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13_ncr:1_{22DA4061-ECF4-41D2-B68B-FF2BC3BD8B00}" xr6:coauthVersionLast="47" xr6:coauthVersionMax="47" xr10:uidLastSave="{00000000-0000-0000-0000-000000000000}"/>
  <bookViews>
    <workbookView xWindow="29775" yWindow="87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AF32" i="1"/>
  <c r="AF109" i="1"/>
  <c r="V173" i="1"/>
  <c r="L17" i="1"/>
  <c r="V109" i="1"/>
  <c r="AF68" i="1"/>
  <c r="L173" i="1"/>
  <c r="V126" i="1"/>
  <c r="L109" i="1"/>
  <c r="AF17" i="1"/>
  <c r="V17" i="1"/>
  <c r="AF173" i="1"/>
  <c r="V68" i="1"/>
  <c r="L126" i="1"/>
  <c r="AF28" i="1"/>
  <c r="AF126" i="1"/>
  <c r="V28" i="1"/>
  <c r="L68" i="1"/>
  <c r="L14" i="1"/>
  <c r="L48" i="1"/>
  <c r="L29" i="1"/>
  <c r="L77" i="1"/>
  <c r="L42" i="1"/>
  <c r="V48" i="1"/>
  <c r="V29" i="1"/>
  <c r="V53" i="1"/>
  <c r="V77" i="1"/>
  <c r="AF48" i="1"/>
  <c r="AF29" i="1"/>
  <c r="AF12" i="1"/>
  <c r="AF13" i="1"/>
  <c r="V12" i="1"/>
  <c r="L38" i="1"/>
  <c r="AF131" i="1"/>
  <c r="L53" i="1"/>
  <c r="AF38" i="1"/>
  <c r="V13" i="1"/>
  <c r="L13" i="1"/>
  <c r="L25" i="1"/>
  <c r="AF53" i="1"/>
  <c r="V42" i="1"/>
  <c r="AF77" i="1"/>
  <c r="V38" i="1"/>
  <c r="L12" i="1"/>
  <c r="L131" i="1"/>
  <c r="V63" i="1"/>
  <c r="AF63" i="1"/>
  <c r="L19" i="1"/>
  <c r="V79" i="1"/>
  <c r="V19" i="1"/>
  <c r="V160" i="1"/>
  <c r="AF61" i="1"/>
  <c r="V25" i="1"/>
  <c r="L63" i="1"/>
  <c r="V131" i="1"/>
  <c r="AF160" i="1"/>
  <c r="AF19" i="1"/>
  <c r="L61" i="1"/>
  <c r="V7" i="1"/>
  <c r="L24" i="1"/>
  <c r="L7" i="1"/>
  <c r="L138" i="1"/>
  <c r="AF60" i="1"/>
  <c r="AF79" i="1"/>
  <c r="AF27" i="1"/>
  <c r="AF80" i="1"/>
  <c r="L56" i="1"/>
  <c r="L160" i="1"/>
  <c r="AF7" i="1"/>
  <c r="V60" i="1"/>
  <c r="AF138" i="1"/>
  <c r="V16" i="1"/>
  <c r="V56" i="1"/>
  <c r="V61" i="1"/>
  <c r="L79" i="1"/>
  <c r="V138" i="1"/>
  <c r="L16" i="1"/>
  <c r="L80" i="1"/>
  <c r="AF11" i="1"/>
  <c r="V91" i="1"/>
  <c r="L11" i="1"/>
  <c r="V27" i="1"/>
  <c r="AF64" i="1"/>
  <c r="AF91" i="1"/>
  <c r="L18" i="1"/>
  <c r="L27" i="1"/>
  <c r="V18" i="1"/>
  <c r="AF16" i="1"/>
  <c r="AF87" i="1"/>
  <c r="L91" i="1"/>
  <c r="V64" i="1"/>
  <c r="V39" i="1"/>
  <c r="L64" i="1"/>
  <c r="V150" i="1"/>
  <c r="V87" i="1"/>
  <c r="L150" i="1"/>
  <c r="V72" i="1"/>
  <c r="V11" i="1"/>
  <c r="L43" i="1"/>
  <c r="AF18" i="1"/>
  <c r="AF39" i="1"/>
  <c r="L87" i="1"/>
  <c r="AF43" i="1"/>
  <c r="L39" i="1"/>
  <c r="V100" i="1"/>
  <c r="AF72" i="1"/>
  <c r="V69" i="1"/>
  <c r="V75" i="1"/>
  <c r="AF69" i="1"/>
  <c r="L72" i="1"/>
  <c r="AF75" i="1"/>
  <c r="L22" i="1"/>
  <c r="L184" i="1"/>
  <c r="L69" i="1"/>
  <c r="AF100" i="1"/>
  <c r="AF184" i="1"/>
  <c r="V85" i="1"/>
  <c r="L230" i="1"/>
  <c r="V184" i="1"/>
  <c r="L100" i="1"/>
  <c r="AF230" i="1"/>
  <c r="V230" i="1"/>
  <c r="AF22" i="1"/>
  <c r="AF85" i="1"/>
  <c r="V37" i="1"/>
  <c r="L166" i="1"/>
  <c r="AF31" i="1"/>
  <c r="V166" i="1"/>
  <c r="L31" i="1"/>
  <c r="AF9" i="1"/>
  <c r="AF37" i="1"/>
  <c r="L9" i="1"/>
  <c r="L37" i="1"/>
  <c r="V9" i="1"/>
  <c r="AF166" i="1"/>
  <c r="V15" i="1"/>
  <c r="L15" i="1"/>
  <c r="AF104" i="1"/>
  <c r="L55" i="1"/>
  <c r="L98" i="1"/>
  <c r="L380" i="1"/>
  <c r="AF119" i="1"/>
  <c r="V31" i="1"/>
  <c r="L51" i="1"/>
  <c r="AF15" i="1"/>
  <c r="V104" i="1"/>
  <c r="V380" i="1"/>
  <c r="AF51" i="1"/>
  <c r="L119" i="1"/>
  <c r="L104" i="1"/>
  <c r="V51" i="1"/>
  <c r="AF55" i="1"/>
  <c r="V10" i="1"/>
  <c r="V318" i="1"/>
  <c r="V98" i="1"/>
  <c r="AF10" i="1"/>
  <c r="AF318" i="1"/>
  <c r="AF98" i="1"/>
  <c r="L318" i="1"/>
  <c r="L8" i="1"/>
  <c r="V52" i="1"/>
  <c r="L10" i="1"/>
  <c r="L52" i="1"/>
  <c r="V172" i="1"/>
  <c r="V44" i="1"/>
  <c r="V8" i="1"/>
  <c r="AF8" i="1"/>
  <c r="AF52" i="1"/>
  <c r="L44" i="1"/>
  <c r="L67" i="1"/>
  <c r="V23" i="1"/>
  <c r="L36" i="1"/>
  <c r="L23" i="1"/>
  <c r="AF23" i="1"/>
  <c r="V36" i="1"/>
  <c r="AF67" i="1"/>
  <c r="L26" i="1"/>
  <c r="V26" i="1"/>
  <c r="V148" i="1"/>
  <c r="AF76" i="1"/>
  <c r="AF148" i="1"/>
  <c r="V45" i="1"/>
  <c r="AF36" i="1"/>
  <c r="L76" i="1"/>
  <c r="V67" i="1"/>
  <c r="AF45" i="1"/>
  <c r="V76" i="1"/>
  <c r="L45" i="1"/>
  <c r="V54" i="1"/>
  <c r="L94" i="1"/>
  <c r="AF62" i="1"/>
  <c r="AF95" i="1"/>
  <c r="AF54" i="1"/>
  <c r="AF20" i="1"/>
  <c r="V62" i="1"/>
  <c r="AF33" i="1"/>
  <c r="L54" i="1"/>
  <c r="L33" i="1"/>
  <c r="L20" i="1"/>
  <c r="L95" i="1"/>
  <c r="V95" i="1"/>
  <c r="V20" i="1"/>
  <c r="L62" i="1"/>
  <c r="V94" i="1"/>
  <c r="AF78" i="1"/>
  <c r="V33" i="1"/>
  <c r="AF209" i="1"/>
  <c r="L78" i="1"/>
  <c r="L21" i="1"/>
  <c r="AF21" i="1"/>
  <c r="AF94" i="1"/>
  <c r="L241" i="1"/>
  <c r="V21" i="1"/>
  <c r="V106" i="1"/>
  <c r="AF241" i="1"/>
  <c r="V241" i="1"/>
  <c r="V78" i="1"/>
  <c r="AF106" i="1"/>
  <c r="L106" i="1"/>
  <c r="L50" i="1"/>
  <c r="V209" i="1"/>
  <c r="V50" i="1"/>
  <c r="V128" i="1"/>
  <c r="L128" i="1"/>
  <c r="L172" i="1"/>
  <c r="AF50" i="1"/>
  <c r="AF128" i="1"/>
  <c r="AF172" i="1"/>
  <c r="AF215" i="1"/>
  <c r="V116" i="1"/>
  <c r="L215" i="1"/>
  <c r="V215" i="1"/>
  <c r="AF135" i="1"/>
  <c r="V135" i="1"/>
  <c r="L99" i="1"/>
  <c r="L30" i="1"/>
  <c r="L116" i="1"/>
  <c r="L135" i="1"/>
  <c r="AF116" i="1"/>
  <c r="L84" i="1"/>
  <c r="V81" i="1"/>
  <c r="L81" i="1"/>
  <c r="V112" i="1"/>
  <c r="V74" i="1"/>
  <c r="V99" i="1"/>
  <c r="L112" i="1"/>
  <c r="L74" i="1"/>
  <c r="AF66" i="1"/>
  <c r="L88" i="1"/>
  <c r="AF74" i="1"/>
  <c r="AF206" i="1"/>
  <c r="V88" i="1"/>
  <c r="L66" i="1"/>
  <c r="L206" i="1"/>
  <c r="V90" i="1"/>
  <c r="AF99" i="1"/>
  <c r="AF90" i="1"/>
  <c r="AF84" i="1"/>
  <c r="AF41" i="1"/>
  <c r="L90" i="1"/>
  <c r="L41" i="1"/>
  <c r="V206" i="1"/>
  <c r="L122" i="1"/>
  <c r="AF112" i="1"/>
  <c r="V84" i="1"/>
  <c r="V122" i="1"/>
  <c r="V102" i="1"/>
  <c r="AF102" i="1"/>
  <c r="L102" i="1"/>
  <c r="AF122" i="1"/>
  <c r="V103" i="1"/>
  <c r="AF103" i="1"/>
  <c r="L40" i="1"/>
  <c r="AF254" i="1"/>
  <c r="V57" i="1"/>
  <c r="L103" i="1"/>
  <c r="V65" i="1"/>
  <c r="V190" i="1"/>
  <c r="AF57" i="1"/>
  <c r="L57" i="1"/>
  <c r="AF40" i="1"/>
  <c r="AF190" i="1"/>
  <c r="L86" i="1"/>
  <c r="AF65" i="1"/>
  <c r="V40" i="1"/>
  <c r="L65" i="1"/>
  <c r="L254" i="1"/>
  <c r="V141" i="1"/>
  <c r="L190" i="1"/>
  <c r="L141" i="1"/>
  <c r="AF136" i="1"/>
  <c r="AF141" i="1"/>
  <c r="V86" i="1"/>
  <c r="V89" i="1"/>
  <c r="L136" i="1"/>
  <c r="V136" i="1"/>
  <c r="V254" i="1"/>
  <c r="AF110" i="1"/>
  <c r="L157" i="1"/>
  <c r="AF89" i="1"/>
  <c r="AF182" i="1"/>
  <c r="L89" i="1"/>
  <c r="L110" i="1"/>
  <c r="V182" i="1"/>
  <c r="V157" i="1"/>
  <c r="AF157" i="1"/>
  <c r="AF155" i="1"/>
  <c r="V111" i="1"/>
  <c r="L117" i="1"/>
  <c r="AF121" i="1"/>
  <c r="V155" i="1"/>
  <c r="L182" i="1"/>
  <c r="L155" i="1"/>
  <c r="V121" i="1"/>
  <c r="V129" i="1"/>
  <c r="V117" i="1"/>
  <c r="L111" i="1"/>
  <c r="AF118" i="1"/>
  <c r="AF117" i="1"/>
  <c r="AF73" i="1"/>
  <c r="V118" i="1"/>
  <c r="AF129" i="1"/>
  <c r="L129" i="1"/>
  <c r="V147" i="1"/>
  <c r="V46" i="1"/>
  <c r="L73" i="1"/>
  <c r="L203" i="1"/>
  <c r="L118" i="1"/>
  <c r="L174" i="1"/>
  <c r="V73" i="1"/>
  <c r="AF111" i="1"/>
  <c r="L134" i="1"/>
  <c r="V134" i="1"/>
  <c r="V203" i="1"/>
  <c r="L347" i="1"/>
  <c r="AF203" i="1"/>
  <c r="AF34" i="1"/>
  <c r="V174" i="1"/>
  <c r="AF154" i="1"/>
  <c r="AF134" i="1"/>
  <c r="V347" i="1"/>
  <c r="V154" i="1"/>
  <c r="L154" i="1"/>
  <c r="AF174" i="1"/>
  <c r="V143" i="1"/>
  <c r="V167" i="1"/>
  <c r="L143" i="1"/>
  <c r="L167" i="1"/>
  <c r="AF143" i="1"/>
  <c r="L34" i="1"/>
  <c r="V105" i="1"/>
  <c r="L130" i="1"/>
  <c r="L147" i="1"/>
  <c r="AF167" i="1"/>
  <c r="V49" i="1"/>
  <c r="V34" i="1"/>
  <c r="L105" i="1"/>
  <c r="L49" i="1"/>
  <c r="AF105" i="1"/>
  <c r="AF130" i="1"/>
  <c r="V83" i="1"/>
  <c r="L124" i="1"/>
  <c r="L83" i="1"/>
  <c r="AF222" i="1"/>
  <c r="AF83" i="1"/>
  <c r="AF124" i="1"/>
  <c r="V58" i="1"/>
  <c r="AF147" i="1"/>
  <c r="L58" i="1"/>
  <c r="L296" i="1"/>
  <c r="V124" i="1"/>
  <c r="L222" i="1"/>
  <c r="V93" i="1"/>
  <c r="V296" i="1"/>
  <c r="L35" i="1"/>
  <c r="V149" i="1"/>
  <c r="L70" i="1"/>
  <c r="L142" i="1"/>
  <c r="AF93" i="1"/>
  <c r="AF142" i="1"/>
  <c r="V222" i="1"/>
  <c r="AF296" i="1"/>
  <c r="V195" i="1"/>
  <c r="AF149" i="1"/>
  <c r="AF195" i="1"/>
  <c r="AF179" i="1"/>
  <c r="AF35" i="1"/>
  <c r="L149" i="1"/>
  <c r="L93" i="1"/>
  <c r="L179" i="1"/>
  <c r="V70" i="1"/>
  <c r="L46" i="1"/>
  <c r="AF46" i="1"/>
  <c r="V179" i="1"/>
  <c r="V101" i="1"/>
  <c r="AF92" i="1"/>
  <c r="L251" i="1"/>
  <c r="AF70" i="1"/>
  <c r="V92" i="1"/>
  <c r="V170" i="1"/>
  <c r="L114" i="1"/>
  <c r="AF101" i="1"/>
  <c r="V71" i="1"/>
  <c r="AF82" i="1"/>
  <c r="V82" i="1"/>
  <c r="L101" i="1"/>
  <c r="L82" i="1"/>
  <c r="V114" i="1"/>
  <c r="AF114" i="1"/>
  <c r="V221" i="1"/>
  <c r="L165" i="1"/>
  <c r="L71" i="1"/>
  <c r="L92" i="1"/>
  <c r="L221" i="1"/>
  <c r="AF221" i="1"/>
  <c r="AF71" i="1"/>
  <c r="V165" i="1"/>
  <c r="L120" i="1"/>
  <c r="AF170" i="1"/>
  <c r="V133" i="1"/>
  <c r="AF165" i="1"/>
  <c r="AF120" i="1"/>
  <c r="V258" i="1"/>
  <c r="V120" i="1"/>
  <c r="L170" i="1"/>
  <c r="V197" i="1"/>
  <c r="L197" i="1"/>
  <c r="AF159" i="1"/>
  <c r="AF133" i="1"/>
  <c r="V59" i="1"/>
  <c r="AF144" i="1"/>
  <c r="L192" i="1"/>
  <c r="L59" i="1"/>
  <c r="V229" i="1"/>
  <c r="L258" i="1"/>
  <c r="AF258" i="1"/>
  <c r="AF197" i="1"/>
  <c r="V47" i="1"/>
  <c r="V159" i="1"/>
  <c r="V192" i="1"/>
  <c r="V189" i="1"/>
  <c r="AF192" i="1"/>
  <c r="L159" i="1"/>
  <c r="AF229" i="1"/>
  <c r="V144" i="1"/>
  <c r="L97" i="1"/>
  <c r="L47" i="1"/>
  <c r="L144" i="1"/>
  <c r="V127" i="1"/>
  <c r="V208" i="1"/>
  <c r="L189" i="1"/>
  <c r="AF189" i="1"/>
  <c r="V97" i="1"/>
  <c r="L127" i="1"/>
  <c r="L208" i="1"/>
  <c r="L229" i="1"/>
  <c r="L162" i="1"/>
  <c r="AF97" i="1"/>
  <c r="AF127" i="1"/>
  <c r="L123" i="1"/>
  <c r="V96" i="1"/>
  <c r="V317" i="1"/>
  <c r="V162" i="1"/>
  <c r="L317" i="1"/>
  <c r="V181" i="1"/>
  <c r="V123" i="1"/>
  <c r="AF123" i="1"/>
  <c r="V220" i="1"/>
  <c r="AF220" i="1"/>
  <c r="AF96" i="1"/>
  <c r="L96" i="1"/>
  <c r="AF181" i="1"/>
  <c r="L220" i="1"/>
  <c r="V139" i="1"/>
  <c r="AF139" i="1"/>
  <c r="L146" i="1"/>
  <c r="AF107" i="1"/>
  <c r="V115" i="1"/>
  <c r="V146" i="1"/>
  <c r="L115" i="1"/>
  <c r="L180" i="1"/>
  <c r="AF180" i="1"/>
  <c r="L181" i="1"/>
  <c r="V107" i="1"/>
  <c r="L139" i="1"/>
  <c r="V205" i="1"/>
  <c r="AF146" i="1"/>
  <c r="V292" i="1"/>
  <c r="L205" i="1"/>
  <c r="AF287" i="1"/>
  <c r="AF205" i="1"/>
  <c r="L292" i="1"/>
  <c r="V180" i="1"/>
  <c r="L287" i="1"/>
  <c r="AF216" i="1"/>
  <c r="AF115" i="1"/>
  <c r="AF292" i="1"/>
  <c r="V287" i="1"/>
  <c r="AF113" i="1"/>
  <c r="V216" i="1"/>
  <c r="V225" i="1"/>
  <c r="V113" i="1"/>
  <c r="L216" i="1"/>
  <c r="V332" i="1"/>
  <c r="L113" i="1"/>
  <c r="L225" i="1"/>
  <c r="V242" i="1"/>
  <c r="L242" i="1"/>
  <c r="L329" i="1"/>
  <c r="V329" i="1"/>
  <c r="AF242" i="1"/>
  <c r="L332" i="1"/>
  <c r="L191" i="1"/>
  <c r="AF332" i="1"/>
  <c r="L245" i="1"/>
  <c r="V132" i="1"/>
  <c r="V168" i="1"/>
  <c r="AF329" i="1"/>
  <c r="V213" i="1"/>
  <c r="AF132" i="1"/>
  <c r="L168" i="1"/>
  <c r="L270" i="1"/>
  <c r="V140" i="1"/>
  <c r="V270" i="1"/>
  <c r="L228" i="1"/>
  <c r="L213" i="1"/>
  <c r="L132" i="1"/>
  <c r="V191" i="1"/>
  <c r="AF191" i="1"/>
  <c r="L140" i="1"/>
  <c r="AF140" i="1"/>
  <c r="AF234" i="1"/>
  <c r="AF213" i="1"/>
  <c r="L137" i="1"/>
  <c r="V245" i="1"/>
  <c r="AF245" i="1"/>
  <c r="L156" i="1"/>
  <c r="L234" i="1"/>
  <c r="AF125" i="1"/>
  <c r="V156" i="1"/>
  <c r="V125" i="1"/>
  <c r="AF299" i="1"/>
  <c r="V196" i="1"/>
  <c r="L183" i="1"/>
  <c r="AF196" i="1"/>
  <c r="L196" i="1"/>
  <c r="V177" i="1"/>
  <c r="AF137" i="1"/>
  <c r="V137" i="1"/>
  <c r="AF177" i="1"/>
  <c r="AF183" i="1"/>
  <c r="L177" i="1"/>
  <c r="L201" i="1"/>
  <c r="AF158" i="1"/>
  <c r="L158" i="1"/>
  <c r="V201" i="1"/>
  <c r="V214" i="1"/>
  <c r="AF267" i="1"/>
  <c r="V218" i="1"/>
  <c r="L214" i="1"/>
  <c r="AF238" i="1"/>
  <c r="V299" i="1"/>
  <c r="L249" i="1"/>
  <c r="V158" i="1"/>
  <c r="V238" i="1"/>
  <c r="L207" i="1"/>
  <c r="AF214" i="1"/>
  <c r="V249" i="1"/>
  <c r="AF232" i="1"/>
  <c r="V207" i="1"/>
  <c r="AF249" i="1"/>
  <c r="AF275" i="1"/>
  <c r="AF207" i="1"/>
  <c r="AF218" i="1"/>
  <c r="L267" i="1"/>
  <c r="L238" i="1"/>
  <c r="L275" i="1"/>
  <c r="AF293" i="1"/>
  <c r="V226" i="1"/>
  <c r="AF253" i="1"/>
  <c r="L253" i="1"/>
  <c r="AF171" i="1"/>
  <c r="V275" i="1"/>
  <c r="L171" i="1"/>
  <c r="AF193" i="1"/>
  <c r="L256" i="1"/>
  <c r="V253" i="1"/>
  <c r="AF226" i="1"/>
  <c r="V293" i="1"/>
  <c r="V193" i="1"/>
  <c r="L226" i="1"/>
  <c r="AF259" i="1"/>
  <c r="V171" i="1"/>
  <c r="V259" i="1"/>
  <c r="L293" i="1"/>
  <c r="L352" i="1"/>
  <c r="L217" i="1"/>
  <c r="L259" i="1"/>
  <c r="L250" i="1"/>
  <c r="L161" i="1"/>
  <c r="V352" i="1"/>
  <c r="AF352" i="1"/>
  <c r="AF217" i="1"/>
  <c r="V217" i="1"/>
  <c r="V250" i="1"/>
  <c r="L243" i="1"/>
  <c r="V185" i="1"/>
  <c r="AF250" i="1"/>
  <c r="V161" i="1"/>
  <c r="AF161" i="1"/>
  <c r="AF185" i="1"/>
  <c r="AF243" i="1"/>
  <c r="L231" i="1"/>
  <c r="V243" i="1"/>
  <c r="L185" i="1"/>
  <c r="AF231" i="1"/>
  <c r="V276" i="1"/>
  <c r="L204" i="1"/>
  <c r="AF303" i="1"/>
  <c r="V204" i="1"/>
  <c r="V284" i="1"/>
  <c r="V283" i="1"/>
  <c r="L255" i="1"/>
  <c r="AF255" i="1"/>
  <c r="V255" i="1"/>
  <c r="AF276" i="1"/>
  <c r="L237" i="1"/>
  <c r="V237" i="1"/>
  <c r="L284" i="1"/>
  <c r="V335" i="1"/>
  <c r="L198" i="1"/>
  <c r="AF285" i="1"/>
  <c r="AF284" i="1"/>
  <c r="AF335" i="1"/>
  <c r="AF198" i="1"/>
  <c r="V198" i="1"/>
  <c r="L283" i="1"/>
  <c r="AF164" i="1"/>
  <c r="L285" i="1"/>
  <c r="V244" i="1"/>
  <c r="V269" i="1"/>
  <c r="V272" i="1"/>
  <c r="AF244" i="1"/>
  <c r="AF272" i="1"/>
  <c r="L269" i="1"/>
  <c r="V266" i="1"/>
  <c r="L244" i="1"/>
  <c r="AF194" i="1"/>
  <c r="L194" i="1"/>
  <c r="L286" i="1"/>
  <c r="V194" i="1"/>
  <c r="V277" i="1"/>
  <c r="V235" i="1"/>
  <c r="L272" i="1"/>
  <c r="AF286" i="1"/>
  <c r="AF266" i="1"/>
  <c r="L277" i="1"/>
  <c r="AF277" i="1"/>
  <c r="V303" i="1"/>
  <c r="AF169" i="1"/>
  <c r="V164" i="1"/>
  <c r="V304" i="1"/>
  <c r="V271" i="1"/>
  <c r="L164" i="1"/>
  <c r="L304" i="1"/>
  <c r="L311" i="1"/>
  <c r="V311" i="1"/>
  <c r="L271" i="1"/>
  <c r="L169" i="1"/>
  <c r="L153" i="1"/>
  <c r="AF271" i="1"/>
  <c r="V307" i="1"/>
  <c r="L227" i="1"/>
  <c r="V386" i="1"/>
  <c r="AF311" i="1"/>
  <c r="V153" i="1"/>
  <c r="L386" i="1"/>
  <c r="V227" i="1"/>
  <c r="AF235" i="1"/>
  <c r="AF304" i="1"/>
  <c r="V240" i="1"/>
  <c r="L240" i="1"/>
  <c r="AF227" i="1"/>
  <c r="AF153" i="1"/>
  <c r="AF386" i="1"/>
  <c r="V246" i="1"/>
  <c r="V297" i="1"/>
  <c r="V178" i="1"/>
  <c r="V202" i="1"/>
  <c r="AF240" i="1"/>
  <c r="L246" i="1"/>
  <c r="AF202" i="1"/>
  <c r="AF178" i="1"/>
  <c r="L202" i="1"/>
  <c r="L163" i="1"/>
  <c r="L297" i="1"/>
  <c r="V210" i="1"/>
  <c r="L395" i="1"/>
  <c r="V300" i="1"/>
  <c r="V395" i="1"/>
  <c r="AF395" i="1"/>
  <c r="L300" i="1"/>
  <c r="AF300" i="1"/>
  <c r="AF246" i="1"/>
  <c r="L328" i="1"/>
  <c r="V145" i="1"/>
  <c r="L344" i="1"/>
  <c r="AF297" i="1"/>
  <c r="L145" i="1"/>
  <c r="AF145" i="1"/>
  <c r="L210" i="1"/>
  <c r="V344" i="1"/>
  <c r="AF219" i="1"/>
  <c r="L219" i="1"/>
  <c r="V219" i="1"/>
  <c r="L235" i="1"/>
  <c r="V316" i="1"/>
  <c r="AF210" i="1"/>
  <c r="V186" i="1"/>
  <c r="AF186" i="1"/>
  <c r="AF328" i="1"/>
  <c r="AF163" i="1"/>
  <c r="L223" i="1"/>
  <c r="V374" i="1"/>
  <c r="AF392" i="1"/>
  <c r="AF344" i="1"/>
  <c r="L316" i="1"/>
  <c r="AF316" i="1"/>
  <c r="AF223" i="1"/>
  <c r="L374" i="1"/>
  <c r="V223" i="1"/>
  <c r="L252" i="1"/>
  <c r="V392" i="1"/>
  <c r="L262" i="1"/>
  <c r="L392" i="1"/>
  <c r="V252" i="1"/>
  <c r="V257" i="1"/>
  <c r="AF252" i="1"/>
  <c r="V383" i="1"/>
  <c r="V262" i="1"/>
  <c r="V163" i="1"/>
  <c r="AF233" i="1"/>
  <c r="AF262" i="1"/>
  <c r="AF257" i="1"/>
  <c r="V233" i="1"/>
  <c r="L383" i="1"/>
  <c r="V152" i="1"/>
  <c r="AF374" i="1"/>
  <c r="L233" i="1"/>
  <c r="L257" i="1"/>
  <c r="AF331" i="1"/>
  <c r="AF152" i="1"/>
  <c r="V291" i="1"/>
  <c r="V212" i="1"/>
  <c r="V331" i="1"/>
  <c r="AF291" i="1"/>
  <c r="L331" i="1"/>
  <c r="V211" i="1"/>
  <c r="L212" i="1"/>
  <c r="L152" i="1"/>
  <c r="L151" i="1"/>
  <c r="AF212" i="1"/>
  <c r="L224" i="1"/>
  <c r="V151" i="1"/>
  <c r="AF224" i="1"/>
  <c r="L291" i="1"/>
  <c r="L211" i="1"/>
  <c r="AF211" i="1"/>
  <c r="V224" i="1"/>
  <c r="V187" i="1"/>
  <c r="V175" i="1"/>
  <c r="L187" i="1"/>
  <c r="L236" i="1"/>
  <c r="L175" i="1"/>
  <c r="V288" i="1"/>
  <c r="AF236" i="1"/>
  <c r="AF187" i="1"/>
  <c r="L176" i="1"/>
  <c r="V199" i="1"/>
  <c r="AF175" i="1"/>
  <c r="V323" i="1"/>
  <c r="L199" i="1"/>
  <c r="AF323" i="1"/>
  <c r="AF278" i="1"/>
  <c r="L200" i="1"/>
  <c r="L323" i="1"/>
  <c r="V200" i="1"/>
  <c r="L278" i="1"/>
  <c r="AF188" i="1"/>
  <c r="AF199" i="1"/>
  <c r="AF294" i="1"/>
  <c r="V176" i="1"/>
  <c r="V301" i="1"/>
  <c r="V278" i="1"/>
  <c r="AF301" i="1"/>
  <c r="L247" i="1"/>
  <c r="V273" i="1"/>
  <c r="L273" i="1"/>
  <c r="V341" i="1"/>
  <c r="AF273" i="1"/>
  <c r="AF247" i="1"/>
  <c r="V261" i="1"/>
  <c r="AF176" i="1"/>
  <c r="V188" i="1"/>
  <c r="V289" i="1"/>
  <c r="L188" i="1"/>
  <c r="AF261" i="1"/>
  <c r="AF260" i="1"/>
  <c r="L289" i="1"/>
  <c r="V260" i="1"/>
  <c r="V330" i="1"/>
  <c r="L281" i="1"/>
  <c r="V247" i="1"/>
  <c r="L248" i="1"/>
  <c r="V274" i="1"/>
  <c r="V248" i="1"/>
  <c r="AF248" i="1"/>
  <c r="L330" i="1"/>
  <c r="L282" i="1"/>
  <c r="AF274" i="1"/>
  <c r="L261" i="1"/>
  <c r="V281" i="1"/>
  <c r="L397" i="1"/>
  <c r="AF281" i="1"/>
  <c r="L319" i="1"/>
  <c r="AF330" i="1"/>
  <c r="V397" i="1"/>
  <c r="V319" i="1"/>
  <c r="AF319" i="1"/>
  <c r="L320" i="1"/>
  <c r="L367" i="1"/>
  <c r="AF367" i="1"/>
  <c r="V282" i="1"/>
  <c r="V367" i="1"/>
  <c r="V320" i="1"/>
  <c r="AF379" i="1"/>
  <c r="V379" i="1"/>
  <c r="AF340" i="1"/>
  <c r="AF295" i="1"/>
  <c r="V356" i="1"/>
  <c r="V295" i="1"/>
  <c r="AF320" i="1"/>
  <c r="L295" i="1"/>
  <c r="L356" i="1"/>
  <c r="L288" i="1"/>
  <c r="V340" i="1"/>
  <c r="L379" i="1"/>
  <c r="L340" i="1"/>
  <c r="AF288" i="1"/>
  <c r="L368" i="1"/>
  <c r="AF371" i="1"/>
  <c r="AF306" i="1"/>
  <c r="V368" i="1"/>
  <c r="V334" i="1"/>
  <c r="L371" i="1"/>
  <c r="L306" i="1"/>
  <c r="V308" i="1"/>
  <c r="AF368" i="1"/>
  <c r="V306" i="1"/>
  <c r="V371" i="1"/>
  <c r="V333" i="1"/>
  <c r="L343" i="1"/>
  <c r="AF333" i="1"/>
  <c r="L298" i="1"/>
  <c r="AF326" i="1"/>
  <c r="V326" i="1"/>
  <c r="V280" i="1"/>
  <c r="AF321" i="1"/>
  <c r="V343" i="1"/>
  <c r="AF298" i="1"/>
  <c r="L334" i="1"/>
  <c r="AF334" i="1"/>
  <c r="AF357" i="1"/>
  <c r="AF359" i="1"/>
  <c r="L359" i="1"/>
  <c r="AF280" i="1"/>
  <c r="V279" i="1"/>
  <c r="AF279" i="1"/>
  <c r="AF315" i="1"/>
  <c r="L321" i="1"/>
  <c r="V315" i="1"/>
  <c r="V357" i="1"/>
  <c r="V359" i="1"/>
  <c r="L279" i="1"/>
  <c r="L280" i="1"/>
  <c r="L315" i="1"/>
  <c r="V321" i="1"/>
  <c r="AF305" i="1"/>
  <c r="V305" i="1"/>
  <c r="L305" i="1"/>
  <c r="L345" i="1"/>
  <c r="V345" i="1"/>
  <c r="V342" i="1"/>
  <c r="AF342" i="1"/>
  <c r="V362" i="1"/>
  <c r="V268" i="1"/>
  <c r="L362" i="1"/>
  <c r="AF345" i="1"/>
  <c r="AF372" i="1"/>
  <c r="L342" i="1"/>
  <c r="L268" i="1"/>
  <c r="AF346" i="1"/>
  <c r="AF358" i="1"/>
  <c r="L396" i="1"/>
  <c r="V385" i="1"/>
  <c r="V372" i="1"/>
  <c r="AF310" i="1"/>
  <c r="V358" i="1"/>
  <c r="V391" i="1"/>
  <c r="AF378" i="1"/>
  <c r="L358" i="1"/>
  <c r="V396" i="1"/>
  <c r="V310" i="1"/>
  <c r="AF385" i="1"/>
  <c r="AF391" i="1"/>
  <c r="L391" i="1"/>
  <c r="L372" i="1"/>
  <c r="AF362" i="1"/>
  <c r="L385" i="1"/>
  <c r="L310" i="1"/>
  <c r="V322" i="1"/>
  <c r="L394" i="1"/>
  <c r="L366" i="1"/>
  <c r="V360" i="1"/>
  <c r="V366" i="1"/>
  <c r="L290" i="1"/>
  <c r="AF322" i="1"/>
  <c r="AF360" i="1"/>
  <c r="V290" i="1"/>
  <c r="V394" i="1"/>
  <c r="V309" i="1"/>
  <c r="AF309" i="1"/>
  <c r="L309" i="1"/>
  <c r="L373" i="1"/>
  <c r="L327" i="1"/>
  <c r="AF327" i="1"/>
  <c r="AF384" i="1"/>
  <c r="L382" i="1"/>
  <c r="AF394" i="1"/>
  <c r="L384" i="1"/>
  <c r="AF373" i="1"/>
  <c r="L370" i="1"/>
  <c r="V378" i="1"/>
  <c r="L378" i="1"/>
  <c r="AF290" i="1"/>
  <c r="V373" i="1"/>
  <c r="V382" i="1"/>
  <c r="L339" i="1"/>
  <c r="V370" i="1"/>
  <c r="V339" i="1"/>
  <c r="AF350" i="1"/>
  <c r="V327" i="1"/>
  <c r="AF339" i="1"/>
  <c r="V384" i="1"/>
  <c r="V350" i="1"/>
  <c r="L350" i="1"/>
  <c r="V381" i="1"/>
  <c r="L314" i="1"/>
  <c r="L381" i="1"/>
  <c r="L348" i="1"/>
  <c r="AF314" i="1"/>
  <c r="V348" i="1"/>
  <c r="AF361" i="1"/>
  <c r="AF302" i="1"/>
  <c r="V401" i="1"/>
  <c r="AF401" i="1"/>
  <c r="V361" i="1"/>
  <c r="L302" i="1"/>
  <c r="L361" i="1"/>
  <c r="V338" i="1"/>
  <c r="AF381" i="1"/>
  <c r="L338" i="1"/>
  <c r="V390" i="1"/>
  <c r="L351" i="1"/>
  <c r="L390" i="1"/>
  <c r="L401" i="1"/>
  <c r="AF348" i="1"/>
  <c r="C289" i="1" a="1"/>
  <c r="C289" i="1"/>
  <c r="C304" i="1" a="1"/>
  <c r="C304" i="1"/>
  <c r="C205" i="1" a="1"/>
  <c r="C205" i="1"/>
  <c r="C133" i="1" a="1"/>
  <c r="C133" i="1"/>
  <c r="C223" i="1" a="1"/>
  <c r="C223" i="1"/>
  <c r="C215" i="1" a="1"/>
  <c r="C215" i="1"/>
  <c r="C34" i="1" a="1"/>
  <c r="C34" i="1"/>
  <c r="C79" i="1" a="1"/>
  <c r="C79" i="1"/>
  <c r="C217" i="1" a="1"/>
  <c r="C217" i="1"/>
  <c r="C53" i="1" a="1"/>
  <c r="C53" i="1"/>
  <c r="AF388" i="1"/>
  <c r="V351" i="1"/>
  <c r="L398" i="1"/>
  <c r="AF375" i="1"/>
  <c r="AF338" i="1"/>
  <c r="AF351" i="1"/>
  <c r="L375" i="1"/>
  <c r="AF377" i="1"/>
  <c r="V375" i="1"/>
  <c r="L324" i="1"/>
  <c r="V313" i="1"/>
  <c r="V388" i="1"/>
  <c r="L388" i="1"/>
  <c r="V393" i="1"/>
  <c r="AF313" i="1"/>
  <c r="V337" i="1"/>
  <c r="V377" i="1"/>
  <c r="V349" i="1"/>
  <c r="AF393" i="1"/>
  <c r="L337" i="1"/>
  <c r="AF312" i="1"/>
  <c r="V398" i="1"/>
  <c r="AF337" i="1"/>
  <c r="L349" i="1"/>
  <c r="AF387" i="1"/>
  <c r="V312" i="1"/>
  <c r="AF349" i="1"/>
  <c r="V364" i="1"/>
  <c r="V324" i="1"/>
  <c r="L312" i="1"/>
  <c r="C399" i="1" a="1"/>
  <c r="C399" i="1"/>
  <c r="C358" i="1" a="1"/>
  <c r="C358" i="1"/>
  <c r="C309" i="1" a="1"/>
  <c r="C309" i="1"/>
  <c r="C85" i="1" a="1"/>
  <c r="C85" i="1"/>
  <c r="C149" i="1" a="1"/>
  <c r="C149" i="1"/>
  <c r="C258" i="1" a="1"/>
  <c r="C258" i="1"/>
  <c r="C73" i="1" a="1"/>
  <c r="C73" i="1"/>
  <c r="C292" i="1" a="1"/>
  <c r="C292" i="1"/>
  <c r="C371" i="1" a="1"/>
  <c r="C371" i="1"/>
  <c r="C232" i="1" a="1"/>
  <c r="C232" i="1"/>
  <c r="V387" i="1"/>
  <c r="L364" i="1"/>
  <c r="AF389" i="1"/>
  <c r="L389" i="1"/>
  <c r="AF364" i="1"/>
  <c r="V389" i="1"/>
  <c r="V365" i="1"/>
  <c r="V376" i="1"/>
  <c r="L365" i="1"/>
  <c r="L376" i="1"/>
  <c r="L387" i="1"/>
  <c r="AF376" i="1"/>
  <c r="AF325" i="1"/>
  <c r="C209" i="1" a="1"/>
  <c r="C209" i="1"/>
  <c r="C18" i="1" a="1"/>
  <c r="C18" i="1"/>
  <c r="C273" i="1" a="1"/>
  <c r="C273" i="1"/>
  <c r="C23" i="1" a="1"/>
  <c r="C23" i="1"/>
  <c r="C87" i="1" a="1"/>
  <c r="C87" i="1"/>
  <c r="C43" i="1" a="1"/>
  <c r="C43" i="1"/>
  <c r="C120" i="1" a="1"/>
  <c r="C120" i="1"/>
  <c r="C319" i="1" a="1"/>
  <c r="C319" i="1"/>
  <c r="C345" i="1" a="1"/>
  <c r="C345" i="1"/>
  <c r="C387" i="1" a="1"/>
  <c r="C387" i="1"/>
  <c r="C193" i="1" a="1"/>
  <c r="C193" i="1"/>
  <c r="C94" i="1" a="1"/>
  <c r="C94" i="1"/>
  <c r="C234" i="1" a="1"/>
  <c r="C234" i="1"/>
  <c r="C340" i="1" a="1"/>
  <c r="C340" i="1"/>
  <c r="C237" i="1" a="1"/>
  <c r="C237" i="1"/>
  <c r="C366" i="1" a="1"/>
  <c r="C366" i="1"/>
  <c r="C164" i="1" a="1"/>
  <c r="C164" i="1"/>
  <c r="C349" i="1" a="1"/>
  <c r="C349" i="1"/>
  <c r="C101" i="1" a="1"/>
  <c r="C101" i="1"/>
  <c r="L325" i="1"/>
  <c r="V325" i="1"/>
  <c r="C261" i="1" a="1"/>
  <c r="C261" i="1"/>
  <c r="C327" i="1" a="1"/>
  <c r="C327" i="1"/>
  <c r="C317" i="1" a="1"/>
  <c r="C317" i="1"/>
  <c r="C337" i="1" a="1"/>
  <c r="C337" i="1"/>
  <c r="C58" i="1" a="1"/>
  <c r="C58" i="1"/>
  <c r="C326" i="1" a="1"/>
  <c r="C326" i="1"/>
  <c r="C111" i="1" a="1"/>
  <c r="C111" i="1"/>
  <c r="C278" i="1" a="1"/>
  <c r="C278" i="1"/>
  <c r="C28" i="1" a="1"/>
  <c r="C28" i="1"/>
  <c r="C118" i="1" a="1"/>
  <c r="C118" i="1"/>
  <c r="C323" i="1" a="1"/>
  <c r="C323" i="1"/>
  <c r="C184" i="1" a="1"/>
  <c r="C184" i="1"/>
  <c r="C334" i="1" a="1"/>
  <c r="C334" i="1"/>
  <c r="C141" i="1" a="1"/>
  <c r="C141" i="1"/>
  <c r="C250" i="1" a="1"/>
  <c r="C250" i="1"/>
  <c r="C72" i="1" a="1"/>
  <c r="C72" i="1"/>
  <c r="C197" i="1" a="1"/>
  <c r="C197" i="1"/>
  <c r="C240" i="1" a="1"/>
  <c r="C240" i="1"/>
  <c r="C307" i="1" a="1"/>
  <c r="C307" i="1"/>
  <c r="C367" i="1" a="1"/>
  <c r="C367" i="1"/>
  <c r="C285" i="1" a="1"/>
  <c r="C285" i="1"/>
  <c r="C375" i="1" a="1"/>
  <c r="C375" i="1"/>
  <c r="C171" i="1" a="1"/>
  <c r="C171" i="1"/>
  <c r="C389" i="1" a="1"/>
  <c r="C389" i="1"/>
  <c r="C142" i="1" a="1"/>
  <c r="C142" i="1"/>
  <c r="C311" i="1" a="1"/>
  <c r="C311" i="1"/>
  <c r="C154" i="1" a="1"/>
  <c r="C154" i="1"/>
  <c r="C106" i="1" a="1"/>
  <c r="C106" i="1"/>
  <c r="C40" i="1" a="1"/>
  <c r="C40" i="1"/>
  <c r="C8" i="1" a="1"/>
  <c r="C8" i="1"/>
  <c r="C216" i="1" a="1"/>
  <c r="C216" i="1"/>
  <c r="C332" i="1" a="1"/>
  <c r="C332" i="1"/>
  <c r="C44" i="1" a="1"/>
  <c r="C44" i="1"/>
  <c r="C178" i="1" a="1"/>
  <c r="C178" i="1"/>
  <c r="C255" i="1" a="1"/>
  <c r="C255" i="1"/>
  <c r="C29" i="1" a="1"/>
  <c r="C29" i="1"/>
  <c r="C346" i="1" a="1"/>
  <c r="C346" i="1"/>
  <c r="C200" i="1" a="1"/>
  <c r="C200" i="1"/>
  <c r="C379" i="1" a="1"/>
  <c r="C379" i="1"/>
  <c r="C25" i="1" a="1"/>
  <c r="C25" i="1"/>
  <c r="L336" i="1"/>
  <c r="C201" i="1" a="1"/>
  <c r="C201" i="1"/>
  <c r="C37" i="1" a="1"/>
  <c r="C37" i="1"/>
  <c r="C160" i="1" a="1"/>
  <c r="C160" i="1"/>
  <c r="C107" i="1" a="1"/>
  <c r="C107" i="1"/>
  <c r="C116" i="1" a="1"/>
  <c r="C116" i="1"/>
  <c r="C318" i="1" a="1"/>
  <c r="C318" i="1"/>
  <c r="C196" i="1" a="1"/>
  <c r="C196" i="1"/>
  <c r="C55" i="1" a="1"/>
  <c r="C55" i="1"/>
  <c r="C330" i="1" a="1"/>
  <c r="C330" i="1"/>
  <c r="C35" i="1" a="1"/>
  <c r="C35" i="1"/>
  <c r="C302" i="1" a="1"/>
  <c r="C302" i="1"/>
  <c r="C135" i="1" a="1"/>
  <c r="C135" i="1"/>
  <c r="C382" i="1" a="1"/>
  <c r="C382" i="1"/>
  <c r="C401" i="1" a="1"/>
  <c r="C401" i="1"/>
  <c r="C313" i="1" a="1"/>
  <c r="C313" i="1"/>
  <c r="C194" i="1" a="1"/>
  <c r="C194" i="1"/>
  <c r="C132" i="1" a="1"/>
  <c r="C132" i="1"/>
  <c r="C177" i="1" a="1"/>
  <c r="C177" i="1"/>
  <c r="C152" i="1" a="1"/>
  <c r="C152" i="1"/>
  <c r="C248" i="1" a="1"/>
  <c r="C248" i="1"/>
  <c r="V336" i="1"/>
  <c r="C202" i="1" a="1"/>
  <c r="C202" i="1"/>
  <c r="C57" i="1" a="1"/>
  <c r="C57" i="1"/>
  <c r="C315" i="1" a="1"/>
  <c r="C315" i="1"/>
  <c r="C356" i="1" a="1"/>
  <c r="C356" i="1"/>
  <c r="C128" i="1" a="1"/>
  <c r="C128" i="1"/>
  <c r="C49" i="1" a="1"/>
  <c r="C49" i="1"/>
  <c r="C10" i="1" a="1"/>
  <c r="C10" i="1"/>
  <c r="C394" i="1" a="1"/>
  <c r="C394" i="1"/>
  <c r="C297" i="1" a="1"/>
  <c r="C297" i="1"/>
  <c r="C104" i="1" a="1"/>
  <c r="C104" i="1"/>
  <c r="C288" i="1" a="1"/>
  <c r="C288" i="1"/>
  <c r="C328" i="1" a="1"/>
  <c r="C328" i="1"/>
  <c r="C373" i="1" a="1"/>
  <c r="C373" i="1"/>
  <c r="C352" i="1" a="1"/>
  <c r="C352" i="1"/>
  <c r="C195" i="1" a="1"/>
  <c r="C195" i="1"/>
  <c r="C117" i="1" a="1"/>
  <c r="C117" i="1"/>
  <c r="C383" i="1" a="1"/>
  <c r="C383" i="1"/>
  <c r="C377" i="1" a="1"/>
  <c r="C377" i="1"/>
  <c r="C30" i="1" a="1"/>
  <c r="C30" i="1"/>
  <c r="C145" i="1" a="1"/>
  <c r="C145" i="1"/>
  <c r="C231" i="1" a="1"/>
  <c r="C231" i="1"/>
  <c r="C83" i="1" a="1"/>
  <c r="C83" i="1"/>
  <c r="C238" i="1" a="1"/>
  <c r="C238" i="1"/>
  <c r="C312" i="1" a="1"/>
  <c r="C312" i="1"/>
  <c r="C308" i="1" a="1"/>
  <c r="C308" i="1"/>
  <c r="C32" i="1" a="1"/>
  <c r="C32" i="1"/>
  <c r="C98" i="1" a="1"/>
  <c r="C98" i="1"/>
  <c r="C325" i="1" a="1"/>
  <c r="C325" i="1"/>
  <c r="C185" i="1" a="1"/>
  <c r="C185" i="1"/>
  <c r="C7" i="1" a="1"/>
  <c r="C7" i="1"/>
  <c r="C283" i="1" a="1"/>
  <c r="C283" i="1"/>
  <c r="C113" i="1" a="1"/>
  <c r="C113" i="1"/>
  <c r="C112" i="1" a="1"/>
  <c r="C112" i="1"/>
  <c r="C14" i="1" a="1"/>
  <c r="C14" i="1"/>
  <c r="C269" i="1" a="1"/>
  <c r="C269" i="1"/>
  <c r="C310" i="1" a="1"/>
  <c r="C310" i="1"/>
  <c r="C267" i="1" a="1"/>
  <c r="C267" i="1"/>
  <c r="C115" i="1" a="1"/>
  <c r="C115" i="1"/>
  <c r="C227" i="1" a="1"/>
  <c r="C227" i="1"/>
  <c r="C262" i="1" a="1"/>
  <c r="C262" i="1"/>
  <c r="C46" i="1" a="1"/>
  <c r="C46" i="1"/>
  <c r="C163" i="1" a="1"/>
  <c r="C163" i="1"/>
  <c r="C155" i="1" a="1"/>
  <c r="C155" i="1"/>
  <c r="C348" i="1" a="1"/>
  <c r="C348" i="1"/>
  <c r="C300" i="1" a="1"/>
  <c r="C300" i="1"/>
  <c r="C41" i="1" a="1"/>
  <c r="C41" i="1"/>
  <c r="C148" i="1" a="1"/>
  <c r="C148" i="1"/>
  <c r="C146" i="1" a="1"/>
  <c r="C146" i="1"/>
  <c r="C180" i="1" a="1"/>
  <c r="C180" i="1"/>
  <c r="C80" i="1" a="1"/>
  <c r="C80" i="1"/>
  <c r="C344" i="1" a="1"/>
  <c r="C344" i="1"/>
  <c r="C124" i="1" a="1"/>
  <c r="C124" i="1"/>
  <c r="C254" i="1" a="1"/>
  <c r="C254" i="1"/>
  <c r="C186" i="1" a="1"/>
  <c r="C186" i="1"/>
  <c r="C125" i="1" a="1"/>
  <c r="C125" i="1"/>
  <c r="C92" i="1" a="1"/>
  <c r="C92" i="1"/>
  <c r="C342" i="1" a="1"/>
  <c r="C342" i="1"/>
  <c r="C357" i="1" a="1"/>
  <c r="C357" i="1"/>
  <c r="C364" i="1" a="1"/>
  <c r="C364" i="1"/>
  <c r="C151" i="1" a="1"/>
  <c r="C151" i="1"/>
  <c r="C26" i="1" a="1"/>
  <c r="C26" i="1"/>
  <c r="C102" i="1" a="1"/>
  <c r="C102" i="1"/>
  <c r="C243" i="1" a="1"/>
  <c r="C243" i="1"/>
  <c r="C271" i="1" a="1"/>
  <c r="C271" i="1"/>
  <c r="C62" i="1" a="1"/>
  <c r="C62" i="1"/>
  <c r="C162" i="1" a="1"/>
  <c r="C162" i="1"/>
  <c r="C256" i="1" a="1"/>
  <c r="C256" i="1"/>
  <c r="C235" i="1" a="1"/>
  <c r="C235" i="1"/>
  <c r="C153" i="1" a="1"/>
  <c r="C153" i="1"/>
  <c r="C365" i="1" a="1"/>
  <c r="C365" i="1"/>
  <c r="C397" i="1" a="1"/>
  <c r="C397" i="1"/>
  <c r="C322" i="1" a="1"/>
  <c r="C322" i="1"/>
  <c r="C266" i="1" a="1"/>
  <c r="C266" i="1"/>
  <c r="C13" i="1" a="1"/>
  <c r="C13" i="1"/>
  <c r="C17" i="1" a="1"/>
  <c r="C17" i="1"/>
  <c r="C89" i="1" a="1"/>
  <c r="C89" i="1"/>
  <c r="C39" i="1" a="1"/>
  <c r="C39" i="1"/>
  <c r="C165" i="1" a="1"/>
  <c r="C165" i="1"/>
  <c r="C381" i="1" a="1"/>
  <c r="C381" i="1"/>
  <c r="C363" i="1" a="1"/>
  <c r="C363" i="1"/>
  <c r="C182" i="1" a="1"/>
  <c r="C182" i="1"/>
  <c r="C136" i="1" a="1"/>
  <c r="C136" i="1"/>
  <c r="C93" i="1" a="1"/>
  <c r="C93" i="1"/>
  <c r="C147" i="1" a="1"/>
  <c r="C147" i="1"/>
  <c r="C64" i="1" a="1"/>
  <c r="C64" i="1"/>
  <c r="C190" i="1" a="1"/>
  <c r="C190" i="1"/>
  <c r="C391" i="1" a="1"/>
  <c r="C391" i="1"/>
  <c r="C131" i="1" a="1"/>
  <c r="C131" i="1"/>
  <c r="C384" i="1" a="1"/>
  <c r="C384" i="1"/>
  <c r="C287" i="1" a="1"/>
  <c r="C287" i="1"/>
  <c r="C140" i="1" a="1"/>
  <c r="C140" i="1"/>
  <c r="C21" i="1" a="1"/>
  <c r="C21" i="1"/>
  <c r="C347" i="1" a="1"/>
  <c r="C347" i="1"/>
  <c r="C109" i="1" a="1"/>
  <c r="C109" i="1"/>
  <c r="C183" i="1" a="1"/>
  <c r="C183" i="1"/>
  <c r="C20" i="1" a="1"/>
  <c r="C20" i="1"/>
  <c r="C56" i="1" a="1"/>
  <c r="C56" i="1"/>
  <c r="C70" i="1" a="1"/>
  <c r="C70" i="1"/>
  <c r="C241" i="1" a="1"/>
  <c r="C241" i="1"/>
  <c r="C138" i="1" a="1"/>
  <c r="C138" i="1"/>
  <c r="C66" i="1" a="1"/>
  <c r="C66" i="1"/>
  <c r="C198" i="1" a="1"/>
  <c r="C198" i="1"/>
  <c r="C179" i="1" a="1"/>
  <c r="C179" i="1"/>
  <c r="C52" i="1" a="1"/>
  <c r="C52" i="1"/>
  <c r="C257" i="1" a="1"/>
  <c r="C257" i="1"/>
  <c r="C181" i="1" a="1"/>
  <c r="C181" i="1"/>
  <c r="C247" i="1" a="1"/>
  <c r="C247" i="1"/>
  <c r="C293" i="1" a="1"/>
  <c r="C293" i="1"/>
  <c r="C143" i="1" a="1"/>
  <c r="C143" i="1"/>
  <c r="C90" i="1" a="1"/>
  <c r="C90" i="1"/>
  <c r="C222" i="1" a="1"/>
  <c r="C222" i="1"/>
  <c r="C305" i="1" a="1"/>
  <c r="C305" i="1"/>
  <c r="C395" i="1" a="1"/>
  <c r="C395" i="1"/>
  <c r="C306" i="1" a="1"/>
  <c r="C306" i="1"/>
  <c r="C96" i="1" a="1"/>
  <c r="C96" i="1"/>
  <c r="C233" i="1" a="1"/>
  <c r="C233" i="1"/>
  <c r="C226" i="1" a="1"/>
  <c r="C226" i="1"/>
  <c r="C60" i="1" a="1"/>
  <c r="C60" i="1"/>
  <c r="C372" i="1" a="1"/>
  <c r="C372" i="1"/>
  <c r="C277" i="1" a="1"/>
  <c r="C277" i="1"/>
  <c r="AF336" i="1"/>
  <c r="C338" i="1" a="1"/>
  <c r="C338" i="1"/>
  <c r="C81" i="1" a="1"/>
  <c r="C81" i="1"/>
  <c r="C84" i="1" a="1"/>
  <c r="C84" i="1"/>
  <c r="C272" i="1" a="1"/>
  <c r="C272" i="1"/>
  <c r="C47" i="1" a="1"/>
  <c r="C47" i="1"/>
  <c r="C97" i="1" a="1"/>
  <c r="C97" i="1"/>
  <c r="C361" i="1" a="1"/>
  <c r="C361" i="1"/>
  <c r="C119" i="1" a="1"/>
  <c r="C119" i="1"/>
  <c r="C99" i="1" a="1"/>
  <c r="C99" i="1"/>
  <c r="C343" i="1" a="1"/>
  <c r="C343" i="1"/>
  <c r="C268" i="1" a="1"/>
  <c r="C268" i="1"/>
  <c r="C156" i="1" a="1"/>
  <c r="C156" i="1"/>
  <c r="C168" i="1" a="1"/>
  <c r="C168" i="1"/>
  <c r="C69" i="1" a="1"/>
  <c r="C69" i="1"/>
  <c r="C274" i="1" a="1"/>
  <c r="C274" i="1"/>
  <c r="C67" i="1" a="1"/>
  <c r="C67" i="1"/>
  <c r="C127" i="1" a="1"/>
  <c r="C127" i="1"/>
  <c r="C374" i="1" a="1"/>
  <c r="C374" i="1"/>
  <c r="C230" i="1" a="1"/>
  <c r="C230" i="1"/>
  <c r="C252" i="1" a="1"/>
  <c r="C252" i="1"/>
  <c r="C291" i="1" a="1"/>
  <c r="C291" i="1"/>
  <c r="C78" i="1" a="1"/>
  <c r="C78" i="1"/>
  <c r="C270" i="1" a="1"/>
  <c r="C270" i="1"/>
  <c r="C286" i="1" a="1"/>
  <c r="C286" i="1"/>
  <c r="C259" i="1" a="1"/>
  <c r="C259" i="1"/>
  <c r="C220" i="1" a="1"/>
  <c r="C220" i="1"/>
  <c r="C316" i="1" a="1"/>
  <c r="C316" i="1"/>
  <c r="C77" i="1" a="1"/>
  <c r="C77" i="1"/>
  <c r="C172" i="1" a="1"/>
  <c r="C172" i="1"/>
  <c r="C303" i="1" a="1"/>
  <c r="C303" i="1"/>
  <c r="C36" i="1" a="1"/>
  <c r="C36" i="1"/>
  <c r="C54" i="1" a="1"/>
  <c r="C54" i="1"/>
  <c r="C280" i="1" a="1"/>
  <c r="C280" i="1"/>
  <c r="C105" i="1" a="1"/>
  <c r="C105" i="1"/>
  <c r="C400" i="1" a="1"/>
  <c r="C400" i="1"/>
  <c r="C350" i="1" a="1"/>
  <c r="C350" i="1"/>
  <c r="C351" i="1" a="1"/>
  <c r="C351" i="1"/>
  <c r="C71" i="1" a="1"/>
  <c r="C71" i="1"/>
  <c r="C380" i="1" a="1"/>
  <c r="C380" i="1"/>
  <c r="C19" i="1" a="1"/>
  <c r="C19" i="1"/>
  <c r="C211" i="1" a="1"/>
  <c r="C211" i="1"/>
  <c r="C296" i="1" a="1"/>
  <c r="C296" i="1"/>
  <c r="C284" i="1" a="1"/>
  <c r="C284" i="1"/>
  <c r="C86" i="1" a="1"/>
  <c r="C86" i="1"/>
  <c r="C393" i="1" a="1"/>
  <c r="C393" i="1"/>
  <c r="C362" i="1" a="1"/>
  <c r="C362" i="1"/>
  <c r="C110" i="1" a="1"/>
  <c r="C110" i="1"/>
  <c r="C336" i="1" a="1"/>
  <c r="C336" i="1"/>
  <c r="C236" i="1" a="1"/>
  <c r="C236" i="1"/>
  <c r="C65" i="1" a="1"/>
  <c r="C65" i="1"/>
  <c r="C221" i="1" a="1"/>
  <c r="C221" i="1"/>
  <c r="C320" i="1" a="1"/>
  <c r="C320" i="1"/>
  <c r="C207" i="1" a="1"/>
  <c r="C207" i="1"/>
  <c r="C206" i="1" a="1"/>
  <c r="C206" i="1"/>
  <c r="C50" i="1" a="1"/>
  <c r="C50" i="1"/>
  <c r="C76" i="1" a="1"/>
  <c r="C76" i="1"/>
  <c r="C298" i="1" a="1"/>
  <c r="C298" i="1"/>
  <c r="C388" i="1" a="1"/>
  <c r="C388" i="1"/>
  <c r="C203" i="1" a="1"/>
  <c r="C203" i="1"/>
  <c r="C24" i="1" a="1"/>
  <c r="C24" i="1"/>
  <c r="C130" i="1" a="1"/>
  <c r="C130" i="1"/>
  <c r="C378" i="1" a="1"/>
  <c r="C378" i="1"/>
  <c r="C219" i="1" a="1"/>
  <c r="C219" i="1"/>
  <c r="C369" i="1" a="1"/>
  <c r="C369" i="1"/>
  <c r="C121" i="1" a="1"/>
  <c r="C121" i="1"/>
  <c r="C189" i="1" a="1"/>
  <c r="C189" i="1"/>
  <c r="C15" i="1" a="1"/>
  <c r="C15" i="1"/>
  <c r="C129" i="1" a="1"/>
  <c r="C129" i="1"/>
  <c r="C386" i="1" a="1"/>
  <c r="C386" i="1"/>
  <c r="C321" i="1" a="1"/>
  <c r="C321" i="1"/>
  <c r="C251" i="1" a="1"/>
  <c r="C251" i="1"/>
  <c r="C294" i="1" a="1"/>
  <c r="C294" i="1"/>
  <c r="C335" i="1" a="1"/>
  <c r="C335" i="1"/>
  <c r="C188" i="1" a="1"/>
  <c r="C188" i="1"/>
  <c r="C144" i="1" a="1"/>
  <c r="C144" i="1"/>
  <c r="C253" i="1" a="1"/>
  <c r="C253" i="1"/>
  <c r="C204" i="1" a="1"/>
  <c r="C204" i="1"/>
  <c r="C301" i="1" a="1"/>
  <c r="C301" i="1"/>
  <c r="C368" i="1" a="1"/>
  <c r="C368" i="1"/>
  <c r="C166" i="1" a="1"/>
  <c r="C166" i="1"/>
  <c r="C59" i="1" a="1"/>
  <c r="C59" i="1"/>
  <c r="C161" i="1" a="1"/>
  <c r="C161" i="1"/>
  <c r="C239" i="1" a="1"/>
  <c r="C239" i="1"/>
  <c r="C191" i="1" a="1"/>
  <c r="C191" i="1"/>
  <c r="C137" i="1" a="1"/>
  <c r="C137" i="1"/>
  <c r="C95" i="1" a="1"/>
  <c r="C95" i="1"/>
  <c r="C360" i="1" a="1"/>
  <c r="C360" i="1"/>
  <c r="C192" i="1" a="1"/>
  <c r="C192" i="1"/>
  <c r="C134" i="1" a="1"/>
  <c r="C134" i="1"/>
  <c r="C295" i="1" a="1"/>
  <c r="C295" i="1"/>
  <c r="C385" i="1" a="1"/>
  <c r="C385" i="1"/>
  <c r="C245" i="1" a="1"/>
  <c r="C245" i="1"/>
  <c r="C214" i="1" a="1"/>
  <c r="C214" i="1"/>
  <c r="C74" i="1" a="1"/>
  <c r="C74" i="1"/>
  <c r="C333" i="1" a="1"/>
  <c r="C333" i="1"/>
  <c r="C175" i="1" a="1"/>
  <c r="C175" i="1"/>
  <c r="C376" i="1" a="1"/>
  <c r="C376" i="1"/>
  <c r="C229" i="1" a="1"/>
  <c r="C229" i="1"/>
  <c r="C225" i="1" a="1"/>
  <c r="C225" i="1"/>
  <c r="C249" i="1" a="1"/>
  <c r="C249" i="1"/>
  <c r="C51" i="1" a="1"/>
  <c r="C51" i="1"/>
  <c r="C246" i="1" a="1"/>
  <c r="C246" i="1"/>
  <c r="C276" i="1" a="1"/>
  <c r="C276" i="1"/>
  <c r="C91" i="1" a="1"/>
  <c r="C91" i="1"/>
  <c r="C170" i="1" a="1"/>
  <c r="C170" i="1"/>
  <c r="C199" i="1" a="1"/>
  <c r="C199" i="1"/>
  <c r="C244" i="1" a="1"/>
  <c r="C244" i="1"/>
  <c r="C100" i="1" a="1"/>
  <c r="C100" i="1"/>
  <c r="C22" i="1" a="1"/>
  <c r="C22" i="1"/>
  <c r="C212" i="1" a="1"/>
  <c r="C212" i="1"/>
  <c r="D92" i="1" a="1"/>
  <c r="D92" i="1"/>
  <c r="D305" i="1" a="1"/>
  <c r="D305" i="1"/>
  <c r="D202" i="1" a="1"/>
  <c r="D202" i="1"/>
  <c r="D41" i="1" a="1"/>
  <c r="D41" i="1"/>
  <c r="D172" i="1" a="1"/>
  <c r="D172" i="1"/>
  <c r="D113" i="1" a="1"/>
  <c r="D113" i="1"/>
  <c r="D15" i="1" a="1"/>
  <c r="D15" i="1"/>
  <c r="D266" i="1" a="1"/>
  <c r="D266" i="1"/>
  <c r="D385" i="1" a="1"/>
  <c r="D385" i="1"/>
  <c r="D401" i="1" a="1"/>
  <c r="D401" i="1"/>
  <c r="C88" i="1" a="1"/>
  <c r="C88" i="1"/>
  <c r="C159" i="1" a="1"/>
  <c r="C159" i="1"/>
  <c r="C9" i="1" a="1"/>
  <c r="C9" i="1"/>
  <c r="C27" i="1" a="1"/>
  <c r="C27" i="1"/>
  <c r="C260" i="1" a="1"/>
  <c r="C260" i="1"/>
  <c r="C61" i="1" a="1"/>
  <c r="C61" i="1"/>
  <c r="C390" i="1" a="1"/>
  <c r="C390" i="1"/>
  <c r="C341" i="1" a="1"/>
  <c r="C341" i="1"/>
  <c r="C331" i="1" a="1"/>
  <c r="C331" i="1"/>
  <c r="C68" i="1" a="1"/>
  <c r="C68" i="1"/>
  <c r="C176" i="1" a="1"/>
  <c r="C176" i="1"/>
  <c r="C48" i="1" a="1"/>
  <c r="C48" i="1"/>
  <c r="C169" i="1" a="1"/>
  <c r="C169" i="1"/>
  <c r="C75" i="1" a="1"/>
  <c r="C75" i="1"/>
  <c r="C324" i="1" a="1"/>
  <c r="C324" i="1"/>
  <c r="C279" i="1" a="1"/>
  <c r="C279" i="1"/>
  <c r="C359" i="1" a="1"/>
  <c r="C359" i="1"/>
  <c r="C208" i="1" a="1"/>
  <c r="C208" i="1"/>
  <c r="C11" i="1" a="1"/>
  <c r="C11" i="1"/>
  <c r="C398" i="1" a="1"/>
  <c r="C398" i="1"/>
  <c r="C281" i="1" a="1"/>
  <c r="C281" i="1"/>
  <c r="C108" i="1" a="1"/>
  <c r="C108" i="1"/>
  <c r="C187" i="1" a="1"/>
  <c r="C187" i="1"/>
  <c r="C167" i="1" a="1"/>
  <c r="C167" i="1"/>
  <c r="C282" i="1" a="1"/>
  <c r="C282" i="1"/>
  <c r="C290" i="1" a="1"/>
  <c r="C290" i="1"/>
  <c r="C339" i="1" a="1"/>
  <c r="C339" i="1"/>
  <c r="C275" i="1" a="1"/>
  <c r="C275" i="1"/>
  <c r="C12" i="1" a="1"/>
  <c r="C12" i="1"/>
  <c r="C63" i="1" a="1"/>
  <c r="C63" i="1"/>
  <c r="D310" i="1" a="1"/>
  <c r="D310" i="1"/>
  <c r="D70" i="1" a="1"/>
  <c r="D70" i="1"/>
  <c r="D37" i="1" a="1"/>
  <c r="D37" i="1"/>
  <c r="D259" i="1" a="1"/>
  <c r="D259" i="1"/>
  <c r="D273" i="1" a="1"/>
  <c r="D273" i="1"/>
  <c r="D301" i="1" a="1"/>
  <c r="D301" i="1"/>
  <c r="D188" i="1" a="1"/>
  <c r="D188" i="1"/>
  <c r="D324" i="1" a="1"/>
  <c r="D324" i="1"/>
  <c r="D213" i="1" a="1"/>
  <c r="D213" i="1"/>
  <c r="D67" i="1" a="1"/>
  <c r="D67" i="1"/>
  <c r="D287" i="1" a="1"/>
  <c r="D287" i="1"/>
  <c r="D11" i="1" a="1"/>
  <c r="D11" i="1"/>
  <c r="D130" i="1" a="1"/>
  <c r="D130" i="1"/>
  <c r="D159" i="1" a="1"/>
  <c r="D159" i="1"/>
  <c r="D364" i="1" a="1"/>
  <c r="D364" i="1"/>
  <c r="D368" i="1" a="1"/>
  <c r="D368" i="1"/>
  <c r="D26" i="1" a="1"/>
  <c r="D26" i="1"/>
  <c r="D196" i="1" a="1"/>
  <c r="D196" i="1"/>
  <c r="D308" i="1" a="1"/>
  <c r="D308" i="1"/>
  <c r="D46" i="1" a="1"/>
  <c r="D46" i="1"/>
  <c r="D381" i="1" a="1"/>
  <c r="D381" i="1"/>
  <c r="D389" i="1" a="1"/>
  <c r="D389" i="1"/>
  <c r="D83" i="1" a="1"/>
  <c r="D83" i="1"/>
  <c r="D297" i="1" a="1"/>
  <c r="D297" i="1"/>
  <c r="D80" i="1" a="1"/>
  <c r="D80" i="1"/>
  <c r="D217" i="1" a="1"/>
  <c r="D217" i="1"/>
  <c r="D341" i="1" a="1"/>
  <c r="D341" i="1"/>
  <c r="D224" i="1" a="1"/>
  <c r="D224" i="1"/>
  <c r="D400" i="1" a="1"/>
  <c r="D400" i="1"/>
  <c r="D316" i="1" a="1"/>
  <c r="D316" i="1"/>
  <c r="C103" i="1" a="1"/>
  <c r="C103" i="1"/>
  <c r="C370" i="1" a="1"/>
  <c r="C370" i="1"/>
  <c r="C396" i="1" a="1"/>
  <c r="C396" i="1"/>
  <c r="C157" i="1" a="1"/>
  <c r="C157" i="1"/>
  <c r="C139" i="1" a="1"/>
  <c r="C139" i="1"/>
  <c r="C218" i="1" a="1"/>
  <c r="C218" i="1"/>
  <c r="C299" i="1" a="1"/>
  <c r="C299" i="1"/>
  <c r="C210" i="1" a="1"/>
  <c r="C210" i="1"/>
  <c r="C126" i="1" a="1"/>
  <c r="C126" i="1"/>
  <c r="C173" i="1" a="1"/>
  <c r="C173" i="1"/>
  <c r="D288" i="1" a="1"/>
  <c r="D288" i="1"/>
  <c r="D372" i="1" a="1"/>
  <c r="D372" i="1"/>
  <c r="D311" i="1" a="1"/>
  <c r="D311" i="1"/>
  <c r="D274" i="1" a="1"/>
  <c r="D274" i="1"/>
  <c r="D396" i="1" a="1"/>
  <c r="D396" i="1"/>
  <c r="D170" i="1" a="1"/>
  <c r="D170" i="1"/>
  <c r="D184" i="1" a="1"/>
  <c r="D184" i="1"/>
  <c r="D23" i="1" a="1"/>
  <c r="D23" i="1"/>
  <c r="D58" i="1" a="1"/>
  <c r="D58" i="1"/>
  <c r="D282" i="1" a="1"/>
  <c r="D282" i="1"/>
  <c r="C224" i="1" a="1"/>
  <c r="C224" i="1"/>
  <c r="C38" i="1" a="1"/>
  <c r="C38" i="1"/>
  <c r="C42" i="1" a="1"/>
  <c r="C42" i="1"/>
  <c r="C31" i="1" a="1"/>
  <c r="C31" i="1"/>
  <c r="C150" i="1" a="1"/>
  <c r="C150" i="1"/>
  <c r="C82" i="1" a="1"/>
  <c r="C82" i="1"/>
  <c r="C392" i="1" a="1"/>
  <c r="C392" i="1"/>
  <c r="C228" i="1" a="1"/>
  <c r="C228" i="1"/>
  <c r="C213" i="1" a="1"/>
  <c r="C213" i="1"/>
  <c r="C16" i="1" a="1"/>
  <c r="C16" i="1"/>
  <c r="C45" i="1" a="1"/>
  <c r="C45" i="1"/>
  <c r="C158" i="1" a="1"/>
  <c r="C158" i="1"/>
  <c r="C122" i="1" a="1"/>
  <c r="C122" i="1"/>
  <c r="C33" i="1" a="1"/>
  <c r="C33" i="1"/>
  <c r="C123" i="1" a="1"/>
  <c r="C123" i="1"/>
  <c r="C314" i="1" a="1"/>
  <c r="C314" i="1"/>
  <c r="C242" i="1" a="1"/>
  <c r="C242" i="1"/>
  <c r="C174" i="1" a="1"/>
  <c r="C174" i="1"/>
  <c r="C114" i="1" a="1"/>
  <c r="C114" i="1"/>
  <c r="C329" i="1" a="1"/>
  <c r="C329" i="1"/>
  <c r="D100" i="1" a="1"/>
  <c r="D100" i="1"/>
  <c r="D395" i="1" a="1"/>
  <c r="D395" i="1"/>
  <c r="D222" i="1" a="1"/>
  <c r="D222" i="1"/>
  <c r="D275" i="1" a="1"/>
  <c r="D275" i="1"/>
  <c r="D84" i="1" a="1"/>
  <c r="D84" i="1"/>
  <c r="D318" i="1" a="1"/>
  <c r="D318" i="1"/>
  <c r="D186" i="1" a="1"/>
  <c r="D186" i="1"/>
  <c r="D158" i="1" a="1"/>
  <c r="D158" i="1"/>
  <c r="D239" i="1" a="1"/>
  <c r="D239" i="1"/>
  <c r="D85" i="1" a="1"/>
  <c r="D85" i="1"/>
  <c r="D242" i="1" a="1"/>
  <c r="D242" i="1"/>
  <c r="D27" i="1" a="1"/>
  <c r="D27" i="1"/>
  <c r="D40" i="1" a="1"/>
  <c r="D40" i="1"/>
  <c r="D211" i="1" a="1"/>
  <c r="D211" i="1"/>
  <c r="D150" i="1" a="1"/>
  <c r="D150" i="1"/>
  <c r="D361" i="1" a="1"/>
  <c r="D361" i="1"/>
  <c r="D330" i="1" a="1"/>
  <c r="D330" i="1"/>
  <c r="D234" i="1" a="1"/>
  <c r="D234" i="1"/>
  <c r="D155" i="1" a="1"/>
  <c r="D155" i="1"/>
  <c r="D105" i="1" a="1"/>
  <c r="D105" i="1"/>
  <c r="D219" i="1" a="1"/>
  <c r="D219" i="1"/>
  <c r="D138" i="1" a="1"/>
  <c r="D138" i="1"/>
  <c r="D33" i="1" a="1"/>
  <c r="D33" i="1"/>
  <c r="D160" i="1" a="1"/>
  <c r="D160" i="1"/>
  <c r="D392" i="1" a="1"/>
  <c r="D392" i="1"/>
  <c r="D68" i="1" a="1"/>
  <c r="D68" i="1"/>
  <c r="D300" i="1" a="1"/>
  <c r="D300" i="1"/>
  <c r="D109" i="1" a="1"/>
  <c r="D109" i="1"/>
  <c r="D75" i="1" a="1"/>
  <c r="D75" i="1"/>
  <c r="D253" i="1" a="1"/>
  <c r="D253" i="1"/>
  <c r="D8" i="1" a="1"/>
  <c r="D8" i="1"/>
  <c r="D290" i="1" a="1"/>
  <c r="D290" i="1"/>
  <c r="D391" i="1" a="1"/>
  <c r="D391" i="1"/>
  <c r="D260" i="1" a="1"/>
  <c r="D260" i="1"/>
  <c r="D270" i="1" a="1"/>
  <c r="D270" i="1"/>
  <c r="D243" i="1" a="1"/>
  <c r="D243" i="1"/>
  <c r="D325" i="1" a="1"/>
  <c r="D325" i="1"/>
  <c r="D244" i="1" a="1"/>
  <c r="D244" i="1"/>
  <c r="D321" i="1" a="1"/>
  <c r="D321" i="1"/>
  <c r="D165" i="1" a="1"/>
  <c r="D165" i="1"/>
  <c r="D18" i="1" a="1"/>
  <c r="D18" i="1"/>
  <c r="D367" i="1" a="1"/>
  <c r="D367" i="1"/>
  <c r="D212" i="1" a="1"/>
  <c r="D212" i="1"/>
  <c r="D189" i="1" a="1"/>
  <c r="D189" i="1"/>
  <c r="D276" i="1" a="1"/>
  <c r="D276" i="1"/>
  <c r="D180" i="1" a="1"/>
  <c r="D180" i="1"/>
  <c r="D261" i="1" a="1"/>
  <c r="D261" i="1"/>
  <c r="D369" i="1" a="1"/>
  <c r="D369" i="1"/>
  <c r="D121" i="1" a="1"/>
  <c r="D121" i="1"/>
  <c r="D269" i="1" a="1"/>
  <c r="D269" i="1"/>
  <c r="D173" i="1" a="1"/>
  <c r="D173" i="1"/>
  <c r="D350" i="1" a="1"/>
  <c r="D350" i="1"/>
  <c r="D214" i="1" a="1"/>
  <c r="D214" i="1"/>
  <c r="D187" i="1" a="1"/>
  <c r="D187" i="1"/>
  <c r="D226" i="1" a="1"/>
  <c r="D226" i="1"/>
  <c r="D338" i="1" a="1"/>
  <c r="D338" i="1"/>
  <c r="D314" i="1" a="1"/>
  <c r="D314" i="1"/>
  <c r="D177" i="1" a="1"/>
  <c r="D177" i="1"/>
  <c r="D66" i="1" a="1"/>
  <c r="D66" i="1"/>
  <c r="D344" i="1" a="1"/>
  <c r="D344" i="1"/>
  <c r="D250" i="1" a="1"/>
  <c r="D250" i="1"/>
  <c r="D79" i="1" a="1"/>
  <c r="D79" i="1"/>
  <c r="D358" i="1" a="1"/>
  <c r="D358" i="1"/>
  <c r="D86" i="1" a="1"/>
  <c r="D86" i="1"/>
  <c r="D258" i="1" a="1"/>
  <c r="D258" i="1"/>
  <c r="D145" i="1" a="1"/>
  <c r="D145" i="1"/>
  <c r="D50" i="1" a="1"/>
  <c r="D50" i="1"/>
  <c r="D39" i="1" a="1"/>
  <c r="D39" i="1"/>
  <c r="D327" i="1" a="1"/>
  <c r="D327" i="1"/>
  <c r="D399" i="1" a="1"/>
  <c r="D399" i="1"/>
  <c r="D347" i="1" a="1"/>
  <c r="D347" i="1"/>
  <c r="D272" i="1" a="1"/>
  <c r="D272" i="1"/>
  <c r="D254" i="1" a="1"/>
  <c r="D254" i="1"/>
  <c r="D351" i="1" a="1"/>
  <c r="D351" i="1"/>
  <c r="D208" i="1" a="1"/>
  <c r="D208" i="1"/>
  <c r="D210" i="1" a="1"/>
  <c r="D210" i="1"/>
  <c r="D176" i="1" a="1"/>
  <c r="D176" i="1"/>
  <c r="D119" i="1" a="1"/>
  <c r="D119" i="1"/>
  <c r="D82" i="1" a="1"/>
  <c r="D82" i="1"/>
  <c r="D357" i="1" a="1"/>
  <c r="D357" i="1"/>
  <c r="D183" i="1" a="1"/>
  <c r="D183" i="1"/>
  <c r="D309" i="1" a="1"/>
  <c r="D309" i="1"/>
  <c r="D42" i="1" a="1"/>
  <c r="D42" i="1"/>
  <c r="D178" i="1" a="1"/>
  <c r="D178" i="1"/>
  <c r="D108" i="1" a="1"/>
  <c r="D108" i="1"/>
  <c r="D111" i="1" a="1"/>
  <c r="D111" i="1"/>
  <c r="D95" i="1" a="1"/>
  <c r="D95" i="1"/>
  <c r="D102" i="1" a="1"/>
  <c r="D102" i="1"/>
  <c r="D292" i="1" a="1"/>
  <c r="D292" i="1"/>
  <c r="D88" i="1" a="1"/>
  <c r="D88" i="1"/>
  <c r="D185" i="1" a="1"/>
  <c r="D185" i="1"/>
  <c r="D28" i="1" a="1"/>
  <c r="D28" i="1"/>
  <c r="D256" i="1" a="1"/>
  <c r="D256" i="1"/>
  <c r="D29" i="1" a="1"/>
  <c r="D29" i="1"/>
  <c r="D181" i="1" a="1"/>
  <c r="D181" i="1"/>
  <c r="D13" i="1" a="1"/>
  <c r="D13" i="1"/>
  <c r="D236" i="1" a="1"/>
  <c r="D236" i="1"/>
  <c r="D205" i="1" a="1"/>
  <c r="D205" i="1"/>
  <c r="D115" i="1" a="1"/>
  <c r="D115" i="1"/>
  <c r="D122" i="1" a="1"/>
  <c r="D122" i="1"/>
  <c r="D12" i="1" a="1"/>
  <c r="D12" i="1"/>
  <c r="D279" i="1" a="1"/>
  <c r="D279" i="1"/>
  <c r="D36" i="1" a="1"/>
  <c r="D36" i="1"/>
  <c r="D200" i="1" a="1"/>
  <c r="D200" i="1"/>
  <c r="D335" i="1" a="1"/>
  <c r="D335" i="1"/>
  <c r="D199" i="1" a="1"/>
  <c r="D199" i="1"/>
  <c r="D77" i="1" a="1"/>
  <c r="D77" i="1"/>
  <c r="D233" i="1" a="1"/>
  <c r="D233" i="1"/>
  <c r="D373" i="1" a="1"/>
  <c r="D373" i="1"/>
  <c r="D363" i="1" a="1"/>
  <c r="D363" i="1"/>
  <c r="D107" i="1" a="1"/>
  <c r="D107" i="1"/>
  <c r="D44" i="1" a="1"/>
  <c r="D44" i="1"/>
  <c r="D293" i="1" a="1"/>
  <c r="D293" i="1"/>
  <c r="D280" i="1" a="1"/>
  <c r="D280" i="1"/>
  <c r="D57" i="1" a="1"/>
  <c r="D57" i="1"/>
  <c r="D174" i="1" a="1"/>
  <c r="D174" i="1"/>
  <c r="D98" i="1" a="1"/>
  <c r="D98" i="1"/>
  <c r="D249" i="1" a="1"/>
  <c r="D249" i="1"/>
  <c r="D387" i="1" a="1"/>
  <c r="D387" i="1"/>
  <c r="D204" i="1" a="1"/>
  <c r="D204" i="1"/>
  <c r="D356" i="1" a="1"/>
  <c r="D356" i="1"/>
  <c r="D141" i="1" a="1"/>
  <c r="D141" i="1"/>
  <c r="D104" i="1" a="1"/>
  <c r="D104" i="1"/>
  <c r="D7" i="1" a="1"/>
  <c r="D7" i="1"/>
  <c r="D56" i="1" a="1"/>
  <c r="D56" i="1"/>
  <c r="D303" i="1" a="1"/>
  <c r="D303" i="1"/>
  <c r="D345" i="1" a="1"/>
  <c r="D345" i="1"/>
  <c r="D146" i="1" a="1"/>
  <c r="D146" i="1"/>
  <c r="D397" i="1" a="1"/>
  <c r="D397" i="1"/>
  <c r="D295" i="1" a="1"/>
  <c r="D295" i="1"/>
  <c r="D89" i="1" a="1"/>
  <c r="D89" i="1"/>
  <c r="D255" i="1" a="1"/>
  <c r="D255" i="1"/>
  <c r="D143" i="1" a="1"/>
  <c r="D143" i="1"/>
  <c r="D94" i="1" a="1"/>
  <c r="D94" i="1"/>
  <c r="D154" i="1" a="1"/>
  <c r="D154" i="1"/>
  <c r="D203" i="1" a="1"/>
  <c r="D203" i="1"/>
  <c r="D156" i="1" a="1"/>
  <c r="D156" i="1"/>
  <c r="D331" i="1" a="1"/>
  <c r="D331" i="1"/>
  <c r="D245" i="1" a="1"/>
  <c r="D245" i="1"/>
  <c r="D17" i="1" a="1"/>
  <c r="D17" i="1"/>
  <c r="D388" i="1" a="1"/>
  <c r="D388" i="1"/>
  <c r="D291" i="1" a="1"/>
  <c r="D291" i="1"/>
  <c r="D169" i="1" a="1"/>
  <c r="D169" i="1"/>
  <c r="D62" i="1" a="1"/>
  <c r="D62" i="1"/>
  <c r="D284" i="1" a="1"/>
  <c r="D284" i="1"/>
  <c r="D53" i="1" a="1"/>
  <c r="D53" i="1"/>
  <c r="D71" i="1" a="1"/>
  <c r="D71" i="1"/>
  <c r="D153" i="1" a="1"/>
  <c r="D153" i="1"/>
  <c r="D114" i="1" a="1"/>
  <c r="D114" i="1"/>
  <c r="D220" i="1" a="1"/>
  <c r="D220" i="1"/>
  <c r="D63" i="1" a="1"/>
  <c r="D63" i="1"/>
  <c r="D360" i="1" a="1"/>
  <c r="D360" i="1"/>
  <c r="D171" i="1" a="1"/>
  <c r="D171" i="1"/>
  <c r="D65" i="1" a="1"/>
  <c r="D65" i="1"/>
  <c r="D390" i="1" a="1"/>
  <c r="D390" i="1"/>
  <c r="D162" i="1" a="1"/>
  <c r="D162" i="1"/>
  <c r="D237" i="1" a="1"/>
  <c r="D237" i="1"/>
  <c r="D132" i="1" a="1"/>
  <c r="D132" i="1"/>
  <c r="D134" i="1" a="1"/>
  <c r="D134" i="1"/>
  <c r="D294" i="1" a="1"/>
  <c r="D294" i="1"/>
  <c r="D289" i="1" a="1"/>
  <c r="D289" i="1"/>
  <c r="D247" i="1" a="1"/>
  <c r="D247" i="1"/>
  <c r="D343" i="1" a="1"/>
  <c r="D343" i="1"/>
  <c r="D252" i="1" a="1"/>
  <c r="D252" i="1"/>
  <c r="D365" i="1" a="1"/>
  <c r="D365" i="1"/>
  <c r="D336" i="1" a="1"/>
  <c r="D336" i="1"/>
  <c r="D326" i="1" a="1"/>
  <c r="D326" i="1"/>
  <c r="D328" i="1" a="1"/>
  <c r="D328" i="1"/>
  <c r="D378" i="1" a="1"/>
  <c r="D378" i="1"/>
  <c r="D229" i="1" a="1"/>
  <c r="D229" i="1"/>
  <c r="D376" i="1" a="1"/>
  <c r="D376" i="1"/>
  <c r="D366" i="1" a="1"/>
  <c r="D366" i="1"/>
  <c r="D129" i="1" a="1"/>
  <c r="D129" i="1"/>
  <c r="D304" i="1" a="1"/>
  <c r="D304" i="1"/>
  <c r="D52" i="1" a="1"/>
  <c r="D52" i="1"/>
  <c r="D370" i="1" a="1"/>
  <c r="D370" i="1"/>
  <c r="D167" i="1" a="1"/>
  <c r="D167" i="1"/>
  <c r="D232" i="1" a="1"/>
  <c r="D232" i="1"/>
  <c r="D285" i="1" a="1"/>
  <c r="D285" i="1"/>
  <c r="D215" i="1" a="1"/>
  <c r="D215" i="1"/>
  <c r="D73" i="1" a="1"/>
  <c r="D73" i="1"/>
  <c r="D31" i="1" a="1"/>
  <c r="D31" i="1"/>
  <c r="D246" i="1" a="1"/>
  <c r="D246" i="1"/>
  <c r="D221" i="1" a="1"/>
  <c r="D221" i="1"/>
  <c r="D101" i="1" a="1"/>
  <c r="D101" i="1"/>
  <c r="D118" i="1" a="1"/>
  <c r="D118" i="1"/>
  <c r="D135" i="1" a="1"/>
  <c r="D135" i="1"/>
  <c r="D278" i="1" a="1"/>
  <c r="D278" i="1"/>
  <c r="D320" i="1" a="1"/>
  <c r="D320" i="1"/>
  <c r="B89" i="1" a="1"/>
  <c r="B89" i="1"/>
  <c r="B90" i="1" a="1"/>
  <c r="B90" i="1"/>
  <c r="B237" i="1" a="1"/>
  <c r="B237" i="1"/>
  <c r="B370" i="1" a="1"/>
  <c r="B370" i="1"/>
  <c r="B107" i="1" a="1"/>
  <c r="B107" i="1"/>
  <c r="B275" i="1" a="1"/>
  <c r="B275" i="1"/>
  <c r="B331" i="1" a="1"/>
  <c r="B331" i="1"/>
  <c r="B83" i="1" a="1"/>
  <c r="B83" i="1"/>
  <c r="B78" i="1" a="1"/>
  <c r="B78" i="1"/>
  <c r="B160" i="1" a="1"/>
  <c r="B160" i="1"/>
  <c r="D337" i="1" a="1"/>
  <c r="D337" i="1"/>
  <c r="D22" i="1" a="1"/>
  <c r="D22" i="1"/>
  <c r="D362" i="1" a="1"/>
  <c r="D362" i="1"/>
  <c r="D112" i="1" a="1"/>
  <c r="D112" i="1"/>
  <c r="D225" i="1" a="1"/>
  <c r="D225" i="1"/>
  <c r="D386" i="1" a="1"/>
  <c r="D386" i="1"/>
  <c r="D76" i="1" a="1"/>
  <c r="D76" i="1"/>
  <c r="D164" i="1" a="1"/>
  <c r="D164" i="1"/>
  <c r="D81" i="1" a="1"/>
  <c r="D81" i="1"/>
  <c r="D148" i="1" a="1"/>
  <c r="D148" i="1"/>
  <c r="D262" i="1" a="1"/>
  <c r="D262" i="1"/>
  <c r="D193" i="1" a="1"/>
  <c r="D193" i="1"/>
  <c r="D126" i="1" a="1"/>
  <c r="D126" i="1"/>
  <c r="D251" i="1" a="1"/>
  <c r="D251" i="1"/>
  <c r="D230" i="1" a="1"/>
  <c r="D230" i="1"/>
  <c r="D144" i="1" a="1"/>
  <c r="D144" i="1"/>
  <c r="D142" i="1" a="1"/>
  <c r="D142" i="1"/>
  <c r="D16" i="1" a="1"/>
  <c r="D16" i="1"/>
  <c r="D49" i="1" a="1"/>
  <c r="D49" i="1"/>
  <c r="D43" i="1" a="1"/>
  <c r="D43" i="1"/>
  <c r="D69" i="1" a="1"/>
  <c r="D69" i="1"/>
  <c r="D223" i="1" a="1"/>
  <c r="D223" i="1"/>
  <c r="D78" i="1" a="1"/>
  <c r="D78" i="1"/>
  <c r="D139" i="1" a="1"/>
  <c r="D139" i="1"/>
  <c r="D241" i="1" a="1"/>
  <c r="D241" i="1"/>
  <c r="D286" i="1" a="1"/>
  <c r="D286" i="1"/>
  <c r="D257" i="1" a="1"/>
  <c r="D257" i="1"/>
  <c r="D339" i="1" a="1"/>
  <c r="D339" i="1"/>
  <c r="D398" i="1" a="1"/>
  <c r="D398" i="1"/>
  <c r="D302" i="1" a="1"/>
  <c r="D302" i="1"/>
  <c r="D377" i="1" a="1"/>
  <c r="D377" i="1"/>
  <c r="D10" i="1" a="1"/>
  <c r="D10" i="1"/>
  <c r="D147" i="1" a="1"/>
  <c r="D147" i="1"/>
  <c r="D19" i="1" a="1"/>
  <c r="D19" i="1"/>
  <c r="D281" i="1" a="1"/>
  <c r="D281" i="1"/>
  <c r="D348" i="1" a="1"/>
  <c r="D348" i="1"/>
  <c r="D90" i="1" a="1"/>
  <c r="D90" i="1"/>
  <c r="D127" i="1" a="1"/>
  <c r="D127" i="1"/>
  <c r="D299" i="1" a="1"/>
  <c r="D299" i="1"/>
  <c r="D140" i="1" a="1"/>
  <c r="D140" i="1"/>
  <c r="D342" i="1" a="1"/>
  <c r="D342" i="1"/>
  <c r="D371" i="1" a="1"/>
  <c r="D371" i="1"/>
  <c r="D359" i="1" a="1"/>
  <c r="D359" i="1"/>
  <c r="D168" i="1" a="1"/>
  <c r="D168" i="1"/>
  <c r="D175" i="1" a="1"/>
  <c r="D175" i="1"/>
  <c r="D24" i="1" a="1"/>
  <c r="D24" i="1"/>
  <c r="D136" i="1" a="1"/>
  <c r="D136" i="1"/>
  <c r="D149" i="1" a="1"/>
  <c r="D149" i="1"/>
  <c r="D120" i="1" a="1"/>
  <c r="D120" i="1"/>
  <c r="D182" i="1" a="1"/>
  <c r="D182" i="1"/>
  <c r="D271" i="1" a="1"/>
  <c r="D271" i="1"/>
  <c r="D106" i="1" a="1"/>
  <c r="D106" i="1"/>
  <c r="D48" i="1" a="1"/>
  <c r="D48" i="1"/>
  <c r="D163" i="1" a="1"/>
  <c r="D163" i="1"/>
  <c r="D9" i="1" a="1"/>
  <c r="D9" i="1"/>
  <c r="D198" i="1" a="1"/>
  <c r="D198" i="1"/>
  <c r="D329" i="1" a="1"/>
  <c r="D329" i="1"/>
  <c r="D374" i="1" a="1"/>
  <c r="D374" i="1"/>
  <c r="D209" i="1" a="1"/>
  <c r="D209" i="1"/>
  <c r="D313" i="1" a="1"/>
  <c r="D313" i="1"/>
  <c r="D72" i="1" a="1"/>
  <c r="D72" i="1"/>
  <c r="D382" i="1" a="1"/>
  <c r="D382" i="1"/>
  <c r="D21" i="1" a="1"/>
  <c r="D21" i="1"/>
  <c r="D74" i="1" a="1"/>
  <c r="D74" i="1"/>
  <c r="D307" i="1" a="1"/>
  <c r="D307" i="1"/>
  <c r="D59" i="1" a="1"/>
  <c r="D59" i="1"/>
  <c r="D375" i="1" a="1"/>
  <c r="D375" i="1"/>
  <c r="D393" i="1" a="1"/>
  <c r="D393" i="1"/>
  <c r="D267" i="1" a="1"/>
  <c r="D267" i="1"/>
  <c r="D93" i="1" a="1"/>
  <c r="D93" i="1"/>
  <c r="D131" i="1" a="1"/>
  <c r="D131" i="1"/>
  <c r="D346" i="1" a="1"/>
  <c r="D346" i="1"/>
  <c r="D54" i="1" a="1"/>
  <c r="D54" i="1"/>
  <c r="D116" i="1" a="1"/>
  <c r="D116" i="1"/>
  <c r="D194" i="1" a="1"/>
  <c r="D194" i="1"/>
  <c r="D306" i="1" a="1"/>
  <c r="D306" i="1"/>
  <c r="D379" i="1" a="1"/>
  <c r="D379" i="1"/>
  <c r="D179" i="1" a="1"/>
  <c r="D179" i="1"/>
  <c r="D157" i="1" a="1"/>
  <c r="D157" i="1"/>
  <c r="D51" i="1" a="1"/>
  <c r="D51" i="1"/>
  <c r="D312" i="1" a="1"/>
  <c r="D312" i="1"/>
  <c r="D380" i="1" a="1"/>
  <c r="D380" i="1"/>
  <c r="D110" i="1" a="1"/>
  <c r="D110" i="1"/>
  <c r="D218" i="1" a="1"/>
  <c r="D218" i="1"/>
  <c r="D192" i="1" a="1"/>
  <c r="D192" i="1"/>
  <c r="D30" i="1" a="1"/>
  <c r="D30" i="1"/>
  <c r="D117" i="1" a="1"/>
  <c r="D117" i="1"/>
  <c r="D124" i="1" a="1"/>
  <c r="D124" i="1"/>
  <c r="D152" i="1" a="1"/>
  <c r="D152" i="1"/>
  <c r="D14" i="1" a="1"/>
  <c r="D14" i="1"/>
  <c r="D125" i="1" a="1"/>
  <c r="D125" i="1"/>
  <c r="D133" i="1" a="1"/>
  <c r="D133" i="1"/>
  <c r="D228" i="1" a="1"/>
  <c r="D228" i="1"/>
  <c r="D231" i="1" a="1"/>
  <c r="D231" i="1"/>
  <c r="D268" i="1" a="1"/>
  <c r="D268" i="1"/>
  <c r="D20" i="1" a="1"/>
  <c r="D20" i="1"/>
  <c r="D317" i="1" a="1"/>
  <c r="D317" i="1"/>
  <c r="D103" i="1" a="1"/>
  <c r="D103" i="1"/>
  <c r="D383" i="1" a="1"/>
  <c r="D383" i="1"/>
  <c r="D45" i="1" a="1"/>
  <c r="D45" i="1"/>
  <c r="B361" i="1" a="1"/>
  <c r="B361" i="1"/>
  <c r="B396" i="1" a="1"/>
  <c r="B396" i="1"/>
  <c r="B217" i="1" a="1"/>
  <c r="B217" i="1"/>
  <c r="B33" i="1" a="1"/>
  <c r="B33" i="1"/>
  <c r="B334" i="1" a="1"/>
  <c r="B334" i="1"/>
  <c r="B376" i="1" a="1"/>
  <c r="B376" i="1"/>
  <c r="B384" i="1" a="1"/>
  <c r="B384" i="1"/>
  <c r="B178" i="1" a="1"/>
  <c r="B178" i="1"/>
  <c r="B230" i="1" a="1"/>
  <c r="B230" i="1"/>
  <c r="D123" i="1" a="1"/>
  <c r="D123" i="1"/>
  <c r="D197" i="1" a="1"/>
  <c r="D197" i="1"/>
  <c r="D166" i="1" a="1"/>
  <c r="D166" i="1"/>
  <c r="D38" i="1" a="1"/>
  <c r="D38" i="1"/>
  <c r="D349" i="1" a="1"/>
  <c r="D349" i="1"/>
  <c r="D235" i="1" a="1"/>
  <c r="D235" i="1"/>
  <c r="D298" i="1" a="1"/>
  <c r="D298" i="1"/>
  <c r="D277" i="1" a="1"/>
  <c r="D277" i="1"/>
  <c r="D283" i="1" a="1"/>
  <c r="D283" i="1"/>
  <c r="D61" i="1" a="1"/>
  <c r="D61" i="1"/>
  <c r="D322" i="1" a="1"/>
  <c r="D322" i="1"/>
  <c r="D191" i="1" a="1"/>
  <c r="D191" i="1"/>
  <c r="D97" i="1" a="1"/>
  <c r="D97" i="1"/>
  <c r="D319" i="1" a="1"/>
  <c r="D319" i="1"/>
  <c r="D87" i="1" a="1"/>
  <c r="D87" i="1"/>
  <c r="D128" i="1" a="1"/>
  <c r="D128" i="1"/>
  <c r="D315" i="1" a="1"/>
  <c r="D315" i="1"/>
  <c r="D216" i="1" a="1"/>
  <c r="D216" i="1"/>
  <c r="D161" i="1" a="1"/>
  <c r="D161" i="1"/>
  <c r="D96" i="1" a="1"/>
  <c r="D96" i="1"/>
  <c r="D207" i="1" a="1"/>
  <c r="D207" i="1"/>
  <c r="D137" i="1" a="1"/>
  <c r="D137" i="1"/>
  <c r="D34" i="1" a="1"/>
  <c r="D34" i="1"/>
  <c r="D99" i="1" a="1"/>
  <c r="D99" i="1"/>
  <c r="D60" i="1" a="1"/>
  <c r="D60" i="1"/>
  <c r="D323" i="1" a="1"/>
  <c r="D323" i="1"/>
  <c r="D55" i="1" a="1"/>
  <c r="D55" i="1"/>
  <c r="D201" i="1" a="1"/>
  <c r="D201" i="1"/>
  <c r="D190" i="1" a="1"/>
  <c r="D190" i="1"/>
  <c r="D332" i="1" a="1"/>
  <c r="D332" i="1"/>
  <c r="D296" i="1" a="1"/>
  <c r="D296" i="1"/>
  <c r="D151" i="1" a="1"/>
  <c r="D151" i="1"/>
  <c r="D227" i="1" a="1"/>
  <c r="D227" i="1"/>
  <c r="D47" i="1" a="1"/>
  <c r="D47" i="1"/>
  <c r="D64" i="1" a="1"/>
  <c r="D64" i="1"/>
  <c r="D340" i="1" a="1"/>
  <c r="D340" i="1"/>
  <c r="D35" i="1" a="1"/>
  <c r="D35" i="1"/>
  <c r="D384" i="1" a="1"/>
  <c r="D384" i="1"/>
  <c r="D394" i="1" a="1"/>
  <c r="D394" i="1"/>
  <c r="D352" i="1" a="1"/>
  <c r="D352" i="1"/>
  <c r="D238" i="1" a="1"/>
  <c r="D238" i="1"/>
  <c r="D206" i="1" a="1"/>
  <c r="D206" i="1"/>
  <c r="D195" i="1" a="1"/>
  <c r="D195" i="1"/>
  <c r="D91" i="1" a="1"/>
  <c r="D91" i="1"/>
  <c r="D248" i="1" a="1"/>
  <c r="D248" i="1"/>
  <c r="D333" i="1" a="1"/>
  <c r="D333" i="1"/>
  <c r="D32" i="1" a="1"/>
  <c r="D32" i="1"/>
  <c r="D240" i="1" a="1"/>
  <c r="D240" i="1"/>
  <c r="D25" i="1" a="1"/>
  <c r="D25" i="1"/>
  <c r="D334" i="1" a="1"/>
  <c r="D334" i="1"/>
  <c r="B80" i="1" a="1"/>
  <c r="B80" i="1"/>
  <c r="B349" i="1" a="1"/>
  <c r="B349" i="1"/>
  <c r="B66" i="1" a="1"/>
  <c r="B66" i="1"/>
  <c r="B41" i="1" a="1"/>
  <c r="B41" i="1"/>
  <c r="B67" i="1" a="1"/>
  <c r="B67" i="1"/>
  <c r="B102" i="1" a="1"/>
  <c r="B102" i="1"/>
  <c r="B222" i="1" a="1"/>
  <c r="B222" i="1"/>
  <c r="B84" i="1" a="1"/>
  <c r="B84" i="1"/>
  <c r="B175" i="1" a="1"/>
  <c r="B175" i="1"/>
  <c r="B14" i="1" a="1"/>
  <c r="B14" i="1"/>
  <c r="B68" i="1" a="1"/>
  <c r="B68" i="1"/>
  <c r="B64" i="1" a="1"/>
  <c r="B64" i="1"/>
  <c r="B194" i="1" a="1"/>
  <c r="B194" i="1"/>
  <c r="B223" i="1" a="1"/>
  <c r="B223" i="1"/>
  <c r="B378" i="1" a="1"/>
  <c r="B378" i="1"/>
  <c r="B398" i="1" a="1"/>
  <c r="B398" i="1"/>
  <c r="B58" i="1" a="1"/>
  <c r="B58" i="1"/>
  <c r="B193" i="1" a="1"/>
  <c r="B193" i="1"/>
  <c r="B242" i="1" a="1"/>
  <c r="B242" i="1"/>
  <c r="B234" i="1" a="1"/>
  <c r="B234" i="1"/>
  <c r="B93" i="1" a="1"/>
  <c r="B93" i="1"/>
  <c r="B319" i="1" a="1"/>
  <c r="B319" i="1"/>
  <c r="B212" i="1" a="1"/>
  <c r="B212" i="1"/>
  <c r="B386" i="1" a="1"/>
  <c r="B386" i="1"/>
  <c r="B176" i="1" a="1"/>
  <c r="B176" i="1"/>
  <c r="B169" i="1" a="1"/>
  <c r="B169" i="1"/>
  <c r="B393" i="1" a="1"/>
  <c r="B393" i="1"/>
  <c r="B21" i="1" a="1"/>
  <c r="B21" i="1"/>
  <c r="B152" i="1" a="1"/>
  <c r="B152" i="1"/>
  <c r="B241" i="1" a="1"/>
  <c r="B241" i="1"/>
  <c r="B290" i="1" a="1"/>
  <c r="B290" i="1"/>
  <c r="B373" i="1" a="1"/>
  <c r="B373" i="1"/>
  <c r="B306" i="1" a="1"/>
  <c r="B306" i="1"/>
  <c r="B72" i="1" a="1"/>
  <c r="B72" i="1"/>
  <c r="B149" i="1" a="1"/>
  <c r="B149" i="1"/>
  <c r="B65" i="1" a="1"/>
  <c r="B65" i="1"/>
  <c r="B297" i="1" a="1"/>
  <c r="B297" i="1"/>
  <c r="B248" i="1" a="1"/>
  <c r="B248" i="1"/>
  <c r="B15" i="1" a="1"/>
  <c r="B15" i="1"/>
  <c r="B104" i="1" a="1"/>
  <c r="B104" i="1"/>
  <c r="B118" i="1" a="1"/>
  <c r="B118" i="1"/>
  <c r="B59" i="1" a="1"/>
  <c r="B59" i="1"/>
  <c r="B269" i="1" a="1"/>
  <c r="B269" i="1"/>
  <c r="B363" i="1" a="1"/>
  <c r="B363" i="1"/>
  <c r="B227" i="1" a="1"/>
  <c r="B227" i="1"/>
  <c r="B16" i="1" a="1"/>
  <c r="B16" i="1"/>
  <c r="B372" i="1" a="1"/>
  <c r="B372" i="1"/>
  <c r="B63" i="1" a="1"/>
  <c r="B63" i="1"/>
  <c r="B254" i="1" a="1"/>
  <c r="B254" i="1"/>
  <c r="B388" i="1" a="1"/>
  <c r="B388" i="1"/>
  <c r="B281" i="1" a="1"/>
  <c r="B281" i="1"/>
  <c r="B221" i="1" a="1"/>
  <c r="B221" i="1"/>
  <c r="B191" i="1" a="1"/>
  <c r="B191" i="1"/>
  <c r="B317" i="1" a="1"/>
  <c r="B317" i="1"/>
  <c r="B153" i="1" a="1"/>
  <c r="B153" i="1"/>
  <c r="B111" i="1" a="1"/>
  <c r="B111" i="1"/>
  <c r="B37" i="1" a="1"/>
  <c r="B37" i="1"/>
  <c r="B186" i="1" a="1"/>
  <c r="B186" i="1"/>
  <c r="B24" i="1" a="1"/>
  <c r="B24" i="1"/>
  <c r="B57" i="1" a="1"/>
  <c r="B57" i="1"/>
  <c r="B185" i="1" a="1"/>
  <c r="B185" i="1"/>
  <c r="B271" i="1" a="1"/>
  <c r="B271" i="1"/>
  <c r="B352" i="1" a="1"/>
  <c r="B352" i="1"/>
  <c r="B11" i="1" a="1"/>
  <c r="B11" i="1"/>
  <c r="B158" i="1" a="1"/>
  <c r="B158" i="1"/>
  <c r="B336" i="1" a="1"/>
  <c r="B336" i="1"/>
  <c r="B32" i="1" a="1"/>
  <c r="B32" i="1"/>
  <c r="B53" i="1" a="1"/>
  <c r="B53" i="1"/>
  <c r="B283" i="1" a="1"/>
  <c r="B283" i="1"/>
  <c r="B220" i="1" a="1"/>
  <c r="B220" i="1"/>
  <c r="B350" i="1" a="1"/>
  <c r="B350" i="1"/>
  <c r="B56" i="1" a="1"/>
  <c r="B56" i="1"/>
  <c r="B229" i="1" a="1"/>
  <c r="B229" i="1"/>
  <c r="B335" i="1" a="1"/>
  <c r="B335" i="1"/>
  <c r="B320" i="1" a="1"/>
  <c r="B320" i="1"/>
  <c r="B225" i="1" a="1"/>
  <c r="B225" i="1"/>
  <c r="B166" i="1" a="1"/>
  <c r="B166" i="1"/>
  <c r="B284" i="1" a="1"/>
  <c r="B284" i="1"/>
  <c r="B86" i="1" a="1"/>
  <c r="B86" i="1"/>
  <c r="B28" i="1" a="1"/>
  <c r="B28" i="1"/>
  <c r="B385" i="1" a="1"/>
  <c r="B385" i="1"/>
  <c r="B257" i="1" a="1"/>
  <c r="B257" i="1"/>
  <c r="B123" i="1" a="1"/>
  <c r="B123" i="1"/>
  <c r="B259" i="1" a="1"/>
  <c r="B259" i="1"/>
  <c r="B328" i="1" a="1"/>
  <c r="B328" i="1"/>
  <c r="B211" i="1" a="1"/>
  <c r="B211" i="1"/>
  <c r="B122" i="1" a="1"/>
  <c r="B122" i="1"/>
  <c r="B381" i="1" a="1"/>
  <c r="B381" i="1"/>
  <c r="B69" i="1" a="1"/>
  <c r="B69" i="1"/>
  <c r="B62" i="1" a="1"/>
  <c r="B62" i="1"/>
  <c r="B228" i="1" a="1"/>
  <c r="B228" i="1"/>
  <c r="B161" i="1" a="1"/>
  <c r="B161" i="1"/>
  <c r="B210" i="1" a="1"/>
  <c r="B210" i="1"/>
  <c r="B124" i="1" a="1"/>
  <c r="B124" i="1"/>
  <c r="B342" i="1" a="1"/>
  <c r="B342" i="1"/>
  <c r="B151" i="1" a="1"/>
  <c r="B151" i="1"/>
  <c r="B209" i="1" a="1"/>
  <c r="B209" i="1"/>
  <c r="B200" i="1" a="1"/>
  <c r="B200" i="1"/>
  <c r="B289" i="1" a="1"/>
  <c r="B289" i="1"/>
  <c r="B310" i="1" a="1"/>
  <c r="B310" i="1"/>
  <c r="B261" i="1" a="1"/>
  <c r="B261" i="1"/>
  <c r="B243" i="1" a="1"/>
  <c r="B243" i="1"/>
  <c r="B40" i="1" a="1"/>
  <c r="B40" i="1"/>
  <c r="B157" i="1" a="1"/>
  <c r="B157" i="1"/>
  <c r="B302" i="1" a="1"/>
  <c r="B302" i="1"/>
  <c r="B399" i="1" a="1"/>
  <c r="B399" i="1"/>
  <c r="B171" i="1" a="1"/>
  <c r="B171" i="1"/>
  <c r="B400" i="1" a="1"/>
  <c r="B400" i="1"/>
  <c r="B245" i="1" a="1"/>
  <c r="B245" i="1"/>
  <c r="B95" i="1" a="1"/>
  <c r="B95" i="1"/>
  <c r="B9" i="1" a="1"/>
  <c r="B9" i="1"/>
  <c r="B288" i="1" a="1"/>
  <c r="B288" i="1"/>
  <c r="B323" i="1" a="1"/>
  <c r="B323" i="1"/>
  <c r="B358" i="1" a="1"/>
  <c r="B358" i="1"/>
  <c r="B273" i="1" a="1"/>
  <c r="B273" i="1"/>
  <c r="B198" i="1" a="1"/>
  <c r="B198" i="1"/>
  <c r="B232" i="1" a="1"/>
  <c r="B232" i="1"/>
  <c r="B397" i="1" a="1"/>
  <c r="B397" i="1"/>
  <c r="B136" i="1" a="1"/>
  <c r="B136" i="1"/>
  <c r="B74" i="1" a="1"/>
  <c r="B74" i="1"/>
  <c r="B205" i="1" a="1"/>
  <c r="B205" i="1"/>
  <c r="B250" i="1" a="1"/>
  <c r="B250" i="1"/>
  <c r="B159" i="1" a="1"/>
  <c r="B159" i="1"/>
  <c r="B135" i="1" a="1"/>
  <c r="B135" i="1"/>
  <c r="B307" i="1" a="1"/>
  <c r="B307" i="1"/>
  <c r="B12" i="1" a="1"/>
  <c r="B12" i="1"/>
  <c r="B131" i="1" a="1"/>
  <c r="B131" i="1"/>
  <c r="B141" i="1" a="1"/>
  <c r="B141" i="1"/>
  <c r="B286" i="1" a="1"/>
  <c r="B286" i="1"/>
  <c r="B103" i="1" a="1"/>
  <c r="B103" i="1"/>
  <c r="B239" i="1" a="1"/>
  <c r="B239" i="1"/>
  <c r="B54" i="1" a="1"/>
  <c r="B54" i="1"/>
  <c r="B145" i="1" a="1"/>
  <c r="B145" i="1"/>
  <c r="B322" i="1" a="1"/>
  <c r="B322" i="1"/>
  <c r="B246" i="1" a="1"/>
  <c r="B246" i="1"/>
  <c r="B357" i="1" a="1"/>
  <c r="B357" i="1"/>
  <c r="B266" i="1" a="1"/>
  <c r="B266" i="1"/>
  <c r="B110" i="1" a="1"/>
  <c r="B110" i="1"/>
  <c r="B314" i="1" a="1"/>
  <c r="B314" i="1"/>
  <c r="B188" i="1" a="1"/>
  <c r="B188" i="1"/>
  <c r="B29" i="1" a="1"/>
  <c r="B29" i="1"/>
  <c r="B134" i="1" a="1"/>
  <c r="B134" i="1"/>
  <c r="B347" i="1" a="1"/>
  <c r="B347" i="1"/>
  <c r="B61" i="1" a="1"/>
  <c r="B61" i="1"/>
  <c r="B382" i="1" a="1"/>
  <c r="B382" i="1"/>
  <c r="B315" i="1" a="1"/>
  <c r="B315" i="1"/>
  <c r="B17" i="1" a="1"/>
  <c r="B17" i="1"/>
  <c r="B196" i="1" a="1"/>
  <c r="B196" i="1"/>
  <c r="B163" i="1" a="1"/>
  <c r="B163" i="1"/>
  <c r="B106" i="1" a="1"/>
  <c r="B106" i="1"/>
  <c r="B268" i="1" a="1"/>
  <c r="B268" i="1"/>
  <c r="B294" i="1" a="1"/>
  <c r="B294" i="1"/>
  <c r="B128" i="1" a="1"/>
  <c r="B128" i="1"/>
  <c r="B44" i="1" a="1"/>
  <c r="B44" i="1"/>
  <c r="B330" i="1" a="1"/>
  <c r="B330" i="1"/>
  <c r="B224" i="1" a="1"/>
  <c r="B224" i="1"/>
  <c r="B348" i="1" a="1"/>
  <c r="B348" i="1"/>
  <c r="B329" i="1" a="1"/>
  <c r="B329" i="1"/>
  <c r="B276" i="1" a="1"/>
  <c r="B276" i="1"/>
  <c r="B213" i="1" a="1"/>
  <c r="B213" i="1"/>
  <c r="B112" i="1" a="1"/>
  <c r="B112" i="1"/>
  <c r="B26" i="1" a="1"/>
  <c r="B26" i="1"/>
  <c r="B377" i="1" a="1"/>
  <c r="B377" i="1"/>
  <c r="B162" i="1" a="1"/>
  <c r="B162" i="1"/>
  <c r="B366" i="1" a="1"/>
  <c r="B366" i="1"/>
  <c r="B201" i="1" a="1"/>
  <c r="B201" i="1"/>
  <c r="B189" i="1" a="1"/>
  <c r="B189" i="1"/>
  <c r="B51" i="1" a="1"/>
  <c r="B51" i="1"/>
  <c r="B20" i="1" a="1"/>
  <c r="B20" i="1"/>
  <c r="B36" i="1" a="1"/>
  <c r="B36" i="1"/>
  <c r="B392" i="1" a="1"/>
  <c r="B392" i="1"/>
  <c r="B43" i="1" a="1"/>
  <c r="B43" i="1"/>
  <c r="B346" i="1" a="1"/>
  <c r="B346" i="1"/>
  <c r="B374" i="1" a="1"/>
  <c r="B374" i="1"/>
  <c r="B19" i="1" a="1"/>
  <c r="B19" i="1"/>
  <c r="B369" i="1" a="1"/>
  <c r="B369" i="1"/>
  <c r="B76" i="1" a="1"/>
  <c r="B76" i="1"/>
  <c r="B226" i="1" a="1"/>
  <c r="B226" i="1"/>
  <c r="B362" i="1" a="1"/>
  <c r="B362" i="1"/>
  <c r="B301" i="1" a="1"/>
  <c r="B301" i="1"/>
  <c r="B333" i="1" a="1"/>
  <c r="B333" i="1"/>
  <c r="B101" i="1" a="1"/>
  <c r="B101" i="1"/>
  <c r="B190" i="1" a="1"/>
  <c r="B190" i="1"/>
  <c r="B173" i="1" a="1"/>
  <c r="B173" i="1"/>
  <c r="B130" i="1" a="1"/>
  <c r="B130" i="1"/>
  <c r="B117" i="1" a="1"/>
  <c r="B117" i="1"/>
  <c r="B308" i="1" a="1"/>
  <c r="B308" i="1"/>
  <c r="B13" i="1" a="1"/>
  <c r="B13" i="1"/>
  <c r="B115" i="1" a="1"/>
  <c r="B115" i="1"/>
  <c r="B299" i="1" a="1"/>
  <c r="B299" i="1"/>
  <c r="B50" i="1" a="1"/>
  <c r="B50" i="1"/>
  <c r="B48" i="1" a="1"/>
  <c r="B48" i="1"/>
  <c r="B164" i="1" a="1"/>
  <c r="B164" i="1"/>
  <c r="B339" i="1" a="1"/>
  <c r="B339" i="1"/>
  <c r="B316" i="1" a="1"/>
  <c r="B316" i="1"/>
  <c r="B177" i="1" a="1"/>
  <c r="B177" i="1"/>
  <c r="B71" i="1" a="1"/>
  <c r="B71" i="1"/>
  <c r="B8" i="1" a="1"/>
  <c r="B8" i="1"/>
  <c r="B318" i="1" a="1"/>
  <c r="B318" i="1"/>
  <c r="B22" i="1" a="1"/>
  <c r="B22" i="1"/>
  <c r="B304" i="1" a="1"/>
  <c r="B304" i="1"/>
  <c r="B46" i="1" a="1"/>
  <c r="B46" i="1"/>
  <c r="B99" i="1" a="1"/>
  <c r="B99" i="1"/>
  <c r="B197" i="1" a="1"/>
  <c r="B197" i="1"/>
  <c r="B165" i="1" a="1"/>
  <c r="B165" i="1"/>
  <c r="B401" i="1" a="1"/>
  <c r="B401" i="1"/>
  <c r="B235" i="1" a="1"/>
  <c r="B235" i="1"/>
  <c r="B183" i="1" a="1"/>
  <c r="B183" i="1"/>
  <c r="B274" i="1" a="1"/>
  <c r="B274" i="1"/>
  <c r="B340" i="1" a="1"/>
  <c r="B340" i="1"/>
  <c r="B292" i="1" a="1"/>
  <c r="B292" i="1"/>
  <c r="B231" i="1" a="1"/>
  <c r="B231" i="1"/>
  <c r="B49" i="1" a="1"/>
  <c r="B49" i="1"/>
  <c r="B82" i="1" a="1"/>
  <c r="B82" i="1"/>
  <c r="B105" i="1" a="1"/>
  <c r="B105" i="1"/>
  <c r="B380" i="1" a="1"/>
  <c r="B380" i="1"/>
  <c r="B251" i="1" a="1"/>
  <c r="B251" i="1"/>
  <c r="B81" i="1" a="1"/>
  <c r="B81" i="1"/>
  <c r="B30" i="1" a="1"/>
  <c r="B30" i="1"/>
  <c r="B31" i="1" a="1"/>
  <c r="B31" i="1"/>
  <c r="B371" i="1" a="1"/>
  <c r="B371" i="1"/>
  <c r="B92" i="1" a="1"/>
  <c r="B92" i="1"/>
  <c r="B262" i="1" a="1"/>
  <c r="B262" i="1"/>
  <c r="B298" i="1" a="1"/>
  <c r="B298" i="1"/>
  <c r="B85" i="1" a="1"/>
  <c r="B85" i="1"/>
  <c r="B202" i="1" a="1"/>
  <c r="B202" i="1"/>
  <c r="B179" i="1" a="1"/>
  <c r="B179" i="1"/>
  <c r="B387" i="1" a="1"/>
  <c r="B387" i="1"/>
  <c r="B344" i="1" a="1"/>
  <c r="B344" i="1"/>
  <c r="B143" i="1" a="1"/>
  <c r="B143" i="1"/>
  <c r="B285" i="1" a="1"/>
  <c r="B285" i="1"/>
  <c r="B100" i="1" a="1"/>
  <c r="B100" i="1"/>
  <c r="B45" i="1" a="1"/>
  <c r="B45" i="1"/>
  <c r="B291" i="1" a="1"/>
  <c r="B291" i="1"/>
  <c r="B253" i="1" a="1"/>
  <c r="B253" i="1"/>
  <c r="B203" i="1" a="1"/>
  <c r="B203" i="1"/>
  <c r="B391" i="1" a="1"/>
  <c r="B391" i="1"/>
  <c r="B303" i="1" a="1"/>
  <c r="B303" i="1"/>
  <c r="B389" i="1" a="1"/>
  <c r="B389" i="1"/>
  <c r="B313" i="1" a="1"/>
  <c r="B313" i="1"/>
  <c r="B181" i="1" a="1"/>
  <c r="B181" i="1"/>
  <c r="B252" i="1" a="1"/>
  <c r="B252" i="1"/>
  <c r="B88" i="1" a="1"/>
  <c r="B88" i="1"/>
  <c r="B97" i="1" a="1"/>
  <c r="B97" i="1"/>
  <c r="B184" i="1" a="1"/>
  <c r="B184" i="1"/>
  <c r="B35" i="1" a="1"/>
  <c r="B35" i="1"/>
  <c r="B300" i="1" a="1"/>
  <c r="B300" i="1"/>
  <c r="B199" i="1" a="1"/>
  <c r="B199" i="1"/>
  <c r="B108" i="1" a="1"/>
  <c r="B108" i="1"/>
  <c r="B148" i="1" a="1"/>
  <c r="B148" i="1"/>
  <c r="B109" i="1" a="1"/>
  <c r="B109" i="1"/>
  <c r="B27" i="1" a="1"/>
  <c r="B27" i="1"/>
  <c r="B129" i="1" a="1"/>
  <c r="B129" i="1"/>
  <c r="B296" i="1" a="1"/>
  <c r="B296" i="1"/>
  <c r="B394" i="1" a="1"/>
  <c r="B394" i="1"/>
  <c r="B98" i="1" a="1"/>
  <c r="B98" i="1"/>
  <c r="B368" i="1" a="1"/>
  <c r="B368" i="1"/>
  <c r="B75" i="1" a="1"/>
  <c r="B75" i="1"/>
  <c r="B208" i="1" a="1"/>
  <c r="B208" i="1"/>
  <c r="B113" i="1" a="1"/>
  <c r="B113" i="1"/>
  <c r="B204" i="1" a="1"/>
  <c r="B204" i="1"/>
  <c r="B379" i="1" a="1"/>
  <c r="B379" i="1"/>
  <c r="B38" i="1" a="1"/>
  <c r="B38" i="1"/>
  <c r="B312" i="1" a="1"/>
  <c r="B312" i="1"/>
  <c r="B120" i="1" a="1"/>
  <c r="B120" i="1"/>
  <c r="B187" i="1" a="1"/>
  <c r="B187" i="1"/>
  <c r="B18" i="1" a="1"/>
  <c r="B18" i="1"/>
  <c r="B293" i="1" a="1"/>
  <c r="B293" i="1"/>
  <c r="B150" i="1" a="1"/>
  <c r="B150" i="1"/>
  <c r="B345" i="1" a="1"/>
  <c r="B345" i="1"/>
  <c r="B174" i="1" a="1"/>
  <c r="B174" i="1"/>
  <c r="B240" i="1" a="1"/>
  <c r="B240" i="1"/>
  <c r="B168" i="1" a="1"/>
  <c r="B168" i="1"/>
  <c r="B338" i="1" a="1"/>
  <c r="B338" i="1"/>
  <c r="B140" i="1" a="1"/>
  <c r="B140" i="1"/>
  <c r="B287" i="1" a="1"/>
  <c r="B287" i="1"/>
  <c r="B360" i="1" a="1"/>
  <c r="B360" i="1"/>
  <c r="B94" i="1" a="1"/>
  <c r="B94" i="1"/>
  <c r="B125" i="1" a="1"/>
  <c r="B125" i="1"/>
  <c r="B383" i="1" a="1"/>
  <c r="B383" i="1"/>
  <c r="H113" i="1" a="1"/>
  <c r="H113" i="1"/>
  <c r="H324" i="1" a="1"/>
  <c r="H324" i="1"/>
  <c r="E73" i="1" a="1"/>
  <c r="E73" i="1"/>
  <c r="F113" i="1" a="1"/>
  <c r="F113" i="1"/>
  <c r="I73" i="1" a="1"/>
  <c r="I73" i="1"/>
  <c r="I113" i="1" a="1"/>
  <c r="I113" i="1"/>
  <c r="G328" i="1" a="1"/>
  <c r="G328" i="1"/>
  <c r="H73" i="1" a="1"/>
  <c r="H73" i="1"/>
  <c r="F127" i="1" a="1"/>
  <c r="F127" i="1"/>
  <c r="E350" i="1" a="1"/>
  <c r="E350" i="1"/>
  <c r="G161" i="1" a="1"/>
  <c r="G161" i="1"/>
  <c r="G350" i="1" a="1"/>
  <c r="G350" i="1"/>
  <c r="H54" i="1" a="1"/>
  <c r="H54" i="1"/>
  <c r="G20" i="1" a="1"/>
  <c r="G20" i="1"/>
  <c r="I328" i="1" a="1"/>
  <c r="I328" i="1"/>
  <c r="J350" i="1" a="1"/>
  <c r="J350" i="1"/>
  <c r="I161" i="1" a="1"/>
  <c r="I161" i="1"/>
  <c r="J113" i="1" a="1"/>
  <c r="J113" i="1"/>
  <c r="G324" i="1" a="1"/>
  <c r="G324" i="1"/>
  <c r="G113" i="1" a="1"/>
  <c r="G113" i="1"/>
  <c r="E161" i="1" a="1"/>
  <c r="E161" i="1"/>
  <c r="G127" i="1" a="1"/>
  <c r="G127" i="1"/>
  <c r="J73" i="1" a="1"/>
  <c r="J73" i="1"/>
  <c r="H350" i="1" a="1"/>
  <c r="H350" i="1"/>
  <c r="H328" i="1" a="1"/>
  <c r="H328" i="1"/>
  <c r="F20" i="1" a="1"/>
  <c r="F20" i="1"/>
  <c r="G54" i="1" a="1"/>
  <c r="G54" i="1"/>
  <c r="E328" i="1" a="1"/>
  <c r="E328" i="1"/>
  <c r="F161" i="1" a="1"/>
  <c r="F161" i="1"/>
  <c r="J127" i="1" a="1"/>
  <c r="J127" i="1"/>
  <c r="I324" i="1" a="1"/>
  <c r="I324" i="1"/>
  <c r="I386" i="1" a="1"/>
  <c r="I386" i="1"/>
  <c r="E54" i="1" a="1"/>
  <c r="E54" i="1"/>
  <c r="J20" i="1" a="1"/>
  <c r="J20" i="1"/>
  <c r="H127" i="1" a="1"/>
  <c r="H127" i="1"/>
  <c r="J328" i="1" a="1"/>
  <c r="J328" i="1"/>
  <c r="H386" i="1" a="1"/>
  <c r="H386" i="1"/>
  <c r="F324" i="1" a="1"/>
  <c r="F324" i="1"/>
  <c r="F386" i="1" a="1"/>
  <c r="F386" i="1"/>
  <c r="I20" i="1" a="1"/>
  <c r="I20" i="1"/>
  <c r="I127" i="1" a="1"/>
  <c r="I127" i="1"/>
  <c r="J386" i="1" a="1"/>
  <c r="J386" i="1"/>
  <c r="I54" i="1" a="1"/>
  <c r="I54" i="1"/>
  <c r="H161" i="1" a="1"/>
  <c r="H161" i="1"/>
  <c r="G386" i="1" a="1"/>
  <c r="G386" i="1"/>
  <c r="E324" i="1" a="1"/>
  <c r="E324" i="1"/>
  <c r="F54" i="1" a="1"/>
  <c r="F54" i="1"/>
  <c r="E127" i="1" a="1"/>
  <c r="E127" i="1"/>
  <c r="F328" i="1" a="1"/>
  <c r="F328" i="1"/>
  <c r="G73" i="1" a="1"/>
  <c r="G73" i="1"/>
  <c r="E20" i="1" a="1"/>
  <c r="E20" i="1"/>
  <c r="J324" i="1" a="1"/>
  <c r="J324" i="1"/>
  <c r="J54" i="1" a="1"/>
  <c r="J54" i="1"/>
  <c r="F350" i="1" a="1"/>
  <c r="F350" i="1"/>
  <c r="F73" i="1" a="1"/>
  <c r="F73" i="1"/>
  <c r="E113" i="1" a="1"/>
  <c r="E113" i="1"/>
  <c r="J161" i="1" a="1"/>
  <c r="J161" i="1"/>
  <c r="I350" i="1" a="1"/>
  <c r="I350" i="1"/>
  <c r="H20" i="1" a="1"/>
  <c r="H20" i="1"/>
  <c r="E386" i="1" a="1"/>
  <c r="E386" i="1"/>
  <c r="B116" i="1" a="1"/>
  <c r="B116" i="1"/>
  <c r="B155" i="1" a="1"/>
  <c r="B155" i="1"/>
  <c r="B233" i="1" a="1"/>
  <c r="B233" i="1"/>
  <c r="B42" i="1" a="1"/>
  <c r="B42" i="1"/>
  <c r="B277" i="1" a="1"/>
  <c r="B277" i="1"/>
  <c r="B359" i="1" a="1"/>
  <c r="B359" i="1"/>
  <c r="B325" i="1" a="1"/>
  <c r="B325" i="1"/>
  <c r="B351" i="1" a="1"/>
  <c r="B351" i="1"/>
  <c r="B395" i="1" a="1"/>
  <c r="B395" i="1"/>
  <c r="B195" i="1" a="1"/>
  <c r="B195" i="1"/>
  <c r="B60" i="1" a="1"/>
  <c r="B60" i="1"/>
  <c r="B218" i="1" a="1"/>
  <c r="B218" i="1"/>
  <c r="B260" i="1" a="1"/>
  <c r="B260" i="1"/>
  <c r="B341" i="1" a="1"/>
  <c r="B341" i="1"/>
  <c r="B214" i="1" a="1"/>
  <c r="B214" i="1"/>
  <c r="B375" i="1" a="1"/>
  <c r="B375" i="1"/>
  <c r="B126" i="1" a="1"/>
  <c r="B126" i="1"/>
  <c r="B182" i="1" a="1"/>
  <c r="B182" i="1"/>
  <c r="B132" i="1" a="1"/>
  <c r="B132" i="1"/>
  <c r="B309" i="1" a="1"/>
  <c r="B309" i="1"/>
  <c r="B119" i="1" a="1"/>
  <c r="B119" i="1"/>
  <c r="B256" i="1" a="1"/>
  <c r="B256" i="1"/>
  <c r="B279" i="1" a="1"/>
  <c r="B279" i="1"/>
  <c r="B280" i="1" a="1"/>
  <c r="B280" i="1"/>
  <c r="B247" i="1" a="1"/>
  <c r="B247" i="1"/>
  <c r="B258" i="1" a="1"/>
  <c r="B258" i="1"/>
  <c r="B215" i="1" a="1"/>
  <c r="B215" i="1"/>
  <c r="B236" i="1" a="1"/>
  <c r="B236" i="1"/>
  <c r="B52" i="1" a="1"/>
  <c r="B52" i="1"/>
  <c r="B180" i="1" a="1"/>
  <c r="B180" i="1"/>
  <c r="B121" i="1" a="1"/>
  <c r="B121" i="1"/>
  <c r="B73" i="1" a="1"/>
  <c r="B73" i="1"/>
  <c r="B154" i="1" a="1"/>
  <c r="B154" i="1"/>
  <c r="B364" i="1" a="1"/>
  <c r="B364" i="1"/>
  <c r="B137" i="1" a="1"/>
  <c r="B137" i="1"/>
  <c r="B326" i="1" a="1"/>
  <c r="B326" i="1"/>
  <c r="B87" i="1" a="1"/>
  <c r="B87" i="1"/>
  <c r="B367" i="1" a="1"/>
  <c r="B367" i="1"/>
  <c r="B305" i="1" a="1"/>
  <c r="B305" i="1"/>
  <c r="B337" i="1" a="1"/>
  <c r="B337" i="1"/>
  <c r="B267" i="1" a="1"/>
  <c r="B267" i="1"/>
  <c r="B34" i="1" a="1"/>
  <c r="B34" i="1"/>
  <c r="B7" i="1" a="1"/>
  <c r="B7" i="1"/>
  <c r="B139" i="1" a="1"/>
  <c r="B139" i="1"/>
  <c r="B390" i="1" a="1"/>
  <c r="B390" i="1"/>
  <c r="B142" i="1" a="1"/>
  <c r="B142" i="1"/>
  <c r="B207" i="1" a="1"/>
  <c r="B207" i="1"/>
  <c r="B219" i="1" a="1"/>
  <c r="B219" i="1"/>
  <c r="B114" i="1" a="1"/>
  <c r="B114" i="1"/>
  <c r="B147" i="1" a="1"/>
  <c r="B147" i="1"/>
  <c r="B146" i="1" a="1"/>
  <c r="B146" i="1"/>
  <c r="B216" i="1" a="1"/>
  <c r="B216" i="1"/>
  <c r="B192" i="1" a="1"/>
  <c r="B192" i="1"/>
  <c r="B282" i="1" a="1"/>
  <c r="B282" i="1"/>
  <c r="B249" i="1" a="1"/>
  <c r="B249" i="1"/>
  <c r="B144" i="1" a="1"/>
  <c r="B144" i="1"/>
  <c r="B127" i="1" a="1"/>
  <c r="B127" i="1"/>
  <c r="B10" i="1" a="1"/>
  <c r="B10" i="1"/>
  <c r="B77" i="1" a="1"/>
  <c r="B77" i="1"/>
  <c r="B238" i="1" a="1"/>
  <c r="B238" i="1"/>
  <c r="B255" i="1" a="1"/>
  <c r="B255" i="1"/>
  <c r="B311" i="1" a="1"/>
  <c r="B311" i="1"/>
  <c r="B47" i="1" a="1"/>
  <c r="B47" i="1"/>
  <c r="B133" i="1" a="1"/>
  <c r="B133" i="1"/>
  <c r="B343" i="1" a="1"/>
  <c r="B343" i="1"/>
  <c r="B70" i="1" a="1"/>
  <c r="B70" i="1"/>
  <c r="B365" i="1" a="1"/>
  <c r="B365" i="1"/>
  <c r="B244" i="1" a="1"/>
  <c r="B244" i="1"/>
  <c r="B270" i="1" a="1"/>
  <c r="B270" i="1"/>
  <c r="B39" i="1" a="1"/>
  <c r="B39" i="1"/>
  <c r="B156" i="1" a="1"/>
  <c r="B156" i="1"/>
  <c r="B272" i="1" a="1"/>
  <c r="B272" i="1"/>
  <c r="B138" i="1" a="1"/>
  <c r="B138" i="1"/>
  <c r="B167" i="1" a="1"/>
  <c r="B167" i="1"/>
  <c r="B79" i="1" a="1"/>
  <c r="B79" i="1"/>
  <c r="B206" i="1" a="1"/>
  <c r="B206" i="1"/>
  <c r="B91" i="1" a="1"/>
  <c r="B91" i="1"/>
  <c r="B321" i="1" a="1"/>
  <c r="B321" i="1"/>
  <c r="B327" i="1" a="1"/>
  <c r="B327" i="1"/>
  <c r="B332" i="1" a="1"/>
  <c r="B332" i="1"/>
  <c r="B356" i="1" a="1"/>
  <c r="B356" i="1"/>
  <c r="B278" i="1" a="1"/>
  <c r="B278" i="1"/>
  <c r="B295" i="1" a="1"/>
  <c r="B295" i="1"/>
  <c r="B172" i="1" a="1"/>
  <c r="B172" i="1"/>
  <c r="B170" i="1" a="1"/>
  <c r="B170" i="1"/>
  <c r="B324" i="1" a="1"/>
  <c r="B324" i="1"/>
  <c r="B55" i="1" a="1"/>
  <c r="B55" i="1"/>
  <c r="B25" i="1" a="1"/>
  <c r="B25" i="1"/>
  <c r="B23" i="1" a="1"/>
  <c r="B23" i="1"/>
  <c r="B96" i="1" a="1"/>
  <c r="B96" i="1"/>
  <c r="F391" i="1" a="1"/>
  <c r="F391" i="1"/>
  <c r="H187" i="1" a="1"/>
  <c r="H187" i="1"/>
  <c r="F187" i="1" a="1"/>
  <c r="F187" i="1"/>
  <c r="E85" i="1" a="1"/>
  <c r="E85" i="1"/>
  <c r="E187" i="1" a="1"/>
  <c r="E187" i="1"/>
  <c r="I187" i="1" a="1"/>
  <c r="I187" i="1"/>
  <c r="I369" i="1" a="1"/>
  <c r="I369" i="1"/>
  <c r="F369" i="1" a="1"/>
  <c r="F369" i="1"/>
  <c r="G305" i="1" a="1"/>
  <c r="G305" i="1"/>
  <c r="G187" i="1" a="1"/>
  <c r="G187" i="1"/>
  <c r="E305" i="1" a="1"/>
  <c r="E305" i="1"/>
  <c r="E369" i="1" a="1"/>
  <c r="E369" i="1"/>
  <c r="I159" i="1" a="1"/>
  <c r="I159" i="1"/>
  <c r="H159" i="1" a="1"/>
  <c r="H159" i="1"/>
  <c r="I305" i="1" a="1"/>
  <c r="I305" i="1"/>
  <c r="J187" i="1" a="1"/>
  <c r="J187" i="1"/>
  <c r="E36" i="1" a="1"/>
  <c r="E36" i="1"/>
  <c r="F85" i="1" a="1"/>
  <c r="F85" i="1"/>
  <c r="I157" i="1" a="1"/>
  <c r="I157" i="1"/>
  <c r="J36" i="1" a="1"/>
  <c r="J36" i="1"/>
  <c r="H369" i="1" a="1"/>
  <c r="H369" i="1"/>
  <c r="J85" i="1" a="1"/>
  <c r="J85" i="1"/>
  <c r="F159" i="1" a="1"/>
  <c r="F159" i="1"/>
  <c r="H36" i="1" a="1"/>
  <c r="H36" i="1"/>
  <c r="I36" i="1" a="1"/>
  <c r="I36" i="1"/>
  <c r="J159" i="1" a="1"/>
  <c r="J159" i="1"/>
  <c r="E391" i="1" a="1"/>
  <c r="E391" i="1"/>
  <c r="H391" i="1" a="1"/>
  <c r="H391" i="1"/>
  <c r="H305" i="1" a="1"/>
  <c r="H305" i="1"/>
  <c r="E194" i="1" a="1"/>
  <c r="E194" i="1"/>
  <c r="J391" i="1" a="1"/>
  <c r="J391" i="1"/>
  <c r="G36" i="1" a="1"/>
  <c r="G36" i="1"/>
  <c r="J369" i="1" a="1"/>
  <c r="J369" i="1"/>
  <c r="G369" i="1" a="1"/>
  <c r="G369" i="1"/>
  <c r="E157" i="1" a="1"/>
  <c r="E157" i="1"/>
  <c r="J157" i="1" a="1"/>
  <c r="J157" i="1"/>
  <c r="G391" i="1" a="1"/>
  <c r="G391" i="1"/>
  <c r="G159" i="1" a="1"/>
  <c r="G159" i="1"/>
  <c r="F194" i="1" a="1"/>
  <c r="F194" i="1"/>
  <c r="J194" i="1" a="1"/>
  <c r="J194" i="1"/>
  <c r="F305" i="1" a="1"/>
  <c r="F305" i="1"/>
  <c r="H157" i="1" a="1"/>
  <c r="H157" i="1"/>
  <c r="I85" i="1" a="1"/>
  <c r="I85" i="1"/>
  <c r="J305" i="1" a="1"/>
  <c r="J305" i="1"/>
  <c r="F36" i="1" a="1"/>
  <c r="F36" i="1"/>
  <c r="E159" i="1" a="1"/>
  <c r="E159" i="1"/>
  <c r="G85" i="1" a="1"/>
  <c r="G85" i="1"/>
  <c r="G157" i="1" a="1"/>
  <c r="G157" i="1"/>
  <c r="G194" i="1" a="1"/>
  <c r="G194" i="1"/>
  <c r="I391" i="1" a="1"/>
  <c r="I391" i="1"/>
  <c r="H85" i="1" a="1"/>
  <c r="H85" i="1"/>
  <c r="I194" i="1" a="1"/>
  <c r="I194" i="1"/>
  <c r="F157" i="1" a="1"/>
  <c r="F157" i="1"/>
  <c r="H194" i="1" a="1"/>
  <c r="H194" i="1"/>
  <c r="F180" i="1" a="1"/>
  <c r="F180" i="1"/>
  <c r="H341" i="1" a="1"/>
  <c r="H341" i="1"/>
  <c r="J384" i="1" a="1"/>
  <c r="J384" i="1"/>
  <c r="E341" i="1" a="1"/>
  <c r="E341" i="1"/>
  <c r="G341" i="1" a="1"/>
  <c r="G341" i="1"/>
  <c r="J102" i="1" a="1"/>
  <c r="J102" i="1"/>
  <c r="E296" i="1" a="1"/>
  <c r="E296" i="1"/>
  <c r="E171" i="1" a="1"/>
  <c r="E171" i="1"/>
  <c r="J171" i="1" a="1"/>
  <c r="J171" i="1"/>
  <c r="H266" i="1" a="1"/>
  <c r="H266" i="1"/>
  <c r="J22" i="1" a="1"/>
  <c r="J22" i="1"/>
  <c r="G22" i="1" a="1"/>
  <c r="G22" i="1"/>
  <c r="G384" i="1" a="1"/>
  <c r="G384" i="1"/>
  <c r="H102" i="1" a="1"/>
  <c r="H102" i="1"/>
  <c r="I125" i="1" a="1"/>
  <c r="I125" i="1"/>
  <c r="G100" i="1" a="1"/>
  <c r="G100" i="1"/>
  <c r="I266" i="1" a="1"/>
  <c r="I266" i="1"/>
  <c r="H125" i="1" a="1"/>
  <c r="H125" i="1"/>
  <c r="H100" i="1" a="1"/>
  <c r="H100" i="1"/>
  <c r="I296" i="1" a="1"/>
  <c r="I296" i="1"/>
  <c r="J125" i="1" a="1"/>
  <c r="J125" i="1"/>
  <c r="F341" i="1" a="1"/>
  <c r="F341" i="1"/>
  <c r="G102" i="1" a="1"/>
  <c r="G102" i="1"/>
  <c r="F384" i="1" a="1"/>
  <c r="F384" i="1"/>
  <c r="J100" i="1" a="1"/>
  <c r="J100" i="1"/>
  <c r="H384" i="1" a="1"/>
  <c r="H384" i="1"/>
  <c r="F100" i="1" a="1"/>
  <c r="F100" i="1"/>
  <c r="E180" i="1" a="1"/>
  <c r="E180" i="1"/>
  <c r="I100" i="1" a="1"/>
  <c r="I100" i="1"/>
  <c r="J341" i="1" a="1"/>
  <c r="J341" i="1"/>
  <c r="H22" i="1" a="1"/>
  <c r="H22" i="1"/>
  <c r="G266" i="1" a="1"/>
  <c r="G266" i="1"/>
  <c r="F171" i="1" a="1"/>
  <c r="F171" i="1"/>
  <c r="E384" i="1" a="1"/>
  <c r="E384" i="1"/>
  <c r="F266" i="1" a="1"/>
  <c r="F266" i="1"/>
  <c r="E22" i="1" a="1"/>
  <c r="E22" i="1"/>
  <c r="F296" i="1" a="1"/>
  <c r="F296" i="1"/>
  <c r="F22" i="1" a="1"/>
  <c r="F22" i="1"/>
  <c r="J180" i="1" a="1"/>
  <c r="J180" i="1"/>
  <c r="I180" i="1" a="1"/>
  <c r="I180" i="1"/>
  <c r="G171" i="1" a="1"/>
  <c r="G171" i="1"/>
  <c r="F125" i="1" a="1"/>
  <c r="F125" i="1"/>
  <c r="E266" i="1" a="1"/>
  <c r="E266" i="1"/>
  <c r="E102" i="1" a="1"/>
  <c r="E102" i="1"/>
  <c r="G180" i="1" a="1"/>
  <c r="G180" i="1"/>
  <c r="I102" i="1" a="1"/>
  <c r="I102" i="1"/>
  <c r="J296" i="1" a="1"/>
  <c r="J296" i="1"/>
  <c r="I171" i="1" a="1"/>
  <c r="I171" i="1"/>
  <c r="H296" i="1" a="1"/>
  <c r="H296" i="1"/>
  <c r="E125" i="1" a="1"/>
  <c r="E125" i="1"/>
  <c r="I384" i="1" a="1"/>
  <c r="I384" i="1"/>
  <c r="E100" i="1" a="1"/>
  <c r="E100" i="1"/>
  <c r="J266" i="1" a="1"/>
  <c r="J266" i="1"/>
  <c r="I22" i="1" a="1"/>
  <c r="I22" i="1"/>
  <c r="H180" i="1" a="1"/>
  <c r="H180" i="1"/>
  <c r="G296" i="1" a="1"/>
  <c r="G296" i="1"/>
  <c r="H171" i="1" a="1"/>
  <c r="H171" i="1"/>
  <c r="I341" i="1" a="1"/>
  <c r="I341" i="1"/>
  <c r="G125" i="1" a="1"/>
  <c r="G125" i="1"/>
  <c r="F102" i="1" a="1"/>
  <c r="F102" i="1"/>
  <c r="I170" i="1" a="1"/>
  <c r="I170" i="1"/>
  <c r="J137" i="1" a="1"/>
  <c r="J137" i="1"/>
  <c r="H137" i="1" a="1"/>
  <c r="H137" i="1"/>
  <c r="E217" i="1" a="1"/>
  <c r="E217" i="1"/>
  <c r="G47" i="1" a="1"/>
  <c r="G47" i="1"/>
  <c r="J170" i="1" a="1"/>
  <c r="J170" i="1"/>
  <c r="I217" i="1" a="1"/>
  <c r="I217" i="1"/>
  <c r="E170" i="1" a="1"/>
  <c r="E170" i="1"/>
  <c r="J217" i="1" a="1"/>
  <c r="J217" i="1"/>
  <c r="I323" i="1" a="1"/>
  <c r="I323" i="1"/>
  <c r="H47" i="1" a="1"/>
  <c r="H47" i="1"/>
  <c r="I99" i="1" a="1"/>
  <c r="I99" i="1"/>
  <c r="H90" i="1" a="1"/>
  <c r="H90" i="1"/>
  <c r="E90" i="1" a="1"/>
  <c r="E90" i="1"/>
  <c r="G385" i="1" a="1"/>
  <c r="G385" i="1"/>
  <c r="I47" i="1" a="1"/>
  <c r="I47" i="1"/>
  <c r="H385" i="1" a="1"/>
  <c r="H385" i="1"/>
  <c r="H15" i="1" a="1"/>
  <c r="H15" i="1"/>
  <c r="H215" i="1" a="1"/>
  <c r="H215" i="1"/>
  <c r="H323" i="1" a="1"/>
  <c r="H323" i="1"/>
  <c r="G90" i="1" a="1"/>
  <c r="G90" i="1"/>
  <c r="E137" i="1" a="1"/>
  <c r="E137" i="1"/>
  <c r="H217" i="1" a="1"/>
  <c r="H217" i="1"/>
  <c r="J15" i="1" a="1"/>
  <c r="J15" i="1"/>
  <c r="H99" i="1" a="1"/>
  <c r="H99" i="1"/>
  <c r="I15" i="1" a="1"/>
  <c r="I15" i="1"/>
  <c r="J323" i="1" a="1"/>
  <c r="J323" i="1"/>
  <c r="G15" i="1" a="1"/>
  <c r="G15" i="1"/>
  <c r="F137" i="1" a="1"/>
  <c r="F137" i="1"/>
  <c r="I90" i="1" a="1"/>
  <c r="I90" i="1"/>
  <c r="G323" i="1" a="1"/>
  <c r="G323" i="1"/>
  <c r="J215" i="1" a="1"/>
  <c r="J215" i="1"/>
  <c r="F385" i="1" a="1"/>
  <c r="F385" i="1"/>
  <c r="J99" i="1" a="1"/>
  <c r="J99" i="1"/>
  <c r="G215" i="1" a="1"/>
  <c r="G215" i="1"/>
  <c r="F99" i="1" a="1"/>
  <c r="F99" i="1"/>
  <c r="J385" i="1" a="1"/>
  <c r="J385" i="1"/>
  <c r="F323" i="1" a="1"/>
  <c r="F323" i="1"/>
  <c r="J47" i="1" a="1"/>
  <c r="J47" i="1"/>
  <c r="I137" i="1" a="1"/>
  <c r="I137" i="1"/>
  <c r="I215" i="1" a="1"/>
  <c r="I215" i="1"/>
  <c r="G217" i="1" a="1"/>
  <c r="G217" i="1"/>
  <c r="E215" i="1" a="1"/>
  <c r="E215" i="1"/>
  <c r="H170" i="1" a="1"/>
  <c r="H170" i="1"/>
  <c r="E15" i="1" a="1"/>
  <c r="E15" i="1"/>
  <c r="F47" i="1" a="1"/>
  <c r="F47" i="1"/>
  <c r="I385" i="1" a="1"/>
  <c r="I385" i="1"/>
  <c r="J90" i="1" a="1"/>
  <c r="J90" i="1"/>
  <c r="F90" i="1" a="1"/>
  <c r="F90" i="1"/>
  <c r="G99" i="1" a="1"/>
  <c r="G99" i="1"/>
  <c r="G137" i="1" a="1"/>
  <c r="G137" i="1"/>
  <c r="E323" i="1" a="1"/>
  <c r="E323" i="1"/>
  <c r="E385" i="1" a="1"/>
  <c r="E385" i="1"/>
  <c r="G170" i="1" a="1"/>
  <c r="G170" i="1"/>
  <c r="F217" i="1" a="1"/>
  <c r="F217" i="1"/>
  <c r="E47" i="1" a="1"/>
  <c r="E47" i="1"/>
  <c r="F170" i="1" a="1"/>
  <c r="F170" i="1"/>
  <c r="F215" i="1" a="1"/>
  <c r="F215" i="1"/>
  <c r="F15" i="1" a="1"/>
  <c r="F15" i="1"/>
  <c r="E99" i="1" a="1"/>
  <c r="E99" i="1"/>
  <c r="H75" i="1" a="1"/>
  <c r="H75" i="1"/>
  <c r="J65" i="1" a="1"/>
  <c r="J65" i="1"/>
  <c r="I162" i="1" a="1"/>
  <c r="I162" i="1"/>
  <c r="H344" i="1" a="1"/>
  <c r="H344" i="1"/>
  <c r="G228" i="1" a="1"/>
  <c r="G228" i="1"/>
  <c r="F344" i="1" a="1"/>
  <c r="F344" i="1"/>
  <c r="E213" i="1" a="1"/>
  <c r="E213" i="1"/>
  <c r="J344" i="1" a="1"/>
  <c r="J344" i="1"/>
  <c r="G32" i="1" a="1"/>
  <c r="G32" i="1"/>
  <c r="E32" i="1" a="1"/>
  <c r="E32" i="1"/>
  <c r="I199" i="1" a="1"/>
  <c r="I199" i="1"/>
  <c r="J243" i="1" a="1"/>
  <c r="J243" i="1"/>
  <c r="J23" i="1" a="1"/>
  <c r="J23" i="1"/>
  <c r="G287" i="1" a="1"/>
  <c r="G287" i="1"/>
  <c r="H92" i="1" a="1"/>
  <c r="H92" i="1"/>
  <c r="G65" i="1" a="1"/>
  <c r="G65" i="1"/>
  <c r="H162" i="1" a="1"/>
  <c r="H162" i="1"/>
  <c r="J287" i="1" a="1"/>
  <c r="J287" i="1"/>
  <c r="E287" i="1" a="1"/>
  <c r="E287" i="1"/>
  <c r="G23" i="1" a="1"/>
  <c r="G23" i="1"/>
  <c r="G199" i="1" a="1"/>
  <c r="G199" i="1"/>
  <c r="I344" i="1" a="1"/>
  <c r="I344" i="1"/>
  <c r="E199" i="1" a="1"/>
  <c r="E199" i="1"/>
  <c r="I105" i="1" a="1"/>
  <c r="I105" i="1"/>
  <c r="H65" i="1" a="1"/>
  <c r="H65" i="1"/>
  <c r="J320" i="1" a="1"/>
  <c r="J320" i="1"/>
  <c r="H228" i="1" a="1"/>
  <c r="H228" i="1"/>
  <c r="I35" i="1" a="1"/>
  <c r="I35" i="1"/>
  <c r="J366" i="1" a="1"/>
  <c r="J366" i="1"/>
  <c r="F162" i="1" a="1"/>
  <c r="F162" i="1"/>
  <c r="H213" i="1" a="1"/>
  <c r="H213" i="1"/>
  <c r="I200" i="1" a="1"/>
  <c r="I200" i="1"/>
  <c r="H32" i="1" a="1"/>
  <c r="H32" i="1"/>
  <c r="J228" i="1" a="1"/>
  <c r="J228" i="1"/>
  <c r="F400" i="1" a="1"/>
  <c r="F400" i="1"/>
  <c r="I213" i="1" a="1"/>
  <c r="I213" i="1"/>
  <c r="F23" i="1" a="1"/>
  <c r="F23" i="1"/>
  <c r="J321" i="1" a="1"/>
  <c r="J321" i="1"/>
  <c r="E366" i="1" a="1"/>
  <c r="E366" i="1"/>
  <c r="G400" i="1" a="1"/>
  <c r="G400" i="1"/>
  <c r="F92" i="1" a="1"/>
  <c r="F92" i="1"/>
  <c r="J92" i="1" a="1"/>
  <c r="J92" i="1"/>
  <c r="E23" i="1" a="1"/>
  <c r="E23" i="1"/>
  <c r="H320" i="1" a="1"/>
  <c r="H320" i="1"/>
  <c r="H188" i="1" a="1"/>
  <c r="H188" i="1"/>
  <c r="E65" i="1" a="1"/>
  <c r="E65" i="1"/>
  <c r="F228" i="1" a="1"/>
  <c r="F228" i="1"/>
  <c r="F105" i="1" a="1"/>
  <c r="F105" i="1"/>
  <c r="F213" i="1" a="1"/>
  <c r="F213" i="1"/>
  <c r="G92" i="1" a="1"/>
  <c r="G92" i="1"/>
  <c r="I366" i="1" a="1"/>
  <c r="I366" i="1"/>
  <c r="F320" i="1" a="1"/>
  <c r="F320" i="1"/>
  <c r="F243" i="1" a="1"/>
  <c r="F243" i="1"/>
  <c r="F199" i="1" a="1"/>
  <c r="F199" i="1"/>
  <c r="F32" i="1" a="1"/>
  <c r="F32" i="1"/>
  <c r="F35" i="1" a="1"/>
  <c r="F35" i="1"/>
  <c r="I23" i="1" a="1"/>
  <c r="I23" i="1"/>
  <c r="E228" i="1" a="1"/>
  <c r="E228" i="1"/>
  <c r="H243" i="1" a="1"/>
  <c r="H243" i="1"/>
  <c r="I400" i="1" a="1"/>
  <c r="I400" i="1"/>
  <c r="G162" i="1" a="1"/>
  <c r="G162" i="1"/>
  <c r="I243" i="1" a="1"/>
  <c r="I243" i="1"/>
  <c r="E320" i="1" a="1"/>
  <c r="E320" i="1"/>
  <c r="H321" i="1" a="1"/>
  <c r="H321" i="1"/>
  <c r="G213" i="1" a="1"/>
  <c r="G213" i="1"/>
  <c r="E400" i="1" a="1"/>
  <c r="E400" i="1"/>
  <c r="E321" i="1" a="1"/>
  <c r="E321" i="1"/>
  <c r="F200" i="1" a="1"/>
  <c r="F200" i="1"/>
  <c r="H199" i="1" a="1"/>
  <c r="H199" i="1"/>
  <c r="I321" i="1" a="1"/>
  <c r="I321" i="1"/>
  <c r="G321" i="1" a="1"/>
  <c r="G321" i="1"/>
  <c r="I75" i="1" a="1"/>
  <c r="I75" i="1"/>
  <c r="H366" i="1" a="1"/>
  <c r="H366" i="1"/>
  <c r="F287" i="1" a="1"/>
  <c r="F287" i="1"/>
  <c r="G105" i="1" a="1"/>
  <c r="G105" i="1"/>
  <c r="G35" i="1" a="1"/>
  <c r="G35" i="1"/>
  <c r="J35" i="1" a="1"/>
  <c r="J35" i="1"/>
  <c r="H200" i="1" a="1"/>
  <c r="H200" i="1"/>
  <c r="E243" i="1" a="1"/>
  <c r="E243" i="1"/>
  <c r="I188" i="1" a="1"/>
  <c r="I188" i="1"/>
  <c r="E105" i="1" a="1"/>
  <c r="E105" i="1"/>
  <c r="J162" i="1" a="1"/>
  <c r="J162" i="1"/>
  <c r="I32" i="1" a="1"/>
  <c r="I32" i="1"/>
  <c r="F366" i="1" a="1"/>
  <c r="F366" i="1"/>
  <c r="G344" i="1" a="1"/>
  <c r="G344" i="1"/>
  <c r="G188" i="1" a="1"/>
  <c r="G188" i="1"/>
  <c r="I65" i="1" a="1"/>
  <c r="I65" i="1"/>
  <c r="E200" i="1" a="1"/>
  <c r="E200" i="1"/>
  <c r="E35" i="1" a="1"/>
  <c r="E35" i="1"/>
  <c r="I320" i="1" a="1"/>
  <c r="I320" i="1"/>
  <c r="F188" i="1" a="1"/>
  <c r="F188" i="1"/>
  <c r="J188" i="1" a="1"/>
  <c r="J188" i="1"/>
  <c r="F75" i="1" a="1"/>
  <c r="F75" i="1"/>
  <c r="E92" i="1" a="1"/>
  <c r="E92" i="1"/>
  <c r="G366" i="1" a="1"/>
  <c r="G366" i="1"/>
  <c r="J199" i="1" a="1"/>
  <c r="J199" i="1"/>
  <c r="F321" i="1" a="1"/>
  <c r="F321" i="1"/>
  <c r="I92" i="1" a="1"/>
  <c r="I92" i="1"/>
  <c r="H23" i="1" a="1"/>
  <c r="H23" i="1"/>
  <c r="H287" i="1" a="1"/>
  <c r="H287" i="1"/>
  <c r="F65" i="1" a="1"/>
  <c r="F65" i="1"/>
  <c r="H35" i="1" a="1"/>
  <c r="H35" i="1"/>
  <c r="E188" i="1" a="1"/>
  <c r="E188" i="1"/>
  <c r="H400" i="1" a="1"/>
  <c r="H400" i="1"/>
  <c r="G243" i="1" a="1"/>
  <c r="G243" i="1"/>
  <c r="J200" i="1" a="1"/>
  <c r="J200" i="1"/>
  <c r="J213" i="1" a="1"/>
  <c r="J213" i="1"/>
  <c r="E75" i="1" a="1"/>
  <c r="E75" i="1"/>
  <c r="J75" i="1" a="1"/>
  <c r="J75" i="1"/>
  <c r="H105" i="1" a="1"/>
  <c r="H105" i="1"/>
  <c r="J400" i="1" a="1"/>
  <c r="J400" i="1"/>
  <c r="J105" i="1" a="1"/>
  <c r="J105" i="1"/>
  <c r="E344" i="1" a="1"/>
  <c r="E344" i="1"/>
  <c r="I228" i="1" a="1"/>
  <c r="I228" i="1"/>
  <c r="G320" i="1" a="1"/>
  <c r="G320" i="1"/>
  <c r="I287" i="1" a="1"/>
  <c r="I287" i="1"/>
  <c r="E162" i="1" a="1"/>
  <c r="E162" i="1"/>
  <c r="G200" i="1" a="1"/>
  <c r="G200" i="1"/>
  <c r="G75" i="1" a="1"/>
  <c r="G75" i="1"/>
  <c r="J32" i="1" a="1"/>
  <c r="J32" i="1"/>
  <c r="I16" i="1" a="1"/>
  <c r="I16" i="1"/>
  <c r="I336" i="1" a="1"/>
  <c r="I336" i="1"/>
  <c r="J214" i="1" a="1"/>
  <c r="J214" i="1"/>
  <c r="E336" i="1" a="1"/>
  <c r="E336" i="1"/>
  <c r="H103" i="1" a="1"/>
  <c r="H103" i="1"/>
  <c r="E318" i="1" a="1"/>
  <c r="E318" i="1"/>
  <c r="E60" i="1" a="1"/>
  <c r="E60" i="1"/>
  <c r="H86" i="1" a="1"/>
  <c r="H86" i="1"/>
  <c r="E241" i="1" a="1"/>
  <c r="E241" i="1"/>
  <c r="F86" i="1" a="1"/>
  <c r="F86" i="1"/>
  <c r="J222" i="1" a="1"/>
  <c r="J222" i="1"/>
  <c r="F110" i="1" a="1"/>
  <c r="F110" i="1"/>
  <c r="J110" i="1" a="1"/>
  <c r="J110" i="1"/>
  <c r="E103" i="1" a="1"/>
  <c r="E103" i="1"/>
  <c r="J241" i="1" a="1"/>
  <c r="J241" i="1"/>
  <c r="I222" i="1" a="1"/>
  <c r="I222" i="1"/>
  <c r="I214" i="1" a="1"/>
  <c r="I214" i="1"/>
  <c r="F336" i="1" a="1"/>
  <c r="F336" i="1"/>
  <c r="J86" i="1" a="1"/>
  <c r="J86" i="1"/>
  <c r="E110" i="1" a="1"/>
  <c r="E110" i="1"/>
  <c r="H214" i="1" a="1"/>
  <c r="H214" i="1"/>
  <c r="I60" i="1" a="1"/>
  <c r="I60" i="1"/>
  <c r="F103" i="1" a="1"/>
  <c r="F103" i="1"/>
  <c r="H318" i="1" a="1"/>
  <c r="H318" i="1"/>
  <c r="G60" i="1" a="1"/>
  <c r="G60" i="1"/>
  <c r="G16" i="1" a="1"/>
  <c r="G16" i="1"/>
  <c r="G336" i="1" a="1"/>
  <c r="G336" i="1"/>
  <c r="J103" i="1" a="1"/>
  <c r="J103" i="1"/>
  <c r="H241" i="1" a="1"/>
  <c r="H241" i="1"/>
  <c r="H222" i="1" a="1"/>
  <c r="H222" i="1"/>
  <c r="J16" i="1" a="1"/>
  <c r="J16" i="1"/>
  <c r="G110" i="1" a="1"/>
  <c r="G110" i="1"/>
  <c r="F60" i="1" a="1"/>
  <c r="F60" i="1"/>
  <c r="I86" i="1" a="1"/>
  <c r="I86" i="1"/>
  <c r="I110" i="1" a="1"/>
  <c r="I110" i="1"/>
  <c r="F214" i="1" a="1"/>
  <c r="F214" i="1"/>
  <c r="F222" i="1" a="1"/>
  <c r="F222" i="1"/>
  <c r="H16" i="1" a="1"/>
  <c r="H16" i="1"/>
  <c r="I103" i="1" a="1"/>
  <c r="I103" i="1"/>
  <c r="F16" i="1" a="1"/>
  <c r="F16" i="1"/>
  <c r="J336" i="1" a="1"/>
  <c r="J336" i="1"/>
  <c r="I318" i="1" a="1"/>
  <c r="I318" i="1"/>
  <c r="G222" i="1" a="1"/>
  <c r="G222" i="1"/>
  <c r="F241" i="1" a="1"/>
  <c r="F241" i="1"/>
  <c r="G318" i="1" a="1"/>
  <c r="G318" i="1"/>
  <c r="I241" i="1" a="1"/>
  <c r="I241" i="1"/>
  <c r="H60" i="1" a="1"/>
  <c r="H60" i="1"/>
  <c r="H336" i="1" a="1"/>
  <c r="H336" i="1"/>
  <c r="J60" i="1" a="1"/>
  <c r="J60" i="1"/>
  <c r="F318" i="1" a="1"/>
  <c r="F318" i="1"/>
  <c r="E222" i="1" a="1"/>
  <c r="E222" i="1"/>
  <c r="E214" i="1" a="1"/>
  <c r="E214" i="1"/>
  <c r="G103" i="1" a="1"/>
  <c r="G103" i="1"/>
  <c r="G86" i="1" a="1"/>
  <c r="G86" i="1"/>
  <c r="G241" i="1" a="1"/>
  <c r="G241" i="1"/>
  <c r="H110" i="1" a="1"/>
  <c r="H110" i="1"/>
  <c r="E86" i="1" a="1"/>
  <c r="E86" i="1"/>
  <c r="G214" i="1" a="1"/>
  <c r="G214" i="1"/>
  <c r="J318" i="1" a="1"/>
  <c r="J318" i="1"/>
  <c r="E16" i="1" a="1"/>
  <c r="E16" i="1"/>
  <c r="F281" i="1" a="1"/>
  <c r="F281" i="1"/>
  <c r="J253" i="1" a="1"/>
  <c r="J253" i="1"/>
  <c r="G77" i="1" a="1"/>
  <c r="G77" i="1"/>
  <c r="H210" i="1" a="1"/>
  <c r="H210" i="1"/>
  <c r="E55" i="1" a="1"/>
  <c r="E55" i="1"/>
  <c r="F223" i="1" a="1"/>
  <c r="F223" i="1"/>
  <c r="I223" i="1" a="1"/>
  <c r="I223" i="1"/>
  <c r="E77" i="1" a="1"/>
  <c r="E77" i="1"/>
  <c r="E223" i="1" a="1"/>
  <c r="E223" i="1"/>
  <c r="E210" i="1" a="1"/>
  <c r="E210" i="1"/>
  <c r="F55" i="1" a="1"/>
  <c r="F55" i="1"/>
  <c r="F175" i="1" a="1"/>
  <c r="F175" i="1"/>
  <c r="H295" i="1" a="1"/>
  <c r="H295" i="1"/>
  <c r="I273" i="1" a="1"/>
  <c r="I273" i="1"/>
  <c r="H40" i="1" a="1"/>
  <c r="H40" i="1"/>
  <c r="J77" i="1" a="1"/>
  <c r="J77" i="1"/>
  <c r="I253" i="1" a="1"/>
  <c r="I253" i="1"/>
  <c r="J273" i="1" a="1"/>
  <c r="J273" i="1"/>
  <c r="E175" i="1" a="1"/>
  <c r="E175" i="1"/>
  <c r="H223" i="1" a="1"/>
  <c r="H223" i="1"/>
  <c r="H55" i="1" a="1"/>
  <c r="H55" i="1"/>
  <c r="G281" i="1" a="1"/>
  <c r="G281" i="1"/>
  <c r="F77" i="1" a="1"/>
  <c r="F77" i="1"/>
  <c r="I40" i="1" a="1"/>
  <c r="I40" i="1"/>
  <c r="I295" i="1" a="1"/>
  <c r="I295" i="1"/>
  <c r="J210" i="1" a="1"/>
  <c r="J210" i="1"/>
  <c r="J295" i="1" a="1"/>
  <c r="J295" i="1"/>
  <c r="F295" i="1" a="1"/>
  <c r="F295" i="1"/>
  <c r="E281" i="1" a="1"/>
  <c r="E281" i="1"/>
  <c r="F273" i="1" a="1"/>
  <c r="F273" i="1"/>
  <c r="F210" i="1" a="1"/>
  <c r="F210" i="1"/>
  <c r="F253" i="1" a="1"/>
  <c r="F253" i="1"/>
  <c r="G223" i="1" a="1"/>
  <c r="G223" i="1"/>
  <c r="J40" i="1" a="1"/>
  <c r="J40" i="1"/>
  <c r="G273" i="1" a="1"/>
  <c r="G273" i="1"/>
  <c r="E253" i="1" a="1"/>
  <c r="E253" i="1"/>
  <c r="G295" i="1" a="1"/>
  <c r="G295" i="1"/>
  <c r="G210" i="1" a="1"/>
  <c r="G210" i="1"/>
  <c r="G40" i="1" a="1"/>
  <c r="G40" i="1"/>
  <c r="E40" i="1" a="1"/>
  <c r="E40" i="1"/>
  <c r="J281" i="1" a="1"/>
  <c r="J281" i="1"/>
  <c r="G55" i="1" a="1"/>
  <c r="G55" i="1"/>
  <c r="H273" i="1" a="1"/>
  <c r="H273" i="1"/>
  <c r="H175" i="1" a="1"/>
  <c r="H175" i="1"/>
  <c r="G175" i="1" a="1"/>
  <c r="G175" i="1"/>
  <c r="H253" i="1" a="1"/>
  <c r="H253" i="1"/>
  <c r="I175" i="1" a="1"/>
  <c r="I175" i="1"/>
  <c r="I55" i="1" a="1"/>
  <c r="I55" i="1"/>
  <c r="H281" i="1" a="1"/>
  <c r="H281" i="1"/>
  <c r="H77" i="1" a="1"/>
  <c r="H77" i="1"/>
  <c r="I210" i="1" a="1"/>
  <c r="I210" i="1"/>
  <c r="I281" i="1" a="1"/>
  <c r="I281" i="1"/>
  <c r="E273" i="1" a="1"/>
  <c r="E273" i="1"/>
  <c r="I77" i="1" a="1"/>
  <c r="I77" i="1"/>
  <c r="J223" i="1" a="1"/>
  <c r="J223" i="1"/>
  <c r="F40" i="1" a="1"/>
  <c r="F40" i="1"/>
  <c r="E295" i="1" a="1"/>
  <c r="E295" i="1"/>
  <c r="J55" i="1" a="1"/>
  <c r="J55" i="1"/>
  <c r="J175" i="1" a="1"/>
  <c r="J175" i="1"/>
  <c r="G253" i="1" a="1"/>
  <c r="G253" i="1"/>
  <c r="H62" i="1" a="1"/>
  <c r="H62" i="1"/>
  <c r="G335" i="1" a="1"/>
  <c r="G335" i="1"/>
  <c r="E335" i="1" a="1"/>
  <c r="E335" i="1"/>
  <c r="I363" i="1" a="1"/>
  <c r="I363" i="1"/>
  <c r="J377" i="1" a="1"/>
  <c r="J377" i="1"/>
  <c r="E7" i="1" a="1"/>
  <c r="E7" i="1"/>
  <c r="I268" i="1" a="1"/>
  <c r="I268" i="1"/>
  <c r="F335" i="1" a="1"/>
  <c r="F335" i="1"/>
  <c r="J62" i="1" a="1"/>
  <c r="J62" i="1"/>
  <c r="F98" i="1" a="1"/>
  <c r="F98" i="1"/>
  <c r="J82" i="1" a="1"/>
  <c r="J82" i="1"/>
  <c r="H268" i="1" a="1"/>
  <c r="H268" i="1"/>
  <c r="F82" i="1" a="1"/>
  <c r="F82" i="1"/>
  <c r="G363" i="1" a="1"/>
  <c r="G363" i="1"/>
  <c r="F363" i="1" a="1"/>
  <c r="F363" i="1"/>
  <c r="I153" i="1" a="1"/>
  <c r="I153" i="1"/>
  <c r="E363" i="1" a="1"/>
  <c r="E363" i="1"/>
  <c r="E268" i="1" a="1"/>
  <c r="E268" i="1"/>
  <c r="J153" i="1" a="1"/>
  <c r="J153" i="1"/>
  <c r="I98" i="1" a="1"/>
  <c r="I98" i="1"/>
  <c r="I225" i="1" a="1"/>
  <c r="I225" i="1"/>
  <c r="F153" i="1" a="1"/>
  <c r="F153" i="1"/>
  <c r="E98" i="1" a="1"/>
  <c r="E98" i="1"/>
  <c r="J98" i="1" a="1"/>
  <c r="J98" i="1"/>
  <c r="J7" i="1" a="1"/>
  <c r="J7" i="1"/>
  <c r="G82" i="1" a="1"/>
  <c r="G82" i="1"/>
  <c r="F377" i="1" a="1"/>
  <c r="F377" i="1"/>
  <c r="J268" i="1" a="1"/>
  <c r="J268" i="1"/>
  <c r="H363" i="1" a="1"/>
  <c r="H363" i="1"/>
  <c r="I377" i="1" a="1"/>
  <c r="I377" i="1"/>
  <c r="E377" i="1" a="1"/>
  <c r="E377" i="1"/>
  <c r="F7" i="1" a="1"/>
  <c r="F7" i="1"/>
  <c r="H7" i="1" a="1"/>
  <c r="H7" i="1"/>
  <c r="G225" i="1" a="1"/>
  <c r="G225" i="1"/>
  <c r="H153" i="1" a="1"/>
  <c r="H153" i="1"/>
  <c r="H335" i="1" a="1"/>
  <c r="H335" i="1"/>
  <c r="H377" i="1" a="1"/>
  <c r="H377" i="1"/>
  <c r="H225" i="1" a="1"/>
  <c r="H225" i="1"/>
  <c r="F225" i="1" a="1"/>
  <c r="F225" i="1"/>
  <c r="J335" i="1" a="1"/>
  <c r="J335" i="1"/>
  <c r="F268" i="1" a="1"/>
  <c r="F268" i="1"/>
  <c r="E82" i="1" a="1"/>
  <c r="E82" i="1"/>
  <c r="G7" i="1" a="1"/>
  <c r="G7" i="1"/>
  <c r="F62" i="1" a="1"/>
  <c r="F62" i="1"/>
  <c r="I82" i="1" a="1"/>
  <c r="I82" i="1"/>
  <c r="G62" i="1" a="1"/>
  <c r="G62" i="1"/>
  <c r="E62" i="1" a="1"/>
  <c r="E62" i="1"/>
  <c r="H98" i="1" a="1"/>
  <c r="H98" i="1"/>
  <c r="E153" i="1" a="1"/>
  <c r="E153" i="1"/>
  <c r="E225" i="1" a="1"/>
  <c r="E225" i="1"/>
  <c r="H82" i="1" a="1"/>
  <c r="H82" i="1"/>
  <c r="G268" i="1" a="1"/>
  <c r="G268" i="1"/>
  <c r="I335" i="1" a="1"/>
  <c r="I335" i="1"/>
  <c r="I7" i="1" a="1"/>
  <c r="I7" i="1"/>
  <c r="G98" i="1" a="1"/>
  <c r="G98" i="1"/>
  <c r="I62" i="1" a="1"/>
  <c r="I62" i="1"/>
  <c r="G377" i="1" a="1"/>
  <c r="G377" i="1"/>
  <c r="G153" i="1" a="1"/>
  <c r="G153" i="1"/>
  <c r="J363" i="1" a="1"/>
  <c r="J363" i="1"/>
  <c r="J225" i="1" a="1"/>
  <c r="J225" i="1"/>
  <c r="G88" i="1" a="1"/>
  <c r="G88" i="1"/>
  <c r="H74" i="1" a="1"/>
  <c r="H74" i="1"/>
  <c r="J143" i="1" a="1"/>
  <c r="J143" i="1"/>
  <c r="J64" i="1" a="1"/>
  <c r="J64" i="1"/>
  <c r="I387" i="1" a="1"/>
  <c r="I387" i="1"/>
  <c r="G13" i="1" a="1"/>
  <c r="G13" i="1"/>
  <c r="E13" i="1" a="1"/>
  <c r="E13" i="1"/>
  <c r="H88" i="1" a="1"/>
  <c r="H88" i="1"/>
  <c r="G309" i="1" a="1"/>
  <c r="G309" i="1"/>
  <c r="E220" i="1" a="1"/>
  <c r="E220" i="1"/>
  <c r="F309" i="1" a="1"/>
  <c r="F309" i="1"/>
  <c r="I143" i="1" a="1"/>
  <c r="I143" i="1"/>
  <c r="E327" i="1" a="1"/>
  <c r="E327" i="1"/>
  <c r="F327" i="1" a="1"/>
  <c r="F327" i="1"/>
  <c r="H387" i="1" a="1"/>
  <c r="H387" i="1"/>
  <c r="F74" i="1" a="1"/>
  <c r="F74" i="1"/>
  <c r="F220" i="1" a="1"/>
  <c r="F220" i="1"/>
  <c r="I327" i="1" a="1"/>
  <c r="I327" i="1"/>
  <c r="I220" i="1" a="1"/>
  <c r="I220" i="1"/>
  <c r="I78" i="1" a="1"/>
  <c r="I78" i="1"/>
  <c r="G143" i="1" a="1"/>
  <c r="G143" i="1"/>
  <c r="E74" i="1" a="1"/>
  <c r="E74" i="1"/>
  <c r="J13" i="1" a="1"/>
  <c r="J13" i="1"/>
  <c r="J88" i="1" a="1"/>
  <c r="J88" i="1"/>
  <c r="I88" i="1" a="1"/>
  <c r="I88" i="1"/>
  <c r="E309" i="1" a="1"/>
  <c r="E309" i="1"/>
  <c r="F387" i="1" a="1"/>
  <c r="F387" i="1"/>
  <c r="H13" i="1" a="1"/>
  <c r="H13" i="1"/>
  <c r="F64" i="1" a="1"/>
  <c r="F64" i="1"/>
  <c r="F143" i="1" a="1"/>
  <c r="F143" i="1"/>
  <c r="H309" i="1" a="1"/>
  <c r="H309" i="1"/>
  <c r="I309" i="1" a="1"/>
  <c r="I309" i="1"/>
  <c r="F78" i="1" a="1"/>
  <c r="F78" i="1"/>
  <c r="J74" i="1" a="1"/>
  <c r="J74" i="1"/>
  <c r="I64" i="1" a="1"/>
  <c r="I64" i="1"/>
  <c r="G74" i="1" a="1"/>
  <c r="G74" i="1"/>
  <c r="E88" i="1" a="1"/>
  <c r="E88" i="1"/>
  <c r="E78" i="1" a="1"/>
  <c r="E78" i="1"/>
  <c r="G327" i="1" a="1"/>
  <c r="G327" i="1"/>
  <c r="H220" i="1" a="1"/>
  <c r="H220" i="1"/>
  <c r="F13" i="1" a="1"/>
  <c r="F13" i="1"/>
  <c r="J78" i="1" a="1"/>
  <c r="J78" i="1"/>
  <c r="H327" i="1" a="1"/>
  <c r="H327" i="1"/>
  <c r="J220" i="1" a="1"/>
  <c r="J220" i="1"/>
  <c r="H78" i="1" a="1"/>
  <c r="H78" i="1"/>
  <c r="H143" i="1" a="1"/>
  <c r="H143" i="1"/>
  <c r="G64" i="1" a="1"/>
  <c r="G64" i="1"/>
  <c r="J387" i="1" a="1"/>
  <c r="J387" i="1"/>
  <c r="I74" i="1" a="1"/>
  <c r="I74" i="1"/>
  <c r="J309" i="1" a="1"/>
  <c r="J309" i="1"/>
  <c r="E387" i="1" a="1"/>
  <c r="E387" i="1"/>
  <c r="I13" i="1" a="1"/>
  <c r="I13" i="1"/>
  <c r="J327" i="1" a="1"/>
  <c r="J327" i="1"/>
  <c r="G220" i="1" a="1"/>
  <c r="G220" i="1"/>
  <c r="F88" i="1" a="1"/>
  <c r="F88" i="1"/>
  <c r="E64" i="1" a="1"/>
  <c r="E64" i="1"/>
  <c r="G78" i="1" a="1"/>
  <c r="G78" i="1"/>
  <c r="H64" i="1" a="1"/>
  <c r="H64" i="1"/>
  <c r="E143" i="1" a="1"/>
  <c r="E143" i="1"/>
  <c r="G387" i="1" a="1"/>
  <c r="G387" i="1"/>
  <c r="H334" i="1" a="1"/>
  <c r="H334" i="1"/>
  <c r="E334" i="1" a="1"/>
  <c r="E334" i="1"/>
  <c r="F203" i="1" a="1"/>
  <c r="F203" i="1"/>
  <c r="H112" i="1" a="1"/>
  <c r="H112" i="1"/>
  <c r="J179" i="1" a="1"/>
  <c r="J179" i="1"/>
  <c r="J166" i="1" a="1"/>
  <c r="J166" i="1"/>
  <c r="E119" i="1" a="1"/>
  <c r="E119" i="1"/>
  <c r="H203" i="1" a="1"/>
  <c r="H203" i="1"/>
  <c r="E351" i="1" a="1"/>
  <c r="E351" i="1"/>
  <c r="G351" i="1" a="1"/>
  <c r="G351" i="1"/>
  <c r="E183" i="1" a="1"/>
  <c r="E183" i="1"/>
  <c r="G119" i="1" a="1"/>
  <c r="G119" i="1"/>
  <c r="J343" i="1" a="1"/>
  <c r="J343" i="1"/>
  <c r="I179" i="1" a="1"/>
  <c r="I179" i="1"/>
  <c r="G166" i="1" a="1"/>
  <c r="G166" i="1"/>
  <c r="J119" i="1" a="1"/>
  <c r="J119" i="1"/>
  <c r="F166" i="1" a="1"/>
  <c r="F166" i="1"/>
  <c r="H343" i="1" a="1"/>
  <c r="H343" i="1"/>
  <c r="G57" i="1" a="1"/>
  <c r="G57" i="1"/>
  <c r="E203" i="1" a="1"/>
  <c r="E203" i="1"/>
  <c r="I351" i="1" a="1"/>
  <c r="I351" i="1"/>
  <c r="H179" i="1" a="1"/>
  <c r="H179" i="1"/>
  <c r="I112" i="1" a="1"/>
  <c r="I112" i="1"/>
  <c r="E57" i="1" a="1"/>
  <c r="E57" i="1"/>
  <c r="F119" i="1" a="1"/>
  <c r="F119" i="1"/>
  <c r="I57" i="1" a="1"/>
  <c r="I57" i="1"/>
  <c r="F343" i="1" a="1"/>
  <c r="F343" i="1"/>
  <c r="J203" i="1" a="1"/>
  <c r="J203" i="1"/>
  <c r="H166" i="1" a="1"/>
  <c r="H166" i="1"/>
  <c r="E112" i="1" a="1"/>
  <c r="E112" i="1"/>
  <c r="J183" i="1" a="1"/>
  <c r="J183" i="1"/>
  <c r="G183" i="1" a="1"/>
  <c r="G183" i="1"/>
  <c r="G179" i="1" a="1"/>
  <c r="G179" i="1"/>
  <c r="J334" i="1" a="1"/>
  <c r="J334" i="1"/>
  <c r="G343" i="1" a="1"/>
  <c r="G343" i="1"/>
  <c r="E343" i="1" a="1"/>
  <c r="E343" i="1"/>
  <c r="I166" i="1" a="1"/>
  <c r="I166" i="1"/>
  <c r="I183" i="1" a="1"/>
  <c r="I183" i="1"/>
  <c r="F112" i="1" a="1"/>
  <c r="F112" i="1"/>
  <c r="H351" i="1" a="1"/>
  <c r="H351" i="1"/>
  <c r="G334" i="1" a="1"/>
  <c r="G334" i="1"/>
  <c r="J57" i="1" a="1"/>
  <c r="J57" i="1"/>
  <c r="H57" i="1" a="1"/>
  <c r="H57" i="1"/>
  <c r="E179" i="1" a="1"/>
  <c r="E179" i="1"/>
  <c r="J351" i="1" a="1"/>
  <c r="J351" i="1"/>
  <c r="F183" i="1" a="1"/>
  <c r="F183" i="1"/>
  <c r="G112" i="1" a="1"/>
  <c r="G112" i="1"/>
  <c r="F334" i="1" a="1"/>
  <c r="F334" i="1"/>
  <c r="I119" i="1" a="1"/>
  <c r="I119" i="1"/>
  <c r="I343" i="1" a="1"/>
  <c r="I343" i="1"/>
  <c r="G203" i="1" a="1"/>
  <c r="G203" i="1"/>
  <c r="F57" i="1" a="1"/>
  <c r="F57" i="1"/>
  <c r="F179" i="1" a="1"/>
  <c r="F179" i="1"/>
  <c r="I334" i="1" a="1"/>
  <c r="I334" i="1"/>
  <c r="H119" i="1" a="1"/>
  <c r="H119" i="1"/>
  <c r="H183" i="1" a="1"/>
  <c r="H183" i="1"/>
  <c r="E166" i="1" a="1"/>
  <c r="E166" i="1"/>
  <c r="I203" i="1" a="1"/>
  <c r="I203" i="1"/>
  <c r="J112" i="1" a="1"/>
  <c r="J112" i="1"/>
  <c r="F351" i="1" a="1"/>
  <c r="F351" i="1"/>
  <c r="G45" i="1" a="1"/>
  <c r="G45" i="1"/>
  <c r="E126" i="1" a="1"/>
  <c r="E126" i="1"/>
  <c r="I340" i="1" a="1"/>
  <c r="I340" i="1"/>
  <c r="J272" i="1" a="1"/>
  <c r="J272" i="1"/>
  <c r="J34" i="1" a="1"/>
  <c r="J34" i="1"/>
  <c r="E340" i="1" a="1"/>
  <c r="E340" i="1"/>
  <c r="F294" i="1" a="1"/>
  <c r="F294" i="1"/>
  <c r="H294" i="1" a="1"/>
  <c r="H294" i="1"/>
  <c r="F123" i="1" a="1"/>
  <c r="F123" i="1"/>
  <c r="H45" i="1" a="1"/>
  <c r="H45" i="1"/>
  <c r="I244" i="1" a="1"/>
  <c r="I244" i="1"/>
  <c r="I34" i="1" a="1"/>
  <c r="I34" i="1"/>
  <c r="I123" i="1" a="1"/>
  <c r="I123" i="1"/>
  <c r="E396" i="1" a="1"/>
  <c r="E396" i="1"/>
  <c r="J45" i="1" a="1"/>
  <c r="J45" i="1"/>
  <c r="E294" i="1" a="1"/>
  <c r="E294" i="1"/>
  <c r="G294" i="1" a="1"/>
  <c r="G294" i="1"/>
  <c r="J72" i="1" a="1"/>
  <c r="J72" i="1"/>
  <c r="E34" i="1" a="1"/>
  <c r="E34" i="1"/>
  <c r="E72" i="1" a="1"/>
  <c r="E72" i="1"/>
  <c r="G396" i="1" a="1"/>
  <c r="G396" i="1"/>
  <c r="I126" i="1" a="1"/>
  <c r="I126" i="1"/>
  <c r="E123" i="1" a="1"/>
  <c r="E123" i="1"/>
  <c r="J244" i="1" a="1"/>
  <c r="J244" i="1"/>
  <c r="I396" i="1" a="1"/>
  <c r="I396" i="1"/>
  <c r="E45" i="1" a="1"/>
  <c r="E45" i="1"/>
  <c r="F244" i="1" a="1"/>
  <c r="F244" i="1"/>
  <c r="G272" i="1" a="1"/>
  <c r="G272" i="1"/>
  <c r="E272" i="1" a="1"/>
  <c r="E272" i="1"/>
  <c r="H272" i="1" a="1"/>
  <c r="H272" i="1"/>
  <c r="G72" i="1" a="1"/>
  <c r="G72" i="1"/>
  <c r="G340" i="1" a="1"/>
  <c r="G340" i="1"/>
  <c r="H34" i="1" a="1"/>
  <c r="H34" i="1"/>
  <c r="J294" i="1" a="1"/>
  <c r="J294" i="1"/>
  <c r="G126" i="1" a="1"/>
  <c r="G126" i="1"/>
  <c r="F126" i="1" a="1"/>
  <c r="F126" i="1"/>
  <c r="H244" i="1" a="1"/>
  <c r="H244" i="1"/>
  <c r="F396" i="1" a="1"/>
  <c r="F396" i="1"/>
  <c r="J396" i="1" a="1"/>
  <c r="J396" i="1"/>
  <c r="J126" i="1" a="1"/>
  <c r="J126" i="1"/>
  <c r="H340" i="1" a="1"/>
  <c r="H340" i="1"/>
  <c r="E244" i="1" a="1"/>
  <c r="E244" i="1"/>
  <c r="I72" i="1" a="1"/>
  <c r="I72" i="1"/>
  <c r="G244" i="1" a="1"/>
  <c r="G244" i="1"/>
  <c r="G123" i="1" a="1"/>
  <c r="G123" i="1"/>
  <c r="H72" i="1" a="1"/>
  <c r="H72" i="1"/>
  <c r="I294" i="1" a="1"/>
  <c r="I294" i="1"/>
  <c r="F272" i="1" a="1"/>
  <c r="F272" i="1"/>
  <c r="H396" i="1" a="1"/>
  <c r="H396" i="1"/>
  <c r="H123" i="1" a="1"/>
  <c r="H123" i="1"/>
  <c r="F45" i="1" a="1"/>
  <c r="F45" i="1"/>
  <c r="J123" i="1" a="1"/>
  <c r="J123" i="1"/>
  <c r="I272" i="1" a="1"/>
  <c r="I272" i="1"/>
  <c r="J340" i="1" a="1"/>
  <c r="J340" i="1"/>
  <c r="H126" i="1" a="1"/>
  <c r="H126" i="1"/>
  <c r="F340" i="1" a="1"/>
  <c r="F340" i="1"/>
  <c r="F34" i="1" a="1"/>
  <c r="F34" i="1"/>
  <c r="F72" i="1" a="1"/>
  <c r="F72" i="1"/>
  <c r="I45" i="1" a="1"/>
  <c r="I45" i="1"/>
  <c r="G34" i="1" a="1"/>
  <c r="G34" i="1"/>
  <c r="G18" i="1" a="1"/>
  <c r="G18" i="1"/>
  <c r="I388" i="1" a="1"/>
  <c r="I388" i="1"/>
  <c r="H240" i="1" a="1"/>
  <c r="H240" i="1"/>
  <c r="G256" i="1" a="1"/>
  <c r="G256" i="1"/>
  <c r="H256" i="1" a="1"/>
  <c r="H256" i="1"/>
  <c r="F289" i="1" a="1"/>
  <c r="F289" i="1"/>
  <c r="E388" i="1" a="1"/>
  <c r="E388" i="1"/>
  <c r="F277" i="1" a="1"/>
  <c r="F277" i="1"/>
  <c r="J388" i="1" a="1"/>
  <c r="J388" i="1"/>
  <c r="E256" i="1" a="1"/>
  <c r="E256" i="1"/>
  <c r="J289" i="1" a="1"/>
  <c r="J289" i="1"/>
  <c r="H87" i="1" a="1"/>
  <c r="H87" i="1"/>
  <c r="G388" i="1" a="1"/>
  <c r="G388" i="1"/>
  <c r="G87" i="1" a="1"/>
  <c r="G87" i="1"/>
  <c r="I130" i="1" a="1"/>
  <c r="I130" i="1"/>
  <c r="F257" i="1" a="1"/>
  <c r="F257" i="1"/>
  <c r="I277" i="1" a="1"/>
  <c r="I277" i="1"/>
  <c r="J18" i="1" a="1"/>
  <c r="J18" i="1"/>
  <c r="E277" i="1" a="1"/>
  <c r="E277" i="1"/>
  <c r="E18" i="1" a="1"/>
  <c r="E18" i="1"/>
  <c r="J257" i="1" a="1"/>
  <c r="J257" i="1"/>
  <c r="E87" i="1" a="1"/>
  <c r="E87" i="1"/>
  <c r="I240" i="1" a="1"/>
  <c r="I240" i="1"/>
  <c r="I289" i="1" a="1"/>
  <c r="I289" i="1"/>
  <c r="H130" i="1" a="1"/>
  <c r="H130" i="1"/>
  <c r="F388" i="1" a="1"/>
  <c r="F388" i="1"/>
  <c r="G236" i="1" a="1"/>
  <c r="G236" i="1"/>
  <c r="F18" i="1" a="1"/>
  <c r="F18" i="1"/>
  <c r="J87" i="1" a="1"/>
  <c r="J87" i="1"/>
  <c r="G240" i="1" a="1"/>
  <c r="G240" i="1"/>
  <c r="J277" i="1" a="1"/>
  <c r="J277" i="1"/>
  <c r="F236" i="1" a="1"/>
  <c r="F236" i="1"/>
  <c r="F87" i="1" a="1"/>
  <c r="F87" i="1"/>
  <c r="J256" i="1" a="1"/>
  <c r="J256" i="1"/>
  <c r="E130" i="1" a="1"/>
  <c r="E130" i="1"/>
  <c r="F240" i="1" a="1"/>
  <c r="F240" i="1"/>
  <c r="I236" i="1" a="1"/>
  <c r="I236" i="1"/>
  <c r="H289" i="1" a="1"/>
  <c r="H289" i="1"/>
  <c r="J236" i="1" a="1"/>
  <c r="J236" i="1"/>
  <c r="H257" i="1" a="1"/>
  <c r="H257" i="1"/>
  <c r="F256" i="1" a="1"/>
  <c r="F256" i="1"/>
  <c r="G130" i="1" a="1"/>
  <c r="G130" i="1"/>
  <c r="E240" i="1" a="1"/>
  <c r="E240" i="1"/>
  <c r="H236" i="1" a="1"/>
  <c r="H236" i="1"/>
  <c r="I18" i="1" a="1"/>
  <c r="I18" i="1"/>
  <c r="J130" i="1" a="1"/>
  <c r="J130" i="1"/>
  <c r="I257" i="1" a="1"/>
  <c r="I257" i="1"/>
  <c r="G257" i="1" a="1"/>
  <c r="G257" i="1"/>
  <c r="G289" i="1" a="1"/>
  <c r="G289" i="1"/>
  <c r="H277" i="1" a="1"/>
  <c r="H277" i="1"/>
  <c r="G277" i="1" a="1"/>
  <c r="G277" i="1"/>
  <c r="H18" i="1" a="1"/>
  <c r="H18" i="1"/>
  <c r="H388" i="1" a="1"/>
  <c r="H388" i="1"/>
  <c r="J240" i="1" a="1"/>
  <c r="J240" i="1"/>
  <c r="I256" i="1" a="1"/>
  <c r="I256" i="1"/>
  <c r="I87" i="1" a="1"/>
  <c r="I87" i="1"/>
  <c r="E236" i="1" a="1"/>
  <c r="E236" i="1"/>
  <c r="E289" i="1" a="1"/>
  <c r="E289" i="1"/>
  <c r="E257" i="1" a="1"/>
  <c r="E257" i="1"/>
  <c r="F130" i="1" a="1"/>
  <c r="F130" i="1"/>
  <c r="E361" i="1" a="1"/>
  <c r="E361" i="1"/>
  <c r="J337" i="1" a="1"/>
  <c r="J337" i="1"/>
  <c r="J177" i="1" a="1"/>
  <c r="J177" i="1"/>
  <c r="H177" i="1" a="1"/>
  <c r="H177" i="1"/>
  <c r="H114" i="1" a="1"/>
  <c r="H114" i="1"/>
  <c r="E50" i="1" a="1"/>
  <c r="E50" i="1"/>
  <c r="G291" i="1" a="1"/>
  <c r="G291" i="1"/>
  <c r="E68" i="1" a="1"/>
  <c r="E68" i="1"/>
  <c r="J114" i="1" a="1"/>
  <c r="J114" i="1"/>
  <c r="H68" i="1" a="1"/>
  <c r="H68" i="1"/>
  <c r="G361" i="1" a="1"/>
  <c r="G361" i="1"/>
  <c r="J68" i="1" a="1"/>
  <c r="J68" i="1"/>
  <c r="E291" i="1" a="1"/>
  <c r="E291" i="1"/>
  <c r="G68" i="1" a="1"/>
  <c r="G68" i="1"/>
  <c r="I270" i="1" a="1"/>
  <c r="I270" i="1"/>
  <c r="E370" i="1" a="1"/>
  <c r="E370" i="1"/>
  <c r="J361" i="1" a="1"/>
  <c r="J361" i="1"/>
  <c r="E337" i="1" a="1"/>
  <c r="E337" i="1"/>
  <c r="J370" i="1" a="1"/>
  <c r="J370" i="1"/>
  <c r="I337" i="1" a="1"/>
  <c r="I337" i="1"/>
  <c r="G317" i="1" a="1"/>
  <c r="G317" i="1"/>
  <c r="I370" i="1" a="1"/>
  <c r="I370" i="1"/>
  <c r="F291" i="1" a="1"/>
  <c r="F291" i="1"/>
  <c r="F337" i="1" a="1"/>
  <c r="F337" i="1"/>
  <c r="J317" i="1" a="1"/>
  <c r="J317" i="1"/>
  <c r="G370" i="1" a="1"/>
  <c r="G370" i="1"/>
  <c r="H291" i="1" a="1"/>
  <c r="H291" i="1"/>
  <c r="F177" i="1" a="1"/>
  <c r="F177" i="1"/>
  <c r="H270" i="1" a="1"/>
  <c r="H270" i="1"/>
  <c r="I50" i="1" a="1"/>
  <c r="I50" i="1"/>
  <c r="F50" i="1" a="1"/>
  <c r="F50" i="1"/>
  <c r="F270" i="1" a="1"/>
  <c r="F270" i="1"/>
  <c r="G337" i="1" a="1"/>
  <c r="G337" i="1"/>
  <c r="F361" i="1" a="1"/>
  <c r="F361" i="1"/>
  <c r="G177" i="1" a="1"/>
  <c r="G177" i="1"/>
  <c r="J291" i="1" a="1"/>
  <c r="J291" i="1"/>
  <c r="H50" i="1" a="1"/>
  <c r="H50" i="1"/>
  <c r="G114" i="1" a="1"/>
  <c r="G114" i="1"/>
  <c r="I114" i="1" a="1"/>
  <c r="I114" i="1"/>
  <c r="J50" i="1" a="1"/>
  <c r="J50" i="1"/>
  <c r="H370" i="1" a="1"/>
  <c r="H370" i="1"/>
  <c r="E317" i="1" a="1"/>
  <c r="E317" i="1"/>
  <c r="E177" i="1" a="1"/>
  <c r="E177" i="1"/>
  <c r="H361" i="1" a="1"/>
  <c r="H361" i="1"/>
  <c r="F68" i="1" a="1"/>
  <c r="F68" i="1"/>
  <c r="E114" i="1" a="1"/>
  <c r="E114" i="1"/>
  <c r="I317" i="1" a="1"/>
  <c r="I317" i="1"/>
  <c r="G270" i="1" a="1"/>
  <c r="G270" i="1"/>
  <c r="J270" i="1" a="1"/>
  <c r="J270" i="1"/>
  <c r="H317" i="1" a="1"/>
  <c r="H317" i="1"/>
  <c r="E270" i="1" a="1"/>
  <c r="E270" i="1"/>
  <c r="I361" i="1" a="1"/>
  <c r="I361" i="1"/>
  <c r="F114" i="1" a="1"/>
  <c r="F114" i="1"/>
  <c r="I177" i="1" a="1"/>
  <c r="I177" i="1"/>
  <c r="F370" i="1" a="1"/>
  <c r="F370" i="1"/>
  <c r="I68" i="1" a="1"/>
  <c r="I68" i="1"/>
  <c r="G50" i="1" a="1"/>
  <c r="G50" i="1"/>
  <c r="F317" i="1" a="1"/>
  <c r="F317" i="1"/>
  <c r="I291" i="1" a="1"/>
  <c r="I291" i="1"/>
  <c r="H337" i="1" a="1"/>
  <c r="H337" i="1"/>
  <c r="I25" i="1" a="1"/>
  <c r="I25" i="1"/>
  <c r="I247" i="1" a="1"/>
  <c r="I247" i="1"/>
  <c r="J24" i="1" a="1"/>
  <c r="J24" i="1"/>
  <c r="J238" i="1" a="1"/>
  <c r="J238" i="1"/>
  <c r="F111" i="1" a="1"/>
  <c r="F111" i="1"/>
  <c r="I357" i="1" a="1"/>
  <c r="I357" i="1"/>
  <c r="G116" i="1" a="1"/>
  <c r="G116" i="1"/>
  <c r="H25" i="1" a="1"/>
  <c r="H25" i="1"/>
  <c r="J247" i="1" a="1"/>
  <c r="J247" i="1"/>
  <c r="E357" i="1" a="1"/>
  <c r="E357" i="1"/>
  <c r="J116" i="1" a="1"/>
  <c r="J116" i="1"/>
  <c r="I24" i="1" a="1"/>
  <c r="I24" i="1"/>
  <c r="G25" i="1" a="1"/>
  <c r="G25" i="1"/>
  <c r="G238" i="1" a="1"/>
  <c r="G238" i="1"/>
  <c r="G111" i="1" a="1"/>
  <c r="G111" i="1"/>
  <c r="G288" i="1" a="1"/>
  <c r="G288" i="1"/>
  <c r="G357" i="1" a="1"/>
  <c r="G357" i="1"/>
  <c r="E238" i="1" a="1"/>
  <c r="E238" i="1"/>
  <c r="J357" i="1" a="1"/>
  <c r="J357" i="1"/>
  <c r="J118" i="1" a="1"/>
  <c r="J118" i="1"/>
  <c r="H224" i="1" a="1"/>
  <c r="H224" i="1"/>
  <c r="I116" i="1" a="1"/>
  <c r="I116" i="1"/>
  <c r="F118" i="1" a="1"/>
  <c r="F118" i="1"/>
  <c r="F247" i="1" a="1"/>
  <c r="F247" i="1"/>
  <c r="F357" i="1" a="1"/>
  <c r="F357" i="1"/>
  <c r="H111" i="1" a="1"/>
  <c r="H111" i="1"/>
  <c r="H247" i="1" a="1"/>
  <c r="H247" i="1"/>
  <c r="J224" i="1" a="1"/>
  <c r="J224" i="1"/>
  <c r="I118" i="1" a="1"/>
  <c r="I118" i="1"/>
  <c r="F24" i="1" a="1"/>
  <c r="F24" i="1"/>
  <c r="I288" i="1" a="1"/>
  <c r="I288" i="1"/>
  <c r="F288" i="1" a="1"/>
  <c r="F288" i="1"/>
  <c r="H238" i="1" a="1"/>
  <c r="H238" i="1"/>
  <c r="G24" i="1" a="1"/>
  <c r="G24" i="1"/>
  <c r="F224" i="1" a="1"/>
  <c r="F224" i="1"/>
  <c r="E116" i="1" a="1"/>
  <c r="E116" i="1"/>
  <c r="F116" i="1" a="1"/>
  <c r="F116" i="1"/>
  <c r="E25" i="1" a="1"/>
  <c r="E25" i="1"/>
  <c r="E288" i="1" a="1"/>
  <c r="E288" i="1"/>
  <c r="I238" i="1" a="1"/>
  <c r="I238" i="1"/>
  <c r="H24" i="1" a="1"/>
  <c r="H24" i="1"/>
  <c r="G118" i="1" a="1"/>
  <c r="G118" i="1"/>
  <c r="I111" i="1" a="1"/>
  <c r="I111" i="1"/>
  <c r="I224" i="1" a="1"/>
  <c r="I224" i="1"/>
  <c r="J288" i="1" a="1"/>
  <c r="J288" i="1"/>
  <c r="J25" i="1" a="1"/>
  <c r="J25" i="1"/>
  <c r="G247" i="1" a="1"/>
  <c r="G247" i="1"/>
  <c r="H118" i="1" a="1"/>
  <c r="H118" i="1"/>
  <c r="G224" i="1" a="1"/>
  <c r="G224" i="1"/>
  <c r="E247" i="1" a="1"/>
  <c r="E247" i="1"/>
  <c r="E224" i="1" a="1"/>
  <c r="E224" i="1"/>
  <c r="H116" i="1" a="1"/>
  <c r="H116" i="1"/>
  <c r="F238" i="1" a="1"/>
  <c r="F238" i="1"/>
  <c r="J111" i="1" a="1"/>
  <c r="J111" i="1"/>
  <c r="E24" i="1" a="1"/>
  <c r="E24" i="1"/>
  <c r="E118" i="1" a="1"/>
  <c r="E118" i="1"/>
  <c r="H357" i="1" a="1"/>
  <c r="H357" i="1"/>
  <c r="F25" i="1" a="1"/>
  <c r="F25" i="1"/>
  <c r="E111" i="1" a="1"/>
  <c r="E111" i="1"/>
  <c r="H288" i="1" a="1"/>
  <c r="H288" i="1"/>
  <c r="G297" i="1" a="1"/>
  <c r="G297" i="1"/>
  <c r="E76" i="1" a="1"/>
  <c r="E76" i="1"/>
  <c r="J115" i="1" a="1"/>
  <c r="J115" i="1"/>
  <c r="E297" i="1" a="1"/>
  <c r="E297" i="1"/>
  <c r="H302" i="1" a="1"/>
  <c r="H302" i="1"/>
  <c r="F302" i="1" a="1"/>
  <c r="F302" i="1"/>
  <c r="F297" i="1" a="1"/>
  <c r="F297" i="1"/>
  <c r="H63" i="1" a="1"/>
  <c r="H63" i="1"/>
  <c r="G76" i="1" a="1"/>
  <c r="G76" i="1"/>
  <c r="E302" i="1" a="1"/>
  <c r="E302" i="1"/>
  <c r="G198" i="1" a="1"/>
  <c r="G198" i="1"/>
  <c r="I221" i="1" a="1"/>
  <c r="I221" i="1"/>
  <c r="E221" i="1" a="1"/>
  <c r="E221" i="1"/>
  <c r="H76" i="1" a="1"/>
  <c r="H76" i="1"/>
  <c r="F69" i="1" a="1"/>
  <c r="F69" i="1"/>
  <c r="G63" i="1" a="1"/>
  <c r="G63" i="1"/>
  <c r="J63" i="1" a="1"/>
  <c r="J63" i="1"/>
  <c r="J221" i="1" a="1"/>
  <c r="J221" i="1"/>
  <c r="F63" i="1" a="1"/>
  <c r="F63" i="1"/>
  <c r="I63" i="1" a="1"/>
  <c r="I63" i="1"/>
  <c r="I115" i="1" a="1"/>
  <c r="I115" i="1"/>
  <c r="H69" i="1" a="1"/>
  <c r="H69" i="1"/>
  <c r="G221" i="1" a="1"/>
  <c r="G221" i="1"/>
  <c r="G302" i="1" a="1"/>
  <c r="G302" i="1"/>
  <c r="I14" i="1" a="1"/>
  <c r="I14" i="1"/>
  <c r="F173" i="1" a="1"/>
  <c r="F173" i="1"/>
  <c r="F115" i="1" a="1"/>
  <c r="F115" i="1"/>
  <c r="F221" i="1" a="1"/>
  <c r="F221" i="1"/>
  <c r="H115" i="1" a="1"/>
  <c r="H115" i="1"/>
  <c r="J198" i="1" a="1"/>
  <c r="J198" i="1"/>
  <c r="H198" i="1" a="1"/>
  <c r="H198" i="1"/>
  <c r="I302" i="1" a="1"/>
  <c r="I302" i="1"/>
  <c r="E173" i="1" a="1"/>
  <c r="E173" i="1"/>
  <c r="E115" i="1" a="1"/>
  <c r="E115" i="1"/>
  <c r="I76" i="1" a="1"/>
  <c r="I76" i="1"/>
  <c r="E14" i="1" a="1"/>
  <c r="E14" i="1"/>
  <c r="E198" i="1" a="1"/>
  <c r="E198" i="1"/>
  <c r="I297" i="1" a="1"/>
  <c r="I297" i="1"/>
  <c r="H173" i="1" a="1"/>
  <c r="H173" i="1"/>
  <c r="J14" i="1" a="1"/>
  <c r="J14" i="1"/>
  <c r="J69" i="1" a="1"/>
  <c r="J69" i="1"/>
  <c r="J173" i="1" a="1"/>
  <c r="J173" i="1"/>
  <c r="J297" i="1" a="1"/>
  <c r="J297" i="1"/>
  <c r="I69" i="1" a="1"/>
  <c r="I69" i="1"/>
  <c r="I198" i="1" a="1"/>
  <c r="I198" i="1"/>
  <c r="F14" i="1" a="1"/>
  <c r="F14" i="1"/>
  <c r="H14" i="1" a="1"/>
  <c r="H14" i="1"/>
  <c r="G69" i="1" a="1"/>
  <c r="G69" i="1"/>
  <c r="F76" i="1" a="1"/>
  <c r="F76" i="1"/>
  <c r="E69" i="1" a="1"/>
  <c r="E69" i="1"/>
  <c r="G115" i="1" a="1"/>
  <c r="G115" i="1"/>
  <c r="G14" i="1" a="1"/>
  <c r="G14" i="1"/>
  <c r="H221" i="1" a="1"/>
  <c r="H221" i="1"/>
  <c r="E63" i="1" a="1"/>
  <c r="E63" i="1"/>
  <c r="F198" i="1" a="1"/>
  <c r="F198" i="1"/>
  <c r="I173" i="1" a="1"/>
  <c r="I173" i="1"/>
  <c r="H297" i="1" a="1"/>
  <c r="H297" i="1"/>
  <c r="G173" i="1" a="1"/>
  <c r="G173" i="1"/>
  <c r="J302" i="1" a="1"/>
  <c r="J302" i="1"/>
  <c r="J76" i="1" a="1"/>
  <c r="J76" i="1"/>
  <c r="H383" i="1" a="1"/>
  <c r="H383" i="1"/>
  <c r="F274" i="1" a="1"/>
  <c r="F274" i="1"/>
  <c r="G383" i="1" a="1"/>
  <c r="G383" i="1"/>
  <c r="H37" i="1" a="1"/>
  <c r="H37" i="1"/>
  <c r="F109" i="1" a="1"/>
  <c r="F109" i="1"/>
  <c r="G30" i="1" a="1"/>
  <c r="G30" i="1"/>
  <c r="J37" i="1" a="1"/>
  <c r="J37" i="1"/>
  <c r="H30" i="1" a="1"/>
  <c r="H30" i="1"/>
  <c r="G274" i="1" a="1"/>
  <c r="G274" i="1"/>
  <c r="E37" i="1" a="1"/>
  <c r="E37" i="1"/>
  <c r="E274" i="1" a="1"/>
  <c r="E274" i="1"/>
  <c r="J53" i="1" a="1"/>
  <c r="J53" i="1"/>
  <c r="E30" i="1" a="1"/>
  <c r="E30" i="1"/>
  <c r="F27" i="1" a="1"/>
  <c r="F27" i="1"/>
  <c r="E109" i="1" a="1"/>
  <c r="E109" i="1"/>
  <c r="F53" i="1" a="1"/>
  <c r="F53" i="1"/>
  <c r="F282" i="1" a="1"/>
  <c r="F282" i="1"/>
  <c r="G9" i="1" a="1"/>
  <c r="G9" i="1"/>
  <c r="H27" i="1" a="1"/>
  <c r="H27" i="1"/>
  <c r="I37" i="1" a="1"/>
  <c r="I37" i="1"/>
  <c r="H109" i="1" a="1"/>
  <c r="H109" i="1"/>
  <c r="I9" i="1" a="1"/>
  <c r="I9" i="1"/>
  <c r="F30" i="1" a="1"/>
  <c r="F30" i="1"/>
  <c r="F9" i="1" a="1"/>
  <c r="F9" i="1"/>
  <c r="G235" i="1" a="1"/>
  <c r="G235" i="1"/>
  <c r="G27" i="1" a="1"/>
  <c r="G27" i="1"/>
  <c r="H53" i="1" a="1"/>
  <c r="H53" i="1"/>
  <c r="G53" i="1" a="1"/>
  <c r="G53" i="1"/>
  <c r="J109" i="1" a="1"/>
  <c r="J109" i="1"/>
  <c r="E235" i="1" a="1"/>
  <c r="E235" i="1"/>
  <c r="E383" i="1" a="1"/>
  <c r="E383" i="1"/>
  <c r="G37" i="1" a="1"/>
  <c r="G37" i="1"/>
  <c r="H9" i="1" a="1"/>
  <c r="H9" i="1"/>
  <c r="I235" i="1" a="1"/>
  <c r="I235" i="1"/>
  <c r="I282" i="1" a="1"/>
  <c r="I282" i="1"/>
  <c r="J27" i="1" a="1"/>
  <c r="J27" i="1"/>
  <c r="F235" i="1" a="1"/>
  <c r="F235" i="1"/>
  <c r="F383" i="1" a="1"/>
  <c r="F383" i="1"/>
  <c r="I53" i="1" a="1"/>
  <c r="I53" i="1"/>
  <c r="J235" i="1" a="1"/>
  <c r="J235" i="1"/>
  <c r="I109" i="1" a="1"/>
  <c r="I109" i="1"/>
  <c r="G282" i="1" a="1"/>
  <c r="G282" i="1"/>
  <c r="E9" i="1" a="1"/>
  <c r="E9" i="1"/>
  <c r="J274" i="1" a="1"/>
  <c r="J274" i="1"/>
  <c r="H274" i="1" a="1"/>
  <c r="H274" i="1"/>
  <c r="J282" i="1" a="1"/>
  <c r="J282" i="1"/>
  <c r="I30" i="1" a="1"/>
  <c r="I30" i="1"/>
  <c r="E27" i="1" a="1"/>
  <c r="E27" i="1"/>
  <c r="I383" i="1" a="1"/>
  <c r="I383" i="1"/>
  <c r="H282" i="1" a="1"/>
  <c r="H282" i="1"/>
  <c r="J9" i="1" a="1"/>
  <c r="J9" i="1"/>
  <c r="E53" i="1" a="1"/>
  <c r="E53" i="1"/>
  <c r="J383" i="1" a="1"/>
  <c r="J383" i="1"/>
  <c r="E282" i="1" a="1"/>
  <c r="E282" i="1"/>
  <c r="J30" i="1" a="1"/>
  <c r="J30" i="1"/>
  <c r="I274" i="1" a="1"/>
  <c r="I274" i="1"/>
  <c r="H235" i="1" a="1"/>
  <c r="H235" i="1"/>
  <c r="G109" i="1" a="1"/>
  <c r="G109" i="1"/>
  <c r="I27" i="1" a="1"/>
  <c r="I27" i="1"/>
  <c r="F37" i="1" a="1"/>
  <c r="F37" i="1"/>
  <c r="J52" i="1" a="1"/>
  <c r="J52" i="1"/>
  <c r="G381" i="1" a="1"/>
  <c r="G381" i="1"/>
  <c r="J237" i="1" a="1"/>
  <c r="J237" i="1"/>
  <c r="G181" i="1" a="1"/>
  <c r="G181" i="1"/>
  <c r="J11" i="1" a="1"/>
  <c r="J11" i="1"/>
  <c r="E205" i="1" a="1"/>
  <c r="E205" i="1"/>
  <c r="E255" i="1" a="1"/>
  <c r="E255" i="1"/>
  <c r="F389" i="1" a="1"/>
  <c r="F389" i="1"/>
  <c r="J382" i="1" a="1"/>
  <c r="J382" i="1"/>
  <c r="G211" i="1" a="1"/>
  <c r="G211" i="1"/>
  <c r="E237" i="1" a="1"/>
  <c r="E237" i="1"/>
  <c r="H79" i="1" a="1"/>
  <c r="H79" i="1"/>
  <c r="J394" i="1" a="1"/>
  <c r="J394" i="1"/>
  <c r="E11" i="1" a="1"/>
  <c r="E11" i="1"/>
  <c r="F338" i="1" a="1"/>
  <c r="F338" i="1"/>
  <c r="H394" i="1" a="1"/>
  <c r="H394" i="1"/>
  <c r="F382" i="1" a="1"/>
  <c r="F382" i="1"/>
  <c r="J249" i="1" a="1"/>
  <c r="J249" i="1"/>
  <c r="F398" i="1" a="1"/>
  <c r="F398" i="1"/>
  <c r="F262" i="1" a="1"/>
  <c r="F262" i="1"/>
  <c r="E389" i="1" a="1"/>
  <c r="E389" i="1"/>
  <c r="J389" i="1" a="1"/>
  <c r="J389" i="1"/>
  <c r="J299" i="1" a="1"/>
  <c r="J299" i="1"/>
  <c r="F79" i="1" a="1"/>
  <c r="F79" i="1"/>
  <c r="E79" i="1" a="1"/>
  <c r="E79" i="1"/>
  <c r="J181" i="1" a="1"/>
  <c r="J181" i="1"/>
  <c r="E338" i="1" a="1"/>
  <c r="E338" i="1"/>
  <c r="I205" i="1" a="1"/>
  <c r="I205" i="1"/>
  <c r="F346" i="1" a="1"/>
  <c r="F346" i="1"/>
  <c r="H299" i="1" a="1"/>
  <c r="H299" i="1"/>
  <c r="F249" i="1" a="1"/>
  <c r="F249" i="1"/>
  <c r="J346" i="1" a="1"/>
  <c r="J346" i="1"/>
  <c r="G394" i="1" a="1"/>
  <c r="G394" i="1"/>
  <c r="E299" i="1" a="1"/>
  <c r="E299" i="1"/>
  <c r="H262" i="1" a="1"/>
  <c r="H262" i="1"/>
  <c r="I338" i="1" a="1"/>
  <c r="I338" i="1"/>
  <c r="F299" i="1" a="1"/>
  <c r="F299" i="1"/>
  <c r="I149" i="1" a="1"/>
  <c r="I149" i="1"/>
  <c r="I398" i="1" a="1"/>
  <c r="I398" i="1"/>
  <c r="J211" i="1" a="1"/>
  <c r="J211" i="1"/>
  <c r="J205" i="1" a="1"/>
  <c r="J205" i="1"/>
  <c r="H389" i="1" a="1"/>
  <c r="H389" i="1"/>
  <c r="F394" i="1" a="1"/>
  <c r="F394" i="1"/>
  <c r="I394" i="1" a="1"/>
  <c r="I394" i="1"/>
  <c r="H255" i="1" a="1"/>
  <c r="H255" i="1"/>
  <c r="H338" i="1" a="1"/>
  <c r="H338" i="1"/>
  <c r="F205" i="1" a="1"/>
  <c r="F205" i="1"/>
  <c r="I255" i="1" a="1"/>
  <c r="I255" i="1"/>
  <c r="H21" i="1" a="1"/>
  <c r="H21" i="1"/>
  <c r="G21" i="1" a="1"/>
  <c r="G21" i="1"/>
  <c r="I381" i="1" a="1"/>
  <c r="I381" i="1"/>
  <c r="F149" i="1" a="1"/>
  <c r="F149" i="1"/>
  <c r="F21" i="1" a="1"/>
  <c r="F21" i="1"/>
  <c r="I237" i="1" a="1"/>
  <c r="I237" i="1"/>
  <c r="G52" i="1" a="1"/>
  <c r="G52" i="1"/>
  <c r="I52" i="1" a="1"/>
  <c r="I52" i="1"/>
  <c r="G398" i="1" a="1"/>
  <c r="G398" i="1"/>
  <c r="J255" i="1" a="1"/>
  <c r="J255" i="1"/>
  <c r="E249" i="1" a="1"/>
  <c r="E249" i="1"/>
  <c r="G382" i="1" a="1"/>
  <c r="G382" i="1"/>
  <c r="I211" i="1" a="1"/>
  <c r="I211" i="1"/>
  <c r="E181" i="1" a="1"/>
  <c r="E181" i="1"/>
  <c r="I262" i="1" a="1"/>
  <c r="I262" i="1"/>
  <c r="E382" i="1" a="1"/>
  <c r="E382" i="1"/>
  <c r="G205" i="1" a="1"/>
  <c r="G205" i="1"/>
  <c r="J79" i="1" a="1"/>
  <c r="J79" i="1"/>
  <c r="E211" i="1" a="1"/>
  <c r="E211" i="1"/>
  <c r="G262" i="1" a="1"/>
  <c r="G262" i="1"/>
  <c r="I249" i="1" a="1"/>
  <c r="I249" i="1"/>
  <c r="E52" i="1" a="1"/>
  <c r="E52" i="1"/>
  <c r="G149" i="1" a="1"/>
  <c r="G149" i="1"/>
  <c r="I389" i="1" a="1"/>
  <c r="I389" i="1"/>
  <c r="H249" i="1" a="1"/>
  <c r="H249" i="1"/>
  <c r="H149" i="1" a="1"/>
  <c r="H149" i="1"/>
  <c r="F237" i="1" a="1"/>
  <c r="F237" i="1"/>
  <c r="I11" i="1" a="1"/>
  <c r="I11" i="1"/>
  <c r="J149" i="1" a="1"/>
  <c r="J149" i="1"/>
  <c r="I181" i="1" a="1"/>
  <c r="I181" i="1"/>
  <c r="J21" i="1" a="1"/>
  <c r="J21" i="1"/>
  <c r="I21" i="1" a="1"/>
  <c r="I21" i="1"/>
  <c r="G11" i="1" a="1"/>
  <c r="G11" i="1"/>
  <c r="G346" i="1" a="1"/>
  <c r="G346" i="1"/>
  <c r="H181" i="1" a="1"/>
  <c r="H181" i="1"/>
  <c r="E346" i="1" a="1"/>
  <c r="E346" i="1"/>
  <c r="G237" i="1" a="1"/>
  <c r="G237" i="1"/>
  <c r="J338" i="1" a="1"/>
  <c r="J338" i="1"/>
  <c r="H11" i="1" a="1"/>
  <c r="H11" i="1"/>
  <c r="I79" i="1" a="1"/>
  <c r="I79" i="1"/>
  <c r="H211" i="1" a="1"/>
  <c r="H211" i="1"/>
  <c r="J398" i="1" a="1"/>
  <c r="J398" i="1"/>
  <c r="H382" i="1" a="1"/>
  <c r="H382" i="1"/>
  <c r="G255" i="1" a="1"/>
  <c r="G255" i="1"/>
  <c r="E381" i="1" a="1"/>
  <c r="E381" i="1"/>
  <c r="F211" i="1" a="1"/>
  <c r="F211" i="1"/>
  <c r="H205" i="1" a="1"/>
  <c r="H205" i="1"/>
  <c r="E21" i="1" a="1"/>
  <c r="E21" i="1"/>
  <c r="F181" i="1" a="1"/>
  <c r="F181" i="1"/>
  <c r="H52" i="1" a="1"/>
  <c r="H52" i="1"/>
  <c r="E149" i="1" a="1"/>
  <c r="E149" i="1"/>
  <c r="G338" i="1" a="1"/>
  <c r="G338" i="1"/>
  <c r="F255" i="1" a="1"/>
  <c r="F255" i="1"/>
  <c r="G249" i="1" a="1"/>
  <c r="G249" i="1"/>
  <c r="E394" i="1" a="1"/>
  <c r="E394" i="1"/>
  <c r="F52" i="1" a="1"/>
  <c r="F52" i="1"/>
  <c r="E398" i="1" a="1"/>
  <c r="E398" i="1"/>
  <c r="F381" i="1" a="1"/>
  <c r="F381" i="1"/>
  <c r="J262" i="1" a="1"/>
  <c r="J262" i="1"/>
  <c r="I299" i="1" a="1"/>
  <c r="I299" i="1"/>
  <c r="H381" i="1" a="1"/>
  <c r="H381" i="1"/>
  <c r="I346" i="1" a="1"/>
  <c r="I346" i="1"/>
  <c r="H237" i="1" a="1"/>
  <c r="H237" i="1"/>
  <c r="H346" i="1" a="1"/>
  <c r="H346" i="1"/>
  <c r="I382" i="1" a="1"/>
  <c r="I382" i="1"/>
  <c r="F11" i="1" a="1"/>
  <c r="F11" i="1"/>
  <c r="G79" i="1" a="1"/>
  <c r="G79" i="1"/>
  <c r="E262" i="1" a="1"/>
  <c r="E262" i="1"/>
  <c r="G299" i="1" a="1"/>
  <c r="G299" i="1"/>
  <c r="H398" i="1" a="1"/>
  <c r="H398" i="1"/>
  <c r="J381" i="1" a="1"/>
  <c r="J381" i="1"/>
  <c r="G389" i="1" a="1"/>
  <c r="G389" i="1"/>
  <c r="E259" i="1" a="1"/>
  <c r="E259" i="1"/>
  <c r="G94" i="1" a="1"/>
  <c r="G94" i="1"/>
  <c r="E229" i="1" a="1"/>
  <c r="E229" i="1"/>
  <c r="I104" i="1" a="1"/>
  <c r="I104" i="1"/>
  <c r="I301" i="1" a="1"/>
  <c r="I301" i="1"/>
  <c r="J229" i="1" a="1"/>
  <c r="J229" i="1"/>
  <c r="G259" i="1" a="1"/>
  <c r="G259" i="1"/>
  <c r="I148" i="1" a="1"/>
  <c r="I148" i="1"/>
  <c r="J71" i="1" a="1"/>
  <c r="J71" i="1"/>
  <c r="I94" i="1" a="1"/>
  <c r="I94" i="1"/>
  <c r="H70" i="1" a="1"/>
  <c r="H70" i="1"/>
  <c r="H301" i="1" a="1"/>
  <c r="H301" i="1"/>
  <c r="J259" i="1" a="1"/>
  <c r="J259" i="1"/>
  <c r="I229" i="1" a="1"/>
  <c r="I229" i="1"/>
  <c r="H71" i="1" a="1"/>
  <c r="H71" i="1"/>
  <c r="F259" i="1" a="1"/>
  <c r="F259" i="1"/>
  <c r="I259" i="1" a="1"/>
  <c r="I259" i="1"/>
  <c r="F229" i="1" a="1"/>
  <c r="F229" i="1"/>
  <c r="E148" i="1" a="1"/>
  <c r="E148" i="1"/>
  <c r="J94" i="1" a="1"/>
  <c r="J94" i="1"/>
  <c r="E70" i="1" a="1"/>
  <c r="E70" i="1"/>
  <c r="G71" i="1" a="1"/>
  <c r="G71" i="1"/>
  <c r="E326" i="1" a="1"/>
  <c r="E326" i="1"/>
  <c r="J301" i="1" a="1"/>
  <c r="J301" i="1"/>
  <c r="E94" i="1" a="1"/>
  <c r="E94" i="1"/>
  <c r="E104" i="1" a="1"/>
  <c r="E104" i="1"/>
  <c r="I307" i="1" a="1"/>
  <c r="I307" i="1"/>
  <c r="G307" i="1" a="1"/>
  <c r="G307" i="1"/>
  <c r="H94" i="1" a="1"/>
  <c r="H94" i="1"/>
  <c r="G229" i="1" a="1"/>
  <c r="G229" i="1"/>
  <c r="I326" i="1" a="1"/>
  <c r="I326" i="1"/>
  <c r="F307" i="1" a="1"/>
  <c r="F307" i="1"/>
  <c r="E307" i="1" a="1"/>
  <c r="E307" i="1"/>
  <c r="H307" i="1" a="1"/>
  <c r="H307" i="1"/>
  <c r="G70" i="1" a="1"/>
  <c r="G70" i="1"/>
  <c r="J70" i="1" a="1"/>
  <c r="J70" i="1"/>
  <c r="I71" i="1" a="1"/>
  <c r="I71" i="1"/>
  <c r="F70" i="1" a="1"/>
  <c r="F70" i="1"/>
  <c r="H104" i="1" a="1"/>
  <c r="H104" i="1"/>
  <c r="J148" i="1" a="1"/>
  <c r="J148" i="1"/>
  <c r="G301" i="1" a="1"/>
  <c r="G301" i="1"/>
  <c r="F104" i="1" a="1"/>
  <c r="F104" i="1"/>
  <c r="E71" i="1" a="1"/>
  <c r="E71" i="1"/>
  <c r="H326" i="1" a="1"/>
  <c r="H326" i="1"/>
  <c r="E301" i="1" a="1"/>
  <c r="E301" i="1"/>
  <c r="H148" i="1" a="1"/>
  <c r="H148" i="1"/>
  <c r="F326" i="1" a="1"/>
  <c r="F326" i="1"/>
  <c r="G326" i="1" a="1"/>
  <c r="G326" i="1"/>
  <c r="G148" i="1" a="1"/>
  <c r="G148" i="1"/>
  <c r="J104" i="1" a="1"/>
  <c r="J104" i="1"/>
  <c r="F71" i="1" a="1"/>
  <c r="F71" i="1"/>
  <c r="H259" i="1" a="1"/>
  <c r="H259" i="1"/>
  <c r="H229" i="1" a="1"/>
  <c r="H229" i="1"/>
  <c r="J326" i="1" a="1"/>
  <c r="J326" i="1"/>
  <c r="F148" i="1" a="1"/>
  <c r="F148" i="1"/>
  <c r="F301" i="1" a="1"/>
  <c r="F301" i="1"/>
  <c r="G104" i="1" a="1"/>
  <c r="G104" i="1"/>
  <c r="F94" i="1" a="1"/>
  <c r="F94" i="1"/>
  <c r="I70" i="1" a="1"/>
  <c r="I70" i="1"/>
  <c r="J307" i="1" a="1"/>
  <c r="J307" i="1"/>
  <c r="J250" i="1" a="1"/>
  <c r="J250" i="1"/>
  <c r="F339" i="1" a="1"/>
  <c r="F339" i="1"/>
  <c r="H379" i="1" a="1"/>
  <c r="H379" i="1"/>
  <c r="H339" i="1" a="1"/>
  <c r="H339" i="1"/>
  <c r="J364" i="1" a="1"/>
  <c r="J364" i="1"/>
  <c r="G250" i="1" a="1"/>
  <c r="G250" i="1"/>
  <c r="J331" i="1" a="1"/>
  <c r="J331" i="1"/>
  <c r="J151" i="1" a="1"/>
  <c r="J151" i="1"/>
  <c r="I250" i="1" a="1"/>
  <c r="I250" i="1"/>
  <c r="I135" i="1" a="1"/>
  <c r="I135" i="1"/>
  <c r="F364" i="1" a="1"/>
  <c r="F364" i="1"/>
  <c r="F129" i="1" a="1"/>
  <c r="F129" i="1"/>
  <c r="J129" i="1" a="1"/>
  <c r="J129" i="1"/>
  <c r="G129" i="1" a="1"/>
  <c r="G129" i="1"/>
  <c r="I379" i="1" a="1"/>
  <c r="I379" i="1"/>
  <c r="G364" i="1" a="1"/>
  <c r="G364" i="1"/>
  <c r="G196" i="1" a="1"/>
  <c r="G196" i="1"/>
  <c r="F151" i="1" a="1"/>
  <c r="F151" i="1"/>
  <c r="E196" i="1" a="1"/>
  <c r="E196" i="1"/>
  <c r="I129" i="1" a="1"/>
  <c r="I129" i="1"/>
  <c r="H250" i="1" a="1"/>
  <c r="H250" i="1"/>
  <c r="I196" i="1" a="1"/>
  <c r="I196" i="1"/>
  <c r="I151" i="1" a="1"/>
  <c r="I151" i="1"/>
  <c r="E339" i="1" a="1"/>
  <c r="E339" i="1"/>
  <c r="H129" i="1" a="1"/>
  <c r="H129" i="1"/>
  <c r="F196" i="1" a="1"/>
  <c r="F196" i="1"/>
  <c r="E379" i="1" a="1"/>
  <c r="E379" i="1"/>
  <c r="J196" i="1" a="1"/>
  <c r="J196" i="1"/>
  <c r="G347" i="1" a="1"/>
  <c r="G347" i="1"/>
  <c r="E135" i="1" a="1"/>
  <c r="E135" i="1"/>
  <c r="F135" i="1" a="1"/>
  <c r="F135" i="1"/>
  <c r="G151" i="1" a="1"/>
  <c r="G151" i="1"/>
  <c r="J339" i="1" a="1"/>
  <c r="J339" i="1"/>
  <c r="J379" i="1" a="1"/>
  <c r="J379" i="1"/>
  <c r="E151" i="1" a="1"/>
  <c r="E151" i="1"/>
  <c r="F331" i="1" a="1"/>
  <c r="F331" i="1"/>
  <c r="J135" i="1" a="1"/>
  <c r="J135" i="1"/>
  <c r="I347" i="1" a="1"/>
  <c r="I347" i="1"/>
  <c r="H331" i="1" a="1"/>
  <c r="H331" i="1"/>
  <c r="I364" i="1" a="1"/>
  <c r="I364" i="1"/>
  <c r="G379" i="1" a="1"/>
  <c r="G379" i="1"/>
  <c r="H364" i="1" a="1"/>
  <c r="H364" i="1"/>
  <c r="J347" i="1" a="1"/>
  <c r="J347" i="1"/>
  <c r="E347" i="1" a="1"/>
  <c r="E347" i="1"/>
  <c r="H135" i="1" a="1"/>
  <c r="H135" i="1"/>
  <c r="G331" i="1" a="1"/>
  <c r="G331" i="1"/>
  <c r="I339" i="1" a="1"/>
  <c r="I339" i="1"/>
  <c r="E250" i="1" a="1"/>
  <c r="E250" i="1"/>
  <c r="F347" i="1" a="1"/>
  <c r="F347" i="1"/>
  <c r="E331" i="1" a="1"/>
  <c r="E331" i="1"/>
  <c r="F250" i="1" a="1"/>
  <c r="F250" i="1"/>
  <c r="F379" i="1" a="1"/>
  <c r="F379" i="1"/>
  <c r="G339" i="1" a="1"/>
  <c r="G339" i="1"/>
  <c r="G135" i="1" a="1"/>
  <c r="G135" i="1"/>
  <c r="H151" i="1" a="1"/>
  <c r="H151" i="1"/>
  <c r="E129" i="1" a="1"/>
  <c r="E129" i="1"/>
  <c r="H347" i="1" a="1"/>
  <c r="H347" i="1"/>
  <c r="I331" i="1" a="1"/>
  <c r="I331" i="1"/>
  <c r="E364" i="1" a="1"/>
  <c r="E364" i="1"/>
  <c r="H196" i="1" a="1"/>
  <c r="H196" i="1"/>
  <c r="F314" i="1" a="1"/>
  <c r="F314" i="1"/>
  <c r="I131" i="1" a="1"/>
  <c r="I131" i="1"/>
  <c r="E310" i="1" a="1"/>
  <c r="E310" i="1"/>
  <c r="J164" i="1" a="1"/>
  <c r="J164" i="1"/>
  <c r="H164" i="1" a="1"/>
  <c r="H164" i="1"/>
  <c r="H150" i="1" a="1"/>
  <c r="H150" i="1"/>
  <c r="G192" i="1" a="1"/>
  <c r="G192" i="1"/>
  <c r="H191" i="1" a="1"/>
  <c r="H191" i="1"/>
  <c r="G191" i="1" a="1"/>
  <c r="G191" i="1"/>
  <c r="H314" i="1" a="1"/>
  <c r="H314" i="1"/>
  <c r="J124" i="1" a="1"/>
  <c r="J124" i="1"/>
  <c r="I164" i="1" a="1"/>
  <c r="I164" i="1"/>
  <c r="G146" i="1" a="1"/>
  <c r="G146" i="1"/>
  <c r="J191" i="1" a="1"/>
  <c r="J191" i="1"/>
  <c r="F146" i="1" a="1"/>
  <c r="F146" i="1"/>
  <c r="E124" i="1" a="1"/>
  <c r="E124" i="1"/>
  <c r="H131" i="1" a="1"/>
  <c r="H131" i="1"/>
  <c r="J314" i="1" a="1"/>
  <c r="J314" i="1"/>
  <c r="H124" i="1" a="1"/>
  <c r="H124" i="1"/>
  <c r="J131" i="1" a="1"/>
  <c r="J131" i="1"/>
  <c r="J150" i="1" a="1"/>
  <c r="J150" i="1"/>
  <c r="J80" i="1" a="1"/>
  <c r="J80" i="1"/>
  <c r="J310" i="1" a="1"/>
  <c r="J310" i="1"/>
  <c r="E164" i="1" a="1"/>
  <c r="E164" i="1"/>
  <c r="I314" i="1" a="1"/>
  <c r="I314" i="1"/>
  <c r="G131" i="1" a="1"/>
  <c r="G131" i="1"/>
  <c r="F192" i="1" a="1"/>
  <c r="F192" i="1"/>
  <c r="F124" i="1" a="1"/>
  <c r="F124" i="1"/>
  <c r="E314" i="1" a="1"/>
  <c r="E314" i="1"/>
  <c r="I191" i="1" a="1"/>
  <c r="I191" i="1"/>
  <c r="H80" i="1" a="1"/>
  <c r="H80" i="1"/>
  <c r="E80" i="1" a="1"/>
  <c r="E80" i="1"/>
  <c r="G150" i="1" a="1"/>
  <c r="G150" i="1"/>
  <c r="J192" i="1" a="1"/>
  <c r="J192" i="1"/>
  <c r="E191" i="1" a="1"/>
  <c r="E191" i="1"/>
  <c r="E192" i="1" a="1"/>
  <c r="E192" i="1"/>
  <c r="I150" i="1" a="1"/>
  <c r="I150" i="1"/>
  <c r="F131" i="1" a="1"/>
  <c r="F131" i="1"/>
  <c r="I310" i="1" a="1"/>
  <c r="I310" i="1"/>
  <c r="J146" i="1" a="1"/>
  <c r="J146" i="1"/>
  <c r="G310" i="1" a="1"/>
  <c r="G310" i="1"/>
  <c r="F150" i="1" a="1"/>
  <c r="F150" i="1"/>
  <c r="H146" i="1" a="1"/>
  <c r="H146" i="1"/>
  <c r="G124" i="1" a="1"/>
  <c r="G124" i="1"/>
  <c r="F80" i="1" a="1"/>
  <c r="F80" i="1"/>
  <c r="G80" i="1" a="1"/>
  <c r="G80" i="1"/>
  <c r="I192" i="1" a="1"/>
  <c r="I192" i="1"/>
  <c r="F310" i="1" a="1"/>
  <c r="F310" i="1"/>
  <c r="I146" i="1" a="1"/>
  <c r="I146" i="1"/>
  <c r="F164" i="1" a="1"/>
  <c r="F164" i="1"/>
  <c r="I80" i="1" a="1"/>
  <c r="I80" i="1"/>
  <c r="E146" i="1" a="1"/>
  <c r="E146" i="1"/>
  <c r="E150" i="1" a="1"/>
  <c r="E150" i="1"/>
  <c r="I124" i="1" a="1"/>
  <c r="I124" i="1"/>
  <c r="E131" i="1" a="1"/>
  <c r="E131" i="1"/>
  <c r="H310" i="1" a="1"/>
  <c r="H310" i="1"/>
  <c r="G314" i="1" a="1"/>
  <c r="G314" i="1"/>
  <c r="G164" i="1" a="1"/>
  <c r="G164" i="1"/>
  <c r="H192" i="1" a="1"/>
  <c r="H192" i="1"/>
  <c r="F191" i="1" a="1"/>
  <c r="F191" i="1"/>
  <c r="F67" i="1" a="1"/>
  <c r="F67" i="1"/>
  <c r="J285" i="1" a="1"/>
  <c r="J285" i="1"/>
  <c r="G358" i="1" a="1"/>
  <c r="G358" i="1"/>
  <c r="F95" i="1" a="1"/>
  <c r="F95" i="1"/>
  <c r="F174" i="1" a="1"/>
  <c r="F174" i="1"/>
  <c r="H298" i="1" a="1"/>
  <c r="H298" i="1"/>
  <c r="G67" i="1" a="1"/>
  <c r="G67" i="1"/>
  <c r="H174" i="1" a="1"/>
  <c r="H174" i="1"/>
  <c r="I95" i="1" a="1"/>
  <c r="I95" i="1"/>
  <c r="H285" i="1" a="1"/>
  <c r="H285" i="1"/>
  <c r="J141" i="1" a="1"/>
  <c r="J141" i="1"/>
  <c r="J174" i="1" a="1"/>
  <c r="J174" i="1"/>
  <c r="I174" i="1" a="1"/>
  <c r="I174" i="1"/>
  <c r="G141" i="1" a="1"/>
  <c r="G141" i="1"/>
  <c r="H67" i="1" a="1"/>
  <c r="H67" i="1"/>
  <c r="I141" i="1" a="1"/>
  <c r="I141" i="1"/>
  <c r="F160" i="1" a="1"/>
  <c r="F160" i="1"/>
  <c r="E285" i="1" a="1"/>
  <c r="E285" i="1"/>
  <c r="I356" i="1" a="1"/>
  <c r="I356" i="1"/>
  <c r="H160" i="1" a="1"/>
  <c r="H160" i="1"/>
  <c r="J189" i="1" a="1"/>
  <c r="J189" i="1"/>
  <c r="G189" i="1" a="1"/>
  <c r="G189" i="1"/>
  <c r="E95" i="1" a="1"/>
  <c r="E95" i="1"/>
  <c r="J67" i="1" a="1"/>
  <c r="J67" i="1"/>
  <c r="H141" i="1" a="1"/>
  <c r="H141" i="1"/>
  <c r="F356" i="1" a="1"/>
  <c r="F356" i="1"/>
  <c r="I189" i="1" a="1"/>
  <c r="I189" i="1"/>
  <c r="H356" i="1" a="1"/>
  <c r="H356" i="1"/>
  <c r="F358" i="1" a="1"/>
  <c r="F358" i="1"/>
  <c r="F189" i="1" a="1"/>
  <c r="F189" i="1"/>
  <c r="I298" i="1" a="1"/>
  <c r="I298" i="1"/>
  <c r="J298" i="1" a="1"/>
  <c r="J298" i="1"/>
  <c r="H95" i="1" a="1"/>
  <c r="H95" i="1"/>
  <c r="I285" i="1" a="1"/>
  <c r="I285" i="1"/>
  <c r="E141" i="1" a="1"/>
  <c r="E141" i="1"/>
  <c r="E67" i="1" a="1"/>
  <c r="E67" i="1"/>
  <c r="E174" i="1" a="1"/>
  <c r="E174" i="1"/>
  <c r="G298" i="1" a="1"/>
  <c r="G298" i="1"/>
  <c r="J95" i="1" a="1"/>
  <c r="J95" i="1"/>
  <c r="G356" i="1" a="1"/>
  <c r="G356" i="1"/>
  <c r="H189" i="1" a="1"/>
  <c r="H189" i="1"/>
  <c r="J356" i="1" a="1"/>
  <c r="J356" i="1"/>
  <c r="E160" i="1" a="1"/>
  <c r="E160" i="1"/>
  <c r="I358" i="1" a="1"/>
  <c r="I358" i="1"/>
  <c r="F298" i="1" a="1"/>
  <c r="F298" i="1"/>
  <c r="G285" i="1" a="1"/>
  <c r="G285" i="1"/>
  <c r="G160" i="1" a="1"/>
  <c r="G160" i="1"/>
  <c r="J358" i="1" a="1"/>
  <c r="J358" i="1"/>
  <c r="H358" i="1" a="1"/>
  <c r="H358" i="1"/>
  <c r="F141" i="1" a="1"/>
  <c r="F141" i="1"/>
  <c r="E189" i="1" a="1"/>
  <c r="E189" i="1"/>
  <c r="G174" i="1" a="1"/>
  <c r="G174" i="1"/>
  <c r="F285" i="1" a="1"/>
  <c r="F285" i="1"/>
  <c r="I67" i="1" a="1"/>
  <c r="I67" i="1"/>
  <c r="G95" i="1" a="1"/>
  <c r="G95" i="1"/>
  <c r="E356" i="1" a="1"/>
  <c r="E356" i="1"/>
  <c r="E298" i="1" a="1"/>
  <c r="E298" i="1"/>
  <c r="J160" i="1" a="1"/>
  <c r="J160" i="1"/>
  <c r="E358" i="1" a="1"/>
  <c r="E358" i="1"/>
  <c r="I160" i="1" a="1"/>
  <c r="I160" i="1"/>
  <c r="H84" i="1" a="1"/>
  <c r="H84" i="1"/>
  <c r="E147" i="1" a="1"/>
  <c r="E147" i="1"/>
  <c r="H258" i="1" a="1"/>
  <c r="H258" i="1"/>
  <c r="H89" i="1" a="1"/>
  <c r="H89" i="1"/>
  <c r="F258" i="1" a="1"/>
  <c r="F258" i="1"/>
  <c r="F182" i="1" a="1"/>
  <c r="F182" i="1"/>
  <c r="H33" i="1" a="1"/>
  <c r="H33" i="1"/>
  <c r="E84" i="1" a="1"/>
  <c r="E84" i="1"/>
  <c r="F147" i="1" a="1"/>
  <c r="F147" i="1"/>
  <c r="I89" i="1" a="1"/>
  <c r="I89" i="1"/>
  <c r="F140" i="1" a="1"/>
  <c r="F140" i="1"/>
  <c r="I147" i="1" a="1"/>
  <c r="I147" i="1"/>
  <c r="F89" i="1" a="1"/>
  <c r="F89" i="1"/>
  <c r="J182" i="1" a="1"/>
  <c r="J182" i="1"/>
  <c r="H182" i="1" a="1"/>
  <c r="H182" i="1"/>
  <c r="J368" i="1" a="1"/>
  <c r="J368" i="1"/>
  <c r="G84" i="1" a="1"/>
  <c r="G84" i="1"/>
  <c r="I84" i="1" a="1"/>
  <c r="I84" i="1"/>
  <c r="F368" i="1" a="1"/>
  <c r="F368" i="1"/>
  <c r="H368" i="1" a="1"/>
  <c r="H368" i="1"/>
  <c r="H147" i="1" a="1"/>
  <c r="H147" i="1"/>
  <c r="J84" i="1" a="1"/>
  <c r="J84" i="1"/>
  <c r="G33" i="1" a="1"/>
  <c r="G33" i="1"/>
  <c r="G101" i="1" a="1"/>
  <c r="G101" i="1"/>
  <c r="J101" i="1" a="1"/>
  <c r="J101" i="1"/>
  <c r="J147" i="1" a="1"/>
  <c r="J147" i="1"/>
  <c r="J89" i="1" a="1"/>
  <c r="J89" i="1"/>
  <c r="I140" i="1" a="1"/>
  <c r="I140" i="1"/>
  <c r="J140" i="1" a="1"/>
  <c r="J140" i="1"/>
  <c r="H140" i="1" a="1"/>
  <c r="H140" i="1"/>
  <c r="G258" i="1" a="1"/>
  <c r="G258" i="1"/>
  <c r="E182" i="1" a="1"/>
  <c r="E182" i="1"/>
  <c r="E33" i="1" a="1"/>
  <c r="E33" i="1"/>
  <c r="F19" i="1" a="1"/>
  <c r="F19" i="1"/>
  <c r="J33" i="1" a="1"/>
  <c r="J33" i="1"/>
  <c r="I182" i="1" a="1"/>
  <c r="I182" i="1"/>
  <c r="H101" i="1" a="1"/>
  <c r="H101" i="1"/>
  <c r="G19" i="1" a="1"/>
  <c r="G19" i="1"/>
  <c r="G140" i="1" a="1"/>
  <c r="G140" i="1"/>
  <c r="I19" i="1" a="1"/>
  <c r="I19" i="1"/>
  <c r="I258" i="1" a="1"/>
  <c r="I258" i="1"/>
  <c r="J258" i="1" a="1"/>
  <c r="J258" i="1"/>
  <c r="G368" i="1" a="1"/>
  <c r="G368" i="1"/>
  <c r="F33" i="1" a="1"/>
  <c r="F33" i="1"/>
  <c r="I368" i="1" a="1"/>
  <c r="I368" i="1"/>
  <c r="F101" i="1" a="1"/>
  <c r="F101" i="1"/>
  <c r="J19" i="1" a="1"/>
  <c r="J19" i="1"/>
  <c r="H19" i="1" a="1"/>
  <c r="H19" i="1"/>
  <c r="E101" i="1" a="1"/>
  <c r="E101" i="1"/>
  <c r="G89" i="1" a="1"/>
  <c r="G89" i="1"/>
  <c r="G182" i="1" a="1"/>
  <c r="G182" i="1"/>
  <c r="E89" i="1" a="1"/>
  <c r="E89" i="1"/>
  <c r="I33" i="1" a="1"/>
  <c r="I33" i="1"/>
  <c r="I101" i="1" a="1"/>
  <c r="I101" i="1"/>
  <c r="E19" i="1" a="1"/>
  <c r="E19" i="1"/>
  <c r="E368" i="1" a="1"/>
  <c r="E368" i="1"/>
  <c r="E258" i="1" a="1"/>
  <c r="E258" i="1"/>
  <c r="F84" i="1" a="1"/>
  <c r="F84" i="1"/>
  <c r="G147" i="1" a="1"/>
  <c r="G147" i="1"/>
  <c r="E140" i="1" a="1"/>
  <c r="E140" i="1"/>
  <c r="I348" i="1" a="1"/>
  <c r="I348" i="1"/>
  <c r="H202" i="1" a="1"/>
  <c r="H202" i="1"/>
  <c r="J204" i="1" a="1"/>
  <c r="J204" i="1"/>
  <c r="E202" i="1" a="1"/>
  <c r="E202" i="1"/>
  <c r="H313" i="1" a="1"/>
  <c r="H313" i="1"/>
  <c r="J168" i="1" a="1"/>
  <c r="J168" i="1"/>
  <c r="H348" i="1" a="1"/>
  <c r="H348" i="1"/>
  <c r="H168" i="1" a="1"/>
  <c r="H168" i="1"/>
  <c r="F128" i="1" a="1"/>
  <c r="F128" i="1"/>
  <c r="G61" i="1" a="1"/>
  <c r="G61" i="1"/>
  <c r="J202" i="1" a="1"/>
  <c r="J202" i="1"/>
  <c r="E348" i="1" a="1"/>
  <c r="E348" i="1"/>
  <c r="G168" i="1" a="1"/>
  <c r="G168" i="1"/>
  <c r="J61" i="1" a="1"/>
  <c r="J61" i="1"/>
  <c r="E168" i="1" a="1"/>
  <c r="E168" i="1"/>
  <c r="F313" i="1" a="1"/>
  <c r="F313" i="1"/>
  <c r="J43" i="1" a="1"/>
  <c r="J43" i="1"/>
  <c r="J128" i="1" a="1"/>
  <c r="J128" i="1"/>
  <c r="H61" i="1" a="1"/>
  <c r="H61" i="1"/>
  <c r="I91" i="1" a="1"/>
  <c r="I91" i="1"/>
  <c r="I279" i="1" a="1"/>
  <c r="I279" i="1"/>
  <c r="I43" i="1" a="1"/>
  <c r="I43" i="1"/>
  <c r="I128" i="1" a="1"/>
  <c r="I128" i="1"/>
  <c r="G202" i="1" a="1"/>
  <c r="G202" i="1"/>
  <c r="I61" i="1" a="1"/>
  <c r="I61" i="1"/>
  <c r="E91" i="1" a="1"/>
  <c r="E91" i="1"/>
  <c r="G91" i="1" a="1"/>
  <c r="G91" i="1"/>
  <c r="E279" i="1" a="1"/>
  <c r="E279" i="1"/>
  <c r="G128" i="1" a="1"/>
  <c r="G128" i="1"/>
  <c r="I202" i="1" a="1"/>
  <c r="I202" i="1"/>
  <c r="G204" i="1" a="1"/>
  <c r="G204" i="1"/>
  <c r="E43" i="1" a="1"/>
  <c r="E43" i="1"/>
  <c r="E61" i="1" a="1"/>
  <c r="E61" i="1"/>
  <c r="H279" i="1" a="1"/>
  <c r="H279" i="1"/>
  <c r="E128" i="1" a="1"/>
  <c r="E128" i="1"/>
  <c r="G313" i="1" a="1"/>
  <c r="G313" i="1"/>
  <c r="H91" i="1" a="1"/>
  <c r="H91" i="1"/>
  <c r="J313" i="1" a="1"/>
  <c r="J313" i="1"/>
  <c r="G348" i="1" a="1"/>
  <c r="G348" i="1"/>
  <c r="F43" i="1" a="1"/>
  <c r="F43" i="1"/>
  <c r="J279" i="1" a="1"/>
  <c r="J279" i="1"/>
  <c r="H43" i="1" a="1"/>
  <c r="H43" i="1"/>
  <c r="I204" i="1" a="1"/>
  <c r="I204" i="1"/>
  <c r="G279" i="1" a="1"/>
  <c r="G279" i="1"/>
  <c r="J91" i="1" a="1"/>
  <c r="J91" i="1"/>
  <c r="I313" i="1" a="1"/>
  <c r="I313" i="1"/>
  <c r="I168" i="1" a="1"/>
  <c r="I168" i="1"/>
  <c r="J348" i="1" a="1"/>
  <c r="J348" i="1"/>
  <c r="E204" i="1" a="1"/>
  <c r="E204" i="1"/>
  <c r="G43" i="1" a="1"/>
  <c r="G43" i="1"/>
  <c r="F204" i="1" a="1"/>
  <c r="F204" i="1"/>
  <c r="F61" i="1" a="1"/>
  <c r="F61" i="1"/>
  <c r="F91" i="1" a="1"/>
  <c r="F91" i="1"/>
  <c r="F279" i="1" a="1"/>
  <c r="F279" i="1"/>
  <c r="E313" i="1" a="1"/>
  <c r="E313" i="1"/>
  <c r="F348" i="1" a="1"/>
  <c r="F348" i="1"/>
  <c r="F168" i="1" a="1"/>
  <c r="F168" i="1"/>
  <c r="H128" i="1" a="1"/>
  <c r="H128" i="1"/>
  <c r="H204" i="1" a="1"/>
  <c r="H204" i="1"/>
  <c r="F202" i="1" a="1"/>
  <c r="F202" i="1"/>
  <c r="H345" i="1" a="1"/>
  <c r="H345" i="1"/>
  <c r="G345" i="1" a="1"/>
  <c r="G345" i="1"/>
  <c r="E186" i="1" a="1"/>
  <c r="E186" i="1"/>
  <c r="G144" i="1" a="1"/>
  <c r="G144" i="1"/>
  <c r="I392" i="1" a="1"/>
  <c r="I392" i="1"/>
  <c r="J176" i="1" a="1"/>
  <c r="J176" i="1"/>
  <c r="E304" i="1" a="1"/>
  <c r="E304" i="1"/>
  <c r="G186" i="1" a="1"/>
  <c r="G186" i="1"/>
  <c r="E345" i="1" a="1"/>
  <c r="E345" i="1"/>
  <c r="H251" i="1" a="1"/>
  <c r="H251" i="1"/>
  <c r="F176" i="1" a="1"/>
  <c r="F176" i="1"/>
  <c r="I165" i="1" a="1"/>
  <c r="I165" i="1"/>
  <c r="F345" i="1" a="1"/>
  <c r="F345" i="1"/>
  <c r="G392" i="1" a="1"/>
  <c r="G392" i="1"/>
  <c r="I304" i="1" a="1"/>
  <c r="I304" i="1"/>
  <c r="H144" i="1" a="1"/>
  <c r="H144" i="1"/>
  <c r="F132" i="1" a="1"/>
  <c r="F132" i="1"/>
  <c r="E176" i="1" a="1"/>
  <c r="E176" i="1"/>
  <c r="F144" i="1" a="1"/>
  <c r="F144" i="1"/>
  <c r="G193" i="1" a="1"/>
  <c r="G193" i="1"/>
  <c r="E251" i="1" a="1"/>
  <c r="E251" i="1"/>
  <c r="J186" i="1" a="1"/>
  <c r="J186" i="1"/>
  <c r="F392" i="1" a="1"/>
  <c r="F392" i="1"/>
  <c r="H165" i="1" a="1"/>
  <c r="H165" i="1"/>
  <c r="G304" i="1" a="1"/>
  <c r="G304" i="1"/>
  <c r="I186" i="1" a="1"/>
  <c r="I186" i="1"/>
  <c r="I345" i="1" a="1"/>
  <c r="I345" i="1"/>
  <c r="E165" i="1" a="1"/>
  <c r="E165" i="1"/>
  <c r="H193" i="1" a="1"/>
  <c r="H193" i="1"/>
  <c r="F193" i="1" a="1"/>
  <c r="F193" i="1"/>
  <c r="G132" i="1" a="1"/>
  <c r="G132" i="1"/>
  <c r="E132" i="1" a="1"/>
  <c r="E132" i="1"/>
  <c r="I251" i="1" a="1"/>
  <c r="I251" i="1"/>
  <c r="E193" i="1" a="1"/>
  <c r="E193" i="1"/>
  <c r="F304" i="1" a="1"/>
  <c r="F304" i="1"/>
  <c r="J144" i="1" a="1"/>
  <c r="J144" i="1"/>
  <c r="G251" i="1" a="1"/>
  <c r="G251" i="1"/>
  <c r="J304" i="1" a="1"/>
  <c r="J304" i="1"/>
  <c r="E392" i="1" a="1"/>
  <c r="E392" i="1"/>
  <c r="H186" i="1" a="1"/>
  <c r="H186" i="1"/>
  <c r="G165" i="1" a="1"/>
  <c r="G165" i="1"/>
  <c r="J193" i="1" a="1"/>
  <c r="J193" i="1"/>
  <c r="H176" i="1" a="1"/>
  <c r="H176" i="1"/>
  <c r="F251" i="1" a="1"/>
  <c r="F251" i="1"/>
  <c r="F165" i="1" a="1"/>
  <c r="F165" i="1"/>
  <c r="J392" i="1" a="1"/>
  <c r="J392" i="1"/>
  <c r="I176" i="1" a="1"/>
  <c r="I176" i="1"/>
  <c r="I132" i="1" a="1"/>
  <c r="I132" i="1"/>
  <c r="J132" i="1" a="1"/>
  <c r="J132" i="1"/>
  <c r="E144" i="1" a="1"/>
  <c r="E144" i="1"/>
  <c r="G176" i="1" a="1"/>
  <c r="G176" i="1"/>
  <c r="I144" i="1" a="1"/>
  <c r="I144" i="1"/>
  <c r="H392" i="1" a="1"/>
  <c r="H392" i="1"/>
  <c r="I193" i="1" a="1"/>
  <c r="I193" i="1"/>
  <c r="H304" i="1" a="1"/>
  <c r="H304" i="1"/>
  <c r="J251" i="1" a="1"/>
  <c r="J251" i="1"/>
  <c r="J345" i="1" a="1"/>
  <c r="J345" i="1"/>
  <c r="H132" i="1" a="1"/>
  <c r="H132" i="1"/>
  <c r="J165" i="1" a="1"/>
  <c r="J165" i="1"/>
  <c r="F186" i="1" a="1"/>
  <c r="F186" i="1"/>
  <c r="I303" i="1" a="1"/>
  <c r="I303" i="1"/>
  <c r="E311" i="1" a="1"/>
  <c r="E311" i="1"/>
  <c r="F51" i="1" a="1"/>
  <c r="F51" i="1"/>
  <c r="I145" i="1" a="1"/>
  <c r="I145" i="1"/>
  <c r="J51" i="1" a="1"/>
  <c r="J51" i="1"/>
  <c r="I51" i="1" a="1"/>
  <c r="I51" i="1"/>
  <c r="G311" i="1" a="1"/>
  <c r="G311" i="1"/>
  <c r="F107" i="1" a="1"/>
  <c r="F107" i="1"/>
  <c r="J311" i="1" a="1"/>
  <c r="J311" i="1"/>
  <c r="H218" i="1" a="1"/>
  <c r="H218" i="1"/>
  <c r="H330" i="1" a="1"/>
  <c r="H330" i="1"/>
  <c r="J303" i="1" a="1"/>
  <c r="J303" i="1"/>
  <c r="E218" i="1" a="1"/>
  <c r="E218" i="1"/>
  <c r="I218" i="1" a="1"/>
  <c r="I218" i="1"/>
  <c r="H365" i="1" a="1"/>
  <c r="H365" i="1"/>
  <c r="E107" i="1" a="1"/>
  <c r="E107" i="1"/>
  <c r="G218" i="1" a="1"/>
  <c r="G218" i="1"/>
  <c r="H311" i="1" a="1"/>
  <c r="H311" i="1"/>
  <c r="H51" i="1" a="1"/>
  <c r="H51" i="1"/>
  <c r="J218" i="1" a="1"/>
  <c r="J218" i="1"/>
  <c r="G365" i="1" a="1"/>
  <c r="G365" i="1"/>
  <c r="I207" i="1" a="1"/>
  <c r="I207" i="1"/>
  <c r="F311" i="1" a="1"/>
  <c r="F311" i="1"/>
  <c r="G390" i="1" a="1"/>
  <c r="G390" i="1"/>
  <c r="F207" i="1" a="1"/>
  <c r="F207" i="1"/>
  <c r="G51" i="1" a="1"/>
  <c r="G51" i="1"/>
  <c r="J145" i="1" a="1"/>
  <c r="J145" i="1"/>
  <c r="H390" i="1" a="1"/>
  <c r="H390" i="1"/>
  <c r="E207" i="1" a="1"/>
  <c r="E207" i="1"/>
  <c r="I330" i="1" a="1"/>
  <c r="I330" i="1"/>
  <c r="E303" i="1" a="1"/>
  <c r="E303" i="1"/>
  <c r="I390" i="1" a="1"/>
  <c r="I390" i="1"/>
  <c r="F365" i="1" a="1"/>
  <c r="F365" i="1"/>
  <c r="G330" i="1" a="1"/>
  <c r="G330" i="1"/>
  <c r="F390" i="1" a="1"/>
  <c r="F390" i="1"/>
  <c r="F145" i="1" a="1"/>
  <c r="F145" i="1"/>
  <c r="H107" i="1" a="1"/>
  <c r="H107" i="1"/>
  <c r="J365" i="1" a="1"/>
  <c r="J365" i="1"/>
  <c r="G207" i="1" a="1"/>
  <c r="G207" i="1"/>
  <c r="F330" i="1" a="1"/>
  <c r="F330" i="1"/>
  <c r="J207" i="1" a="1"/>
  <c r="J207" i="1"/>
  <c r="E390" i="1" a="1"/>
  <c r="E390" i="1"/>
  <c r="J107" i="1" a="1"/>
  <c r="J107" i="1"/>
  <c r="H145" i="1" a="1"/>
  <c r="H145" i="1"/>
  <c r="J330" i="1" a="1"/>
  <c r="J330" i="1"/>
  <c r="G107" i="1" a="1"/>
  <c r="G107" i="1"/>
  <c r="G303" i="1" a="1"/>
  <c r="G303" i="1"/>
  <c r="H303" i="1" a="1"/>
  <c r="H303" i="1"/>
  <c r="E365" i="1" a="1"/>
  <c r="E365" i="1"/>
  <c r="E145" i="1" a="1"/>
  <c r="E145" i="1"/>
  <c r="I311" i="1" a="1"/>
  <c r="I311" i="1"/>
  <c r="E330" i="1" a="1"/>
  <c r="E330" i="1"/>
  <c r="H207" i="1" a="1"/>
  <c r="H207" i="1"/>
  <c r="G145" i="1" a="1"/>
  <c r="G145" i="1"/>
  <c r="F218" i="1" a="1"/>
  <c r="F218" i="1"/>
  <c r="I365" i="1" a="1"/>
  <c r="I365" i="1"/>
  <c r="J390" i="1" a="1"/>
  <c r="J390" i="1"/>
  <c r="F303" i="1" a="1"/>
  <c r="F303" i="1"/>
  <c r="I107" i="1" a="1"/>
  <c r="I107" i="1"/>
  <c r="E51" i="1" a="1"/>
  <c r="E51" i="1"/>
  <c r="H276" i="1" a="1"/>
  <c r="H276" i="1"/>
  <c r="J300" i="1" a="1"/>
  <c r="J300" i="1"/>
  <c r="J325" i="1" a="1"/>
  <c r="J325" i="1"/>
  <c r="I201" i="1" a="1"/>
  <c r="I201" i="1"/>
  <c r="E59" i="1" a="1"/>
  <c r="E59" i="1"/>
  <c r="G376" i="1" a="1"/>
  <c r="G376" i="1"/>
  <c r="J28" i="1" a="1"/>
  <c r="J28" i="1"/>
  <c r="F28" i="1" a="1"/>
  <c r="F28" i="1"/>
  <c r="F201" i="1" a="1"/>
  <c r="F201" i="1"/>
  <c r="J201" i="1" a="1"/>
  <c r="J201" i="1"/>
  <c r="G300" i="1" a="1"/>
  <c r="G300" i="1"/>
  <c r="G81" i="1" a="1"/>
  <c r="G81" i="1"/>
  <c r="G28" i="1" a="1"/>
  <c r="G28" i="1"/>
  <c r="G276" i="1" a="1"/>
  <c r="G276" i="1"/>
  <c r="G59" i="1" a="1"/>
  <c r="G59" i="1"/>
  <c r="E26" i="1" a="1"/>
  <c r="E26" i="1"/>
  <c r="H26" i="1" a="1"/>
  <c r="H26" i="1"/>
  <c r="E300" i="1" a="1"/>
  <c r="E300" i="1"/>
  <c r="J59" i="1" a="1"/>
  <c r="J59" i="1"/>
  <c r="I376" i="1" a="1"/>
  <c r="I376" i="1"/>
  <c r="G201" i="1" a="1"/>
  <c r="G201" i="1"/>
  <c r="F376" i="1" a="1"/>
  <c r="F376" i="1"/>
  <c r="I81" i="1" a="1"/>
  <c r="I81" i="1"/>
  <c r="I300" i="1" a="1"/>
  <c r="I300" i="1"/>
  <c r="F26" i="1" a="1"/>
  <c r="F26" i="1"/>
  <c r="I26" i="1" a="1"/>
  <c r="I26" i="1"/>
  <c r="J26" i="1" a="1"/>
  <c r="J26" i="1"/>
  <c r="I59" i="1" a="1"/>
  <c r="I59" i="1"/>
  <c r="G325" i="1" a="1"/>
  <c r="G325" i="1"/>
  <c r="J376" i="1" a="1"/>
  <c r="J376" i="1"/>
  <c r="J81" i="1" a="1"/>
  <c r="J81" i="1"/>
  <c r="I28" i="1" a="1"/>
  <c r="I28" i="1"/>
  <c r="E28" i="1" a="1"/>
  <c r="E28" i="1"/>
  <c r="H81" i="1" a="1"/>
  <c r="H81" i="1"/>
  <c r="I325" i="1" a="1"/>
  <c r="I325" i="1"/>
  <c r="E325" i="1" a="1"/>
  <c r="E325" i="1"/>
  <c r="F276" i="1" a="1"/>
  <c r="F276" i="1"/>
  <c r="E376" i="1" a="1"/>
  <c r="E376" i="1"/>
  <c r="H231" i="1" a="1"/>
  <c r="H231" i="1"/>
  <c r="H201" i="1" a="1"/>
  <c r="H201" i="1"/>
  <c r="F325" i="1" a="1"/>
  <c r="F325" i="1"/>
  <c r="I231" i="1" a="1"/>
  <c r="I231" i="1"/>
  <c r="E231" i="1" a="1"/>
  <c r="E231" i="1"/>
  <c r="F231" i="1" a="1"/>
  <c r="F231" i="1"/>
  <c r="J276" i="1" a="1"/>
  <c r="J276" i="1"/>
  <c r="E81" i="1" a="1"/>
  <c r="E81" i="1"/>
  <c r="E276" i="1" a="1"/>
  <c r="E276" i="1"/>
  <c r="G231" i="1" a="1"/>
  <c r="G231" i="1"/>
  <c r="F300" i="1" a="1"/>
  <c r="F300" i="1"/>
  <c r="H59" i="1" a="1"/>
  <c r="H59" i="1"/>
  <c r="H376" i="1" a="1"/>
  <c r="H376" i="1"/>
  <c r="H300" i="1" a="1"/>
  <c r="H300" i="1"/>
  <c r="H325" i="1" a="1"/>
  <c r="H325" i="1"/>
  <c r="F81" i="1" a="1"/>
  <c r="F81" i="1"/>
  <c r="H28" i="1" a="1"/>
  <c r="H28" i="1"/>
  <c r="G26" i="1" a="1"/>
  <c r="G26" i="1"/>
  <c r="J231" i="1" a="1"/>
  <c r="J231" i="1"/>
  <c r="E201" i="1" a="1"/>
  <c r="E201" i="1"/>
  <c r="I276" i="1" a="1"/>
  <c r="I276" i="1"/>
  <c r="F59" i="1" a="1"/>
  <c r="F59" i="1"/>
  <c r="F142" i="1" a="1"/>
  <c r="F142" i="1"/>
  <c r="J319" i="1" a="1"/>
  <c r="J319" i="1"/>
  <c r="I12" i="1" a="1"/>
  <c r="I12" i="1"/>
  <c r="F96" i="1" a="1"/>
  <c r="F96" i="1"/>
  <c r="I292" i="1" a="1"/>
  <c r="I292" i="1"/>
  <c r="H96" i="1" a="1"/>
  <c r="H96" i="1"/>
  <c r="I58" i="1" a="1"/>
  <c r="I58" i="1"/>
  <c r="E96" i="1" a="1"/>
  <c r="E96" i="1"/>
  <c r="F209" i="1" a="1"/>
  <c r="F209" i="1"/>
  <c r="I142" i="1" a="1"/>
  <c r="I142" i="1"/>
  <c r="J209" i="1" a="1"/>
  <c r="J209" i="1"/>
  <c r="F41" i="1" a="1"/>
  <c r="F41" i="1"/>
  <c r="J58" i="1" a="1"/>
  <c r="J58" i="1"/>
  <c r="G58" i="1" a="1"/>
  <c r="G58" i="1"/>
  <c r="G209" i="1" a="1"/>
  <c r="G209" i="1"/>
  <c r="I286" i="1" a="1"/>
  <c r="I286" i="1"/>
  <c r="E269" i="1" a="1"/>
  <c r="E269" i="1"/>
  <c r="G96" i="1" a="1"/>
  <c r="G96" i="1"/>
  <c r="E292" i="1" a="1"/>
  <c r="E292" i="1"/>
  <c r="G41" i="1" a="1"/>
  <c r="G41" i="1"/>
  <c r="E209" i="1" a="1"/>
  <c r="E209" i="1"/>
  <c r="H286" i="1" a="1"/>
  <c r="H286" i="1"/>
  <c r="I319" i="1" a="1"/>
  <c r="I319" i="1"/>
  <c r="J96" i="1" a="1"/>
  <c r="J96" i="1"/>
  <c r="H319" i="1" a="1"/>
  <c r="H319" i="1"/>
  <c r="E286" i="1" a="1"/>
  <c r="E286" i="1"/>
  <c r="I41" i="1" a="1"/>
  <c r="I41" i="1"/>
  <c r="F12" i="1" a="1"/>
  <c r="F12" i="1"/>
  <c r="H142" i="1" a="1"/>
  <c r="H142" i="1"/>
  <c r="E12" i="1" a="1"/>
  <c r="E12" i="1"/>
  <c r="J292" i="1" a="1"/>
  <c r="J292" i="1"/>
  <c r="J12" i="1" a="1"/>
  <c r="J12" i="1"/>
  <c r="J41" i="1" a="1"/>
  <c r="J41" i="1"/>
  <c r="E41" i="1" a="1"/>
  <c r="E41" i="1"/>
  <c r="F286" i="1" a="1"/>
  <c r="F286" i="1"/>
  <c r="F269" i="1" a="1"/>
  <c r="F269" i="1"/>
  <c r="I209" i="1" a="1"/>
  <c r="I209" i="1"/>
  <c r="G269" i="1" a="1"/>
  <c r="G269" i="1"/>
  <c r="J142" i="1" a="1"/>
  <c r="J142" i="1"/>
  <c r="H12" i="1" a="1"/>
  <c r="H12" i="1"/>
  <c r="I269" i="1" a="1"/>
  <c r="I269" i="1"/>
  <c r="H292" i="1" a="1"/>
  <c r="H292" i="1"/>
  <c r="G286" i="1" a="1"/>
  <c r="G286" i="1"/>
  <c r="F319" i="1" a="1"/>
  <c r="F319" i="1"/>
  <c r="F58" i="1" a="1"/>
  <c r="F58" i="1"/>
  <c r="G292" i="1" a="1"/>
  <c r="G292" i="1"/>
  <c r="E319" i="1" a="1"/>
  <c r="E319" i="1"/>
  <c r="E142" i="1" a="1"/>
  <c r="E142" i="1"/>
  <c r="E58" i="1" a="1"/>
  <c r="E58" i="1"/>
  <c r="J269" i="1" a="1"/>
  <c r="J269" i="1"/>
  <c r="H58" i="1" a="1"/>
  <c r="H58" i="1"/>
  <c r="I96" i="1" a="1"/>
  <c r="I96" i="1"/>
  <c r="J286" i="1" a="1"/>
  <c r="J286" i="1"/>
  <c r="H41" i="1" a="1"/>
  <c r="H41" i="1"/>
  <c r="F292" i="1" a="1"/>
  <c r="F292" i="1"/>
  <c r="H269" i="1" a="1"/>
  <c r="H269" i="1"/>
  <c r="G142" i="1" a="1"/>
  <c r="G142" i="1"/>
  <c r="H209" i="1" a="1"/>
  <c r="H209" i="1"/>
  <c r="G12" i="1" a="1"/>
  <c r="G12" i="1"/>
  <c r="G319" i="1" a="1"/>
  <c r="G319" i="1"/>
  <c r="E316" i="1" a="1"/>
  <c r="E316" i="1"/>
  <c r="E367" i="1" a="1"/>
  <c r="E367" i="1"/>
  <c r="J226" i="1" a="1"/>
  <c r="J226" i="1"/>
  <c r="H155" i="1" a="1"/>
  <c r="H155" i="1"/>
  <c r="J242" i="1" a="1"/>
  <c r="J242" i="1"/>
  <c r="H83" i="1" a="1"/>
  <c r="H83" i="1"/>
  <c r="H367" i="1" a="1"/>
  <c r="H367" i="1"/>
  <c r="F261" i="1" a="1"/>
  <c r="F261" i="1"/>
  <c r="J155" i="1" a="1"/>
  <c r="J155" i="1"/>
  <c r="F367" i="1" a="1"/>
  <c r="F367" i="1"/>
  <c r="E83" i="1" a="1"/>
  <c r="E83" i="1"/>
  <c r="F226" i="1" a="1"/>
  <c r="F226" i="1"/>
  <c r="J83" i="1" a="1"/>
  <c r="J83" i="1"/>
  <c r="I242" i="1" a="1"/>
  <c r="I242" i="1"/>
  <c r="F158" i="1" a="1"/>
  <c r="F158" i="1"/>
  <c r="J261" i="1" a="1"/>
  <c r="J261" i="1"/>
  <c r="F83" i="1" a="1"/>
  <c r="F83" i="1"/>
  <c r="I261" i="1" a="1"/>
  <c r="I261" i="1"/>
  <c r="G10" i="1" a="1"/>
  <c r="G10" i="1"/>
  <c r="H242" i="1" a="1"/>
  <c r="H242" i="1"/>
  <c r="E261" i="1" a="1"/>
  <c r="E261" i="1"/>
  <c r="H226" i="1" a="1"/>
  <c r="H226" i="1"/>
  <c r="F10" i="1" a="1"/>
  <c r="F10" i="1"/>
  <c r="H261" i="1" a="1"/>
  <c r="H261" i="1"/>
  <c r="H399" i="1" a="1"/>
  <c r="H399" i="1"/>
  <c r="F155" i="1" a="1"/>
  <c r="F155" i="1"/>
  <c r="J367" i="1" a="1"/>
  <c r="J367" i="1"/>
  <c r="E10" i="1" a="1"/>
  <c r="E10" i="1"/>
  <c r="H316" i="1" a="1"/>
  <c r="H316" i="1"/>
  <c r="G158" i="1" a="1"/>
  <c r="G158" i="1"/>
  <c r="E158" i="1" a="1"/>
  <c r="E158" i="1"/>
  <c r="H10" i="1" a="1"/>
  <c r="H10" i="1"/>
  <c r="I158" i="1" a="1"/>
  <c r="I158" i="1"/>
  <c r="J316" i="1" a="1"/>
  <c r="J316" i="1"/>
  <c r="F316" i="1" a="1"/>
  <c r="F316" i="1"/>
  <c r="I367" i="1" a="1"/>
  <c r="I367" i="1"/>
  <c r="G155" i="1" a="1"/>
  <c r="G155" i="1"/>
  <c r="I155" i="1" a="1"/>
  <c r="I155" i="1"/>
  <c r="J158" i="1" a="1"/>
  <c r="J158" i="1"/>
  <c r="E226" i="1" a="1"/>
  <c r="E226" i="1"/>
  <c r="F242" i="1" a="1"/>
  <c r="F242" i="1"/>
  <c r="I226" i="1" a="1"/>
  <c r="I226" i="1"/>
  <c r="G316" i="1" a="1"/>
  <c r="G316" i="1"/>
  <c r="E242" i="1" a="1"/>
  <c r="E242" i="1"/>
  <c r="E399" i="1" a="1"/>
  <c r="E399" i="1"/>
  <c r="F399" i="1" a="1"/>
  <c r="F399" i="1"/>
  <c r="I399" i="1" a="1"/>
  <c r="I399" i="1"/>
  <c r="I83" i="1" a="1"/>
  <c r="I83" i="1"/>
  <c r="G399" i="1" a="1"/>
  <c r="G399" i="1"/>
  <c r="I10" i="1" a="1"/>
  <c r="I10" i="1"/>
  <c r="G367" i="1" a="1"/>
  <c r="G367" i="1"/>
  <c r="G261" i="1" a="1"/>
  <c r="G261" i="1"/>
  <c r="J10" i="1" a="1"/>
  <c r="J10" i="1"/>
  <c r="E155" i="1" a="1"/>
  <c r="E155" i="1"/>
  <c r="G83" i="1" a="1"/>
  <c r="G83" i="1"/>
  <c r="J399" i="1" a="1"/>
  <c r="J399" i="1"/>
  <c r="G226" i="1" a="1"/>
  <c r="G226" i="1"/>
  <c r="G242" i="1" a="1"/>
  <c r="G242" i="1"/>
  <c r="H158" i="1" a="1"/>
  <c r="H158" i="1"/>
  <c r="I316" i="1" a="1"/>
  <c r="I316" i="1"/>
  <c r="I154" i="1" a="1"/>
  <c r="I154" i="1"/>
  <c r="J248" i="1" a="1"/>
  <c r="J248" i="1"/>
  <c r="H248" i="1" a="1"/>
  <c r="H248" i="1"/>
  <c r="G359" i="1" a="1"/>
  <c r="G359" i="1"/>
  <c r="I248" i="1" a="1"/>
  <c r="I248" i="1"/>
  <c r="I359" i="1" a="1"/>
  <c r="I359" i="1"/>
  <c r="J154" i="1" a="1"/>
  <c r="J154" i="1"/>
  <c r="G190" i="1" a="1"/>
  <c r="G190" i="1"/>
  <c r="J66" i="1" a="1"/>
  <c r="J66" i="1"/>
  <c r="E121" i="1" a="1"/>
  <c r="E121" i="1"/>
  <c r="E293" i="1" a="1"/>
  <c r="E293" i="1"/>
  <c r="H97" i="1" a="1"/>
  <c r="H97" i="1"/>
  <c r="G154" i="1" a="1"/>
  <c r="G154" i="1"/>
  <c r="I230" i="1" a="1"/>
  <c r="I230" i="1"/>
  <c r="G293" i="1" a="1"/>
  <c r="G293" i="1"/>
  <c r="E359" i="1" a="1"/>
  <c r="E359" i="1"/>
  <c r="E190" i="1" a="1"/>
  <c r="E190" i="1"/>
  <c r="F97" i="1" a="1"/>
  <c r="F97" i="1"/>
  <c r="G352" i="1" a="1"/>
  <c r="G352" i="1"/>
  <c r="F293" i="1" a="1"/>
  <c r="F293" i="1"/>
  <c r="F230" i="1" a="1"/>
  <c r="F230" i="1"/>
  <c r="I97" i="1" a="1"/>
  <c r="I97" i="1"/>
  <c r="J359" i="1" a="1"/>
  <c r="J359" i="1"/>
  <c r="E97" i="1" a="1"/>
  <c r="E97" i="1"/>
  <c r="F121" i="1" a="1"/>
  <c r="F121" i="1"/>
  <c r="I121" i="1" a="1"/>
  <c r="I121" i="1"/>
  <c r="I66" i="1" a="1"/>
  <c r="I66" i="1"/>
  <c r="J190" i="1" a="1"/>
  <c r="J190" i="1"/>
  <c r="E66" i="1" a="1"/>
  <c r="E66" i="1"/>
  <c r="H293" i="1" a="1"/>
  <c r="H293" i="1"/>
  <c r="G66" i="1" a="1"/>
  <c r="G66" i="1"/>
  <c r="I352" i="1" a="1"/>
  <c r="I352" i="1"/>
  <c r="H352" i="1" a="1"/>
  <c r="H352" i="1"/>
  <c r="J121" i="1" a="1"/>
  <c r="J121" i="1"/>
  <c r="G121" i="1" a="1"/>
  <c r="G121" i="1"/>
  <c r="E248" i="1" a="1"/>
  <c r="E248" i="1"/>
  <c r="F66" i="1" a="1"/>
  <c r="F66" i="1"/>
  <c r="G97" i="1" a="1"/>
  <c r="G97" i="1"/>
  <c r="J352" i="1" a="1"/>
  <c r="J352" i="1"/>
  <c r="F352" i="1" a="1"/>
  <c r="F352" i="1"/>
  <c r="F154" i="1" a="1"/>
  <c r="F154" i="1"/>
  <c r="H230" i="1" a="1"/>
  <c r="H230" i="1"/>
  <c r="F190" i="1" a="1"/>
  <c r="F190" i="1"/>
  <c r="F359" i="1" a="1"/>
  <c r="F359" i="1"/>
  <c r="E154" i="1" a="1"/>
  <c r="E154" i="1"/>
  <c r="G230" i="1" a="1"/>
  <c r="G230" i="1"/>
  <c r="H190" i="1" a="1"/>
  <c r="H190" i="1"/>
  <c r="E230" i="1" a="1"/>
  <c r="E230" i="1"/>
  <c r="I293" i="1" a="1"/>
  <c r="I293" i="1"/>
  <c r="F248" i="1" a="1"/>
  <c r="F248" i="1"/>
  <c r="J293" i="1" a="1"/>
  <c r="J293" i="1"/>
  <c r="H121" i="1" a="1"/>
  <c r="H121" i="1"/>
  <c r="E352" i="1" a="1"/>
  <c r="E352" i="1"/>
  <c r="J230" i="1" a="1"/>
  <c r="J230" i="1"/>
  <c r="H154" i="1" a="1"/>
  <c r="H154" i="1"/>
  <c r="I190" i="1" a="1"/>
  <c r="I190" i="1"/>
  <c r="H66" i="1" a="1"/>
  <c r="H66" i="1"/>
  <c r="J97" i="1" a="1"/>
  <c r="J97" i="1"/>
  <c r="G248" i="1" a="1"/>
  <c r="G248" i="1"/>
  <c r="H359" i="1" a="1"/>
  <c r="H359" i="1"/>
  <c r="E246" i="1" a="1"/>
  <c r="E246" i="1"/>
  <c r="J267" i="1" a="1"/>
  <c r="J267" i="1"/>
  <c r="F360" i="1" a="1"/>
  <c r="F360" i="1"/>
  <c r="E275" i="1" a="1"/>
  <c r="E275" i="1"/>
  <c r="H395" i="1" a="1"/>
  <c r="H395" i="1"/>
  <c r="I184" i="1" a="1"/>
  <c r="I184" i="1"/>
  <c r="I275" i="1" a="1"/>
  <c r="I275" i="1"/>
  <c r="I31" i="1" a="1"/>
  <c r="I31" i="1"/>
  <c r="J252" i="1" a="1"/>
  <c r="J252" i="1"/>
  <c r="E31" i="1" a="1"/>
  <c r="E31" i="1"/>
  <c r="G184" i="1" a="1"/>
  <c r="G184" i="1"/>
  <c r="J31" i="1" a="1"/>
  <c r="J31" i="1"/>
  <c r="E252" i="1" a="1"/>
  <c r="E252" i="1"/>
  <c r="H267" i="1" a="1"/>
  <c r="H267" i="1"/>
  <c r="I239" i="1" a="1"/>
  <c r="I239" i="1"/>
  <c r="G275" i="1" a="1"/>
  <c r="G275" i="1"/>
  <c r="F395" i="1" a="1"/>
  <c r="F395" i="1"/>
  <c r="F239" i="1" a="1"/>
  <c r="F239" i="1"/>
  <c r="F31" i="1" a="1"/>
  <c r="F31" i="1"/>
  <c r="H246" i="1" a="1"/>
  <c r="H246" i="1"/>
  <c r="H184" i="1" a="1"/>
  <c r="H184" i="1"/>
  <c r="F275" i="1" a="1"/>
  <c r="F275" i="1"/>
  <c r="F246" i="1" a="1"/>
  <c r="F246" i="1"/>
  <c r="G360" i="1" a="1"/>
  <c r="G360" i="1"/>
  <c r="J134" i="1" a="1"/>
  <c r="J134" i="1"/>
  <c r="J360" i="1" a="1"/>
  <c r="J360" i="1"/>
  <c r="E184" i="1" a="1"/>
  <c r="E184" i="1"/>
  <c r="F184" i="1" a="1"/>
  <c r="F184" i="1"/>
  <c r="I134" i="1" a="1"/>
  <c r="I134" i="1"/>
  <c r="H239" i="1" a="1"/>
  <c r="H239" i="1"/>
  <c r="F252" i="1" a="1"/>
  <c r="F252" i="1"/>
  <c r="G246" i="1" a="1"/>
  <c r="G246" i="1"/>
  <c r="J239" i="1" a="1"/>
  <c r="J239" i="1"/>
  <c r="I395" i="1" a="1"/>
  <c r="I395" i="1"/>
  <c r="G252" i="1" a="1"/>
  <c r="G252" i="1"/>
  <c r="J395" i="1" a="1"/>
  <c r="J395" i="1"/>
  <c r="F134" i="1" a="1"/>
  <c r="F134" i="1"/>
  <c r="H134" i="1" a="1"/>
  <c r="H134" i="1"/>
  <c r="G395" i="1" a="1"/>
  <c r="G395" i="1"/>
  <c r="E239" i="1" a="1"/>
  <c r="E239" i="1"/>
  <c r="E267" i="1" a="1"/>
  <c r="E267" i="1"/>
  <c r="E360" i="1" a="1"/>
  <c r="E360" i="1"/>
  <c r="I246" i="1" a="1"/>
  <c r="I246" i="1"/>
  <c r="I267" i="1" a="1"/>
  <c r="I267" i="1"/>
  <c r="E134" i="1" a="1"/>
  <c r="E134" i="1"/>
  <c r="J275" i="1" a="1"/>
  <c r="J275" i="1"/>
  <c r="I360" i="1" a="1"/>
  <c r="I360" i="1"/>
  <c r="F267" i="1" a="1"/>
  <c r="F267" i="1"/>
  <c r="I252" i="1" a="1"/>
  <c r="I252" i="1"/>
  <c r="G31" i="1" a="1"/>
  <c r="G31" i="1"/>
  <c r="H360" i="1" a="1"/>
  <c r="H360" i="1"/>
  <c r="H31" i="1" a="1"/>
  <c r="H31" i="1"/>
  <c r="J246" i="1" a="1"/>
  <c r="J246" i="1"/>
  <c r="G134" i="1" a="1"/>
  <c r="G134" i="1"/>
  <c r="G267" i="1" a="1"/>
  <c r="G267" i="1"/>
  <c r="H275" i="1" a="1"/>
  <c r="H275" i="1"/>
  <c r="G239" i="1" a="1"/>
  <c r="G239" i="1"/>
  <c r="E395" i="1" a="1"/>
  <c r="E395" i="1"/>
  <c r="H252" i="1" a="1"/>
  <c r="H252" i="1"/>
  <c r="J184" i="1" a="1"/>
  <c r="J184" i="1"/>
  <c r="E373" i="1" a="1"/>
  <c r="E373" i="1"/>
  <c r="E393" i="1" a="1"/>
  <c r="E393" i="1"/>
  <c r="G232" i="1" a="1"/>
  <c r="G232" i="1"/>
  <c r="H393" i="1" a="1"/>
  <c r="H393" i="1"/>
  <c r="F393" i="1" a="1"/>
  <c r="F393" i="1"/>
  <c r="I232" i="1" a="1"/>
  <c r="I232" i="1"/>
  <c r="E219" i="1" a="1"/>
  <c r="E219" i="1"/>
  <c r="I378" i="1" a="1"/>
  <c r="I378" i="1"/>
  <c r="E378" i="1" a="1"/>
  <c r="E378" i="1"/>
  <c r="F373" i="1" a="1"/>
  <c r="F373" i="1"/>
  <c r="H219" i="1" a="1"/>
  <c r="H219" i="1"/>
  <c r="J371" i="1" a="1"/>
  <c r="J371" i="1"/>
  <c r="H373" i="1" a="1"/>
  <c r="H373" i="1"/>
  <c r="F163" i="1" a="1"/>
  <c r="F163" i="1"/>
  <c r="I371" i="1" a="1"/>
  <c r="I371" i="1"/>
  <c r="J172" i="1" a="1"/>
  <c r="J172" i="1"/>
  <c r="I393" i="1" a="1"/>
  <c r="I393" i="1"/>
  <c r="J163" i="1" a="1"/>
  <c r="J163" i="1"/>
  <c r="F232" i="1" a="1"/>
  <c r="F232" i="1"/>
  <c r="G393" i="1" a="1"/>
  <c r="G393" i="1"/>
  <c r="E163" i="1" a="1"/>
  <c r="E163" i="1"/>
  <c r="I172" i="1" a="1"/>
  <c r="I172" i="1"/>
  <c r="I373" i="1" a="1"/>
  <c r="I373" i="1"/>
  <c r="J232" i="1" a="1"/>
  <c r="J232" i="1"/>
  <c r="J373" i="1" a="1"/>
  <c r="J373" i="1"/>
  <c r="G371" i="1" a="1"/>
  <c r="G371" i="1"/>
  <c r="E232" i="1" a="1"/>
  <c r="E232" i="1"/>
  <c r="I329" i="1" a="1"/>
  <c r="I329" i="1"/>
  <c r="J219" i="1" a="1"/>
  <c r="J219" i="1"/>
  <c r="H329" i="1" a="1"/>
  <c r="H329" i="1"/>
  <c r="G219" i="1" a="1"/>
  <c r="G219" i="1"/>
  <c r="H306" i="1" a="1"/>
  <c r="H306" i="1"/>
  <c r="E329" i="1" a="1"/>
  <c r="E329" i="1"/>
  <c r="E371" i="1" a="1"/>
  <c r="E371" i="1"/>
  <c r="I163" i="1" a="1"/>
  <c r="I163" i="1"/>
  <c r="G306" i="1" a="1"/>
  <c r="G306" i="1"/>
  <c r="H163" i="1" a="1"/>
  <c r="H163" i="1"/>
  <c r="F172" i="1" a="1"/>
  <c r="F172" i="1"/>
  <c r="I306" i="1" a="1"/>
  <c r="I306" i="1"/>
  <c r="H172" i="1" a="1"/>
  <c r="H172" i="1"/>
  <c r="F219" i="1" a="1"/>
  <c r="F219" i="1"/>
  <c r="G378" i="1" a="1"/>
  <c r="G378" i="1"/>
  <c r="J306" i="1" a="1"/>
  <c r="J306" i="1"/>
  <c r="F306" i="1" a="1"/>
  <c r="F306" i="1"/>
  <c r="F371" i="1" a="1"/>
  <c r="F371" i="1"/>
  <c r="J378" i="1" a="1"/>
  <c r="J378" i="1"/>
  <c r="F329" i="1" a="1"/>
  <c r="F329" i="1"/>
  <c r="J329" i="1" a="1"/>
  <c r="J329" i="1"/>
  <c r="H378" i="1" a="1"/>
  <c r="H378" i="1"/>
  <c r="E306" i="1" a="1"/>
  <c r="E306" i="1"/>
  <c r="F378" i="1" a="1"/>
  <c r="F378" i="1"/>
  <c r="G172" i="1" a="1"/>
  <c r="G172" i="1"/>
  <c r="H232" i="1" a="1"/>
  <c r="H232" i="1"/>
  <c r="G373" i="1" a="1"/>
  <c r="G373" i="1"/>
  <c r="E172" i="1" a="1"/>
  <c r="E172" i="1"/>
  <c r="H371" i="1" a="1"/>
  <c r="H371" i="1"/>
  <c r="I219" i="1" a="1"/>
  <c r="I219" i="1"/>
  <c r="J393" i="1" a="1"/>
  <c r="J393" i="1"/>
  <c r="G163" i="1" a="1"/>
  <c r="G163" i="1"/>
  <c r="G329" i="1" a="1"/>
  <c r="G329" i="1"/>
  <c r="F312" i="1" a="1"/>
  <c r="F312" i="1"/>
  <c r="E254" i="1" a="1"/>
  <c r="E254" i="1"/>
  <c r="F315" i="1" a="1"/>
  <c r="F315" i="1"/>
  <c r="E133" i="1" a="1"/>
  <c r="E133" i="1"/>
  <c r="F206" i="1" a="1"/>
  <c r="F206" i="1"/>
  <c r="G332" i="1" a="1"/>
  <c r="G332" i="1"/>
  <c r="F284" i="1" a="1"/>
  <c r="F284" i="1"/>
  <c r="G254" i="1" a="1"/>
  <c r="G254" i="1"/>
  <c r="G206" i="1" a="1"/>
  <c r="G206" i="1"/>
  <c r="F374" i="1" a="1"/>
  <c r="F374" i="1"/>
  <c r="F133" i="1" a="1"/>
  <c r="F133" i="1"/>
  <c r="G133" i="1" a="1"/>
  <c r="G133" i="1"/>
  <c r="E208" i="1" a="1"/>
  <c r="E208" i="1"/>
  <c r="I208" i="1" a="1"/>
  <c r="I208" i="1"/>
  <c r="J206" i="1" a="1"/>
  <c r="J206" i="1"/>
  <c r="F271" i="1" a="1"/>
  <c r="F271" i="1"/>
  <c r="H254" i="1" a="1"/>
  <c r="H254" i="1"/>
  <c r="J315" i="1" a="1"/>
  <c r="J315" i="1"/>
  <c r="G315" i="1" a="1"/>
  <c r="G315" i="1"/>
  <c r="I254" i="1" a="1"/>
  <c r="I254" i="1"/>
  <c r="E206" i="1" a="1"/>
  <c r="E206" i="1"/>
  <c r="J374" i="1" a="1"/>
  <c r="J374" i="1"/>
  <c r="E315" i="1" a="1"/>
  <c r="E315" i="1"/>
  <c r="J271" i="1" a="1"/>
  <c r="J271" i="1"/>
  <c r="H208" i="1" a="1"/>
  <c r="H208" i="1"/>
  <c r="J208" i="1" a="1"/>
  <c r="J208" i="1"/>
  <c r="J284" i="1" a="1"/>
  <c r="J284" i="1"/>
  <c r="G284" i="1" a="1"/>
  <c r="G284" i="1"/>
  <c r="J133" i="1" a="1"/>
  <c r="J133" i="1"/>
  <c r="I271" i="1" a="1"/>
  <c r="I271" i="1"/>
  <c r="G271" i="1" a="1"/>
  <c r="G271" i="1"/>
  <c r="H315" i="1" a="1"/>
  <c r="H315" i="1"/>
  <c r="H271" i="1" a="1"/>
  <c r="H271" i="1"/>
  <c r="I332" i="1" a="1"/>
  <c r="I332" i="1"/>
  <c r="H206" i="1" a="1"/>
  <c r="H206" i="1"/>
  <c r="I284" i="1" a="1"/>
  <c r="I284" i="1"/>
  <c r="H284" i="1" a="1"/>
  <c r="H284" i="1"/>
  <c r="H374" i="1" a="1"/>
  <c r="H374" i="1"/>
  <c r="G374" i="1" a="1"/>
  <c r="G374" i="1"/>
  <c r="E312" i="1" a="1"/>
  <c r="E312" i="1"/>
  <c r="J254" i="1" a="1"/>
  <c r="J254" i="1"/>
  <c r="H332" i="1" a="1"/>
  <c r="H332" i="1"/>
  <c r="J312" i="1" a="1"/>
  <c r="J312" i="1"/>
  <c r="J332" i="1" a="1"/>
  <c r="J332" i="1"/>
  <c r="G208" i="1" a="1"/>
  <c r="G208" i="1"/>
  <c r="G312" i="1" a="1"/>
  <c r="G312" i="1"/>
  <c r="I374" i="1" a="1"/>
  <c r="I374" i="1"/>
  <c r="H133" i="1" a="1"/>
  <c r="H133" i="1"/>
  <c r="E332" i="1" a="1"/>
  <c r="E332" i="1"/>
  <c r="H312" i="1" a="1"/>
  <c r="H312" i="1"/>
  <c r="I312" i="1" a="1"/>
  <c r="I312" i="1"/>
  <c r="F254" i="1" a="1"/>
  <c r="F254" i="1"/>
  <c r="F332" i="1" a="1"/>
  <c r="F332" i="1"/>
  <c r="E374" i="1" a="1"/>
  <c r="E374" i="1"/>
  <c r="I315" i="1" a="1"/>
  <c r="I315" i="1"/>
  <c r="I206" i="1" a="1"/>
  <c r="I206" i="1"/>
  <c r="I133" i="1" a="1"/>
  <c r="I133" i="1"/>
  <c r="E284" i="1" a="1"/>
  <c r="E284" i="1"/>
  <c r="E271" i="1" a="1"/>
  <c r="E271" i="1"/>
  <c r="F208" i="1" a="1"/>
  <c r="F208" i="1"/>
  <c r="F362" i="1" a="1"/>
  <c r="F362" i="1"/>
  <c r="J106" i="1" a="1"/>
  <c r="J106" i="1"/>
  <c r="E136" i="1" a="1"/>
  <c r="E136" i="1"/>
  <c r="F283" i="1" a="1"/>
  <c r="F283" i="1"/>
  <c r="J169" i="1" a="1"/>
  <c r="J169" i="1"/>
  <c r="E362" i="1" a="1"/>
  <c r="E362" i="1"/>
  <c r="E93" i="1" a="1"/>
  <c r="E93" i="1"/>
  <c r="H108" i="1" a="1"/>
  <c r="H108" i="1"/>
  <c r="G233" i="1" a="1"/>
  <c r="G233" i="1"/>
  <c r="F108" i="1" a="1"/>
  <c r="F108" i="1"/>
  <c r="F233" i="1" a="1"/>
  <c r="F233" i="1"/>
  <c r="F122" i="1" a="1"/>
  <c r="F122" i="1"/>
  <c r="G136" i="1" a="1"/>
  <c r="G136" i="1"/>
  <c r="I136" i="1" a="1"/>
  <c r="I136" i="1"/>
  <c r="I108" i="1" a="1"/>
  <c r="I108" i="1"/>
  <c r="F93" i="1" a="1"/>
  <c r="F93" i="1"/>
  <c r="F169" i="1" a="1"/>
  <c r="F169" i="1"/>
  <c r="E233" i="1" a="1"/>
  <c r="E233" i="1"/>
  <c r="J342" i="1" a="1"/>
  <c r="J342" i="1"/>
  <c r="H93" i="1" a="1"/>
  <c r="H93" i="1"/>
  <c r="F342" i="1" a="1"/>
  <c r="F342" i="1"/>
  <c r="G93" i="1" a="1"/>
  <c r="G93" i="1"/>
  <c r="H106" i="1" a="1"/>
  <c r="H106" i="1"/>
  <c r="G342" i="1" a="1"/>
  <c r="G342" i="1"/>
  <c r="H283" i="1" a="1"/>
  <c r="H283" i="1"/>
  <c r="H122" i="1" a="1"/>
  <c r="H122" i="1"/>
  <c r="E169" i="1" a="1"/>
  <c r="E169" i="1"/>
  <c r="G106" i="1" a="1"/>
  <c r="G106" i="1"/>
  <c r="F106" i="1" a="1"/>
  <c r="F106" i="1"/>
  <c r="I106" i="1" a="1"/>
  <c r="I106" i="1"/>
  <c r="J362" i="1" a="1"/>
  <c r="J362" i="1"/>
  <c r="H136" i="1" a="1"/>
  <c r="H136" i="1"/>
  <c r="I233" i="1" a="1"/>
  <c r="I233" i="1"/>
  <c r="I93" i="1" a="1"/>
  <c r="I93" i="1"/>
  <c r="I122" i="1" a="1"/>
  <c r="I122" i="1"/>
  <c r="E283" i="1" a="1"/>
  <c r="E283" i="1"/>
  <c r="G362" i="1" a="1"/>
  <c r="G362" i="1"/>
  <c r="I342" i="1" a="1"/>
  <c r="I342" i="1"/>
  <c r="E342" i="1" a="1"/>
  <c r="E342" i="1"/>
  <c r="J136" i="1" a="1"/>
  <c r="J136" i="1"/>
  <c r="J108" i="1" a="1"/>
  <c r="J108" i="1"/>
  <c r="J122" i="1" a="1"/>
  <c r="J122" i="1"/>
  <c r="E108" i="1" a="1"/>
  <c r="E108" i="1"/>
  <c r="J233" i="1" a="1"/>
  <c r="J233" i="1"/>
  <c r="J283" i="1" a="1"/>
  <c r="J283" i="1"/>
  <c r="I362" i="1" a="1"/>
  <c r="I362" i="1"/>
  <c r="E122" i="1" a="1"/>
  <c r="E122" i="1"/>
  <c r="I283" i="1" a="1"/>
  <c r="I283" i="1"/>
  <c r="G169" i="1" a="1"/>
  <c r="G169" i="1"/>
  <c r="I169" i="1" a="1"/>
  <c r="I169" i="1"/>
  <c r="F136" i="1" a="1"/>
  <c r="F136" i="1"/>
  <c r="H169" i="1" a="1"/>
  <c r="H169" i="1"/>
  <c r="H233" i="1" a="1"/>
  <c r="H233" i="1"/>
  <c r="G108" i="1" a="1"/>
  <c r="G108" i="1"/>
  <c r="H362" i="1" a="1"/>
  <c r="H362" i="1"/>
  <c r="G283" i="1" a="1"/>
  <c r="G283" i="1"/>
  <c r="H342" i="1" a="1"/>
  <c r="H342" i="1"/>
  <c r="J93" i="1" a="1"/>
  <c r="J93" i="1"/>
  <c r="G122" i="1" a="1"/>
  <c r="G122" i="1"/>
  <c r="E106" i="1" a="1"/>
  <c r="E106" i="1"/>
  <c r="E397" i="1" a="1"/>
  <c r="E397" i="1"/>
  <c r="H29" i="1" a="1"/>
  <c r="H29" i="1"/>
  <c r="H245" i="1" a="1"/>
  <c r="H245" i="1"/>
  <c r="G260" i="1" a="1"/>
  <c r="G260" i="1"/>
  <c r="J152" i="1" a="1"/>
  <c r="J152" i="1"/>
  <c r="H152" i="1" a="1"/>
  <c r="H152" i="1"/>
  <c r="H138" i="1" a="1"/>
  <c r="H138" i="1"/>
  <c r="F280" i="1" a="1"/>
  <c r="F280" i="1"/>
  <c r="F138" i="1" a="1"/>
  <c r="F138" i="1"/>
  <c r="J397" i="1" a="1"/>
  <c r="J397" i="1"/>
  <c r="F380" i="1" a="1"/>
  <c r="F380" i="1"/>
  <c r="I280" i="1" a="1"/>
  <c r="I280" i="1"/>
  <c r="G48" i="1" a="1"/>
  <c r="G48" i="1"/>
  <c r="F245" i="1" a="1"/>
  <c r="F245" i="1"/>
  <c r="I138" i="1" a="1"/>
  <c r="I138" i="1"/>
  <c r="J138" i="1" a="1"/>
  <c r="J138" i="1"/>
  <c r="E138" i="1" a="1"/>
  <c r="E138" i="1"/>
  <c r="H290" i="1" a="1"/>
  <c r="H290" i="1"/>
  <c r="I380" i="1" a="1"/>
  <c r="I380" i="1"/>
  <c r="G280" i="1" a="1"/>
  <c r="G280" i="1"/>
  <c r="J290" i="1" a="1"/>
  <c r="J290" i="1"/>
  <c r="G152" i="1" a="1"/>
  <c r="G152" i="1"/>
  <c r="E48" i="1" a="1"/>
  <c r="E48" i="1"/>
  <c r="I260" i="1" a="1"/>
  <c r="I260" i="1"/>
  <c r="J48" i="1" a="1"/>
  <c r="J48" i="1"/>
  <c r="F29" i="1" a="1"/>
  <c r="F29" i="1"/>
  <c r="J260" i="1" a="1"/>
  <c r="J260" i="1"/>
  <c r="J245" i="1" a="1"/>
  <c r="J245" i="1"/>
  <c r="F290" i="1" a="1"/>
  <c r="F290" i="1"/>
  <c r="I397" i="1" a="1"/>
  <c r="I397" i="1"/>
  <c r="E152" i="1" a="1"/>
  <c r="E152" i="1"/>
  <c r="G29" i="1" a="1"/>
  <c r="G29" i="1"/>
  <c r="J380" i="1" a="1"/>
  <c r="J380" i="1"/>
  <c r="I29" i="1" a="1"/>
  <c r="I29" i="1"/>
  <c r="J29" i="1" a="1"/>
  <c r="J29" i="1"/>
  <c r="F48" i="1" a="1"/>
  <c r="F48" i="1"/>
  <c r="E280" i="1" a="1"/>
  <c r="E280" i="1"/>
  <c r="H380" i="1" a="1"/>
  <c r="H380" i="1"/>
  <c r="F397" i="1" a="1"/>
  <c r="F397" i="1"/>
  <c r="F260" i="1" a="1"/>
  <c r="F260" i="1"/>
  <c r="E245" i="1" a="1"/>
  <c r="E245" i="1"/>
  <c r="I245" i="1" a="1"/>
  <c r="I245" i="1"/>
  <c r="F152" i="1" a="1"/>
  <c r="F152" i="1"/>
  <c r="H397" i="1" a="1"/>
  <c r="H397" i="1"/>
  <c r="H260" i="1" a="1"/>
  <c r="H260" i="1"/>
  <c r="I290" i="1" a="1"/>
  <c r="I290" i="1"/>
  <c r="H48" i="1" a="1"/>
  <c r="H48" i="1"/>
  <c r="H280" i="1" a="1"/>
  <c r="H280" i="1"/>
  <c r="G290" i="1" a="1"/>
  <c r="G290" i="1"/>
  <c r="E380" i="1" a="1"/>
  <c r="E380" i="1"/>
  <c r="E290" i="1" a="1"/>
  <c r="E290" i="1"/>
  <c r="E29" i="1" a="1"/>
  <c r="E29" i="1"/>
  <c r="I48" i="1" a="1"/>
  <c r="I48" i="1"/>
  <c r="E260" i="1" a="1"/>
  <c r="E260" i="1"/>
  <c r="G397" i="1" a="1"/>
  <c r="G397" i="1"/>
  <c r="I152" i="1" a="1"/>
  <c r="I152" i="1"/>
  <c r="G138" i="1" a="1"/>
  <c r="G138" i="1"/>
  <c r="J280" i="1" a="1"/>
  <c r="J280" i="1"/>
  <c r="G380" i="1" a="1"/>
  <c r="G380" i="1"/>
  <c r="G245" i="1" a="1"/>
  <c r="G245" i="1"/>
  <c r="E197" i="1" a="1"/>
  <c r="E197" i="1"/>
  <c r="I308" i="1" a="1"/>
  <c r="I308" i="1"/>
  <c r="G197" i="1" a="1"/>
  <c r="G197" i="1"/>
  <c r="E349" i="1" a="1"/>
  <c r="E349" i="1"/>
  <c r="H46" i="1" a="1"/>
  <c r="H46" i="1"/>
  <c r="F401" i="1" a="1"/>
  <c r="F401" i="1"/>
  <c r="G49" i="1" a="1"/>
  <c r="G49" i="1"/>
  <c r="I401" i="1" a="1"/>
  <c r="I401" i="1"/>
  <c r="J349" i="1" a="1"/>
  <c r="J349" i="1"/>
  <c r="G322" i="1" a="1"/>
  <c r="G322" i="1"/>
  <c r="E139" i="1" a="1"/>
  <c r="E139" i="1"/>
  <c r="H401" i="1" a="1"/>
  <c r="H401" i="1"/>
  <c r="H372" i="1" a="1"/>
  <c r="H372" i="1"/>
  <c r="H349" i="1" a="1"/>
  <c r="H349" i="1"/>
  <c r="E322" i="1" a="1"/>
  <c r="E322" i="1"/>
  <c r="F49" i="1" a="1"/>
  <c r="F49" i="1"/>
  <c r="I372" i="1" a="1"/>
  <c r="I372" i="1"/>
  <c r="J139" i="1" a="1"/>
  <c r="J139" i="1"/>
  <c r="E46" i="1" a="1"/>
  <c r="E46" i="1"/>
  <c r="H308" i="1" a="1"/>
  <c r="H308" i="1"/>
  <c r="G372" i="1" a="1"/>
  <c r="G372" i="1"/>
  <c r="I139" i="1" a="1"/>
  <c r="I139" i="1"/>
  <c r="H49" i="1" a="1"/>
  <c r="H49" i="1"/>
  <c r="J39" i="1" a="1"/>
  <c r="J39" i="1"/>
  <c r="G139" i="1" a="1"/>
  <c r="G139" i="1"/>
  <c r="F349" i="1" a="1"/>
  <c r="F349" i="1"/>
  <c r="J322" i="1" a="1"/>
  <c r="J322" i="1"/>
  <c r="H322" i="1" a="1"/>
  <c r="H322" i="1"/>
  <c r="E401" i="1" a="1"/>
  <c r="E401" i="1"/>
  <c r="G401" i="1" a="1"/>
  <c r="G401" i="1"/>
  <c r="I197" i="1" a="1"/>
  <c r="I197" i="1"/>
  <c r="I322" i="1" a="1"/>
  <c r="I322" i="1"/>
  <c r="E308" i="1" a="1"/>
  <c r="E308" i="1"/>
  <c r="I39" i="1" a="1"/>
  <c r="I39" i="1"/>
  <c r="H197" i="1" a="1"/>
  <c r="H197" i="1"/>
  <c r="J308" i="1" a="1"/>
  <c r="J308" i="1"/>
  <c r="G308" i="1" a="1"/>
  <c r="G308" i="1"/>
  <c r="J49" i="1" a="1"/>
  <c r="J49" i="1"/>
  <c r="F46" i="1" a="1"/>
  <c r="F46" i="1"/>
  <c r="E49" i="1" a="1"/>
  <c r="E49" i="1"/>
  <c r="J372" i="1" a="1"/>
  <c r="J372" i="1"/>
  <c r="H39" i="1" a="1"/>
  <c r="H39" i="1"/>
  <c r="E372" i="1" a="1"/>
  <c r="E372" i="1"/>
  <c r="F139" i="1" a="1"/>
  <c r="F139" i="1"/>
  <c r="J46" i="1" a="1"/>
  <c r="J46" i="1"/>
  <c r="I46" i="1" a="1"/>
  <c r="I46" i="1"/>
  <c r="G349" i="1" a="1"/>
  <c r="G349" i="1"/>
  <c r="F39" i="1" a="1"/>
  <c r="F39" i="1"/>
  <c r="G39" i="1" a="1"/>
  <c r="G39" i="1"/>
  <c r="J197" i="1" a="1"/>
  <c r="J197" i="1"/>
  <c r="I49" i="1" a="1"/>
  <c r="I49" i="1"/>
  <c r="H139" i="1" a="1"/>
  <c r="H139" i="1"/>
  <c r="E39" i="1" a="1"/>
  <c r="E39" i="1"/>
  <c r="G46" i="1" a="1"/>
  <c r="G46" i="1"/>
  <c r="F322" i="1" a="1"/>
  <c r="F322" i="1"/>
  <c r="I349" i="1" a="1"/>
  <c r="I349" i="1"/>
  <c r="F372" i="1" a="1"/>
  <c r="F372" i="1"/>
  <c r="F308" i="1" a="1"/>
  <c r="F308" i="1"/>
  <c r="J401" i="1" a="1"/>
  <c r="J401" i="1"/>
  <c r="F197" i="1" a="1"/>
  <c r="F197" i="1"/>
  <c r="E212" i="1" a="1"/>
  <c r="E212" i="1"/>
  <c r="H38" i="1" a="1"/>
  <c r="H38" i="1"/>
  <c r="I212" i="1" a="1"/>
  <c r="I212" i="1"/>
  <c r="F38" i="1" a="1"/>
  <c r="F38" i="1"/>
  <c r="F185" i="1" a="1"/>
  <c r="F185" i="1"/>
  <c r="G195" i="1" a="1"/>
  <c r="G195" i="1"/>
  <c r="H278" i="1" a="1"/>
  <c r="H278" i="1"/>
  <c r="I120" i="1" a="1"/>
  <c r="I120" i="1"/>
  <c r="H375" i="1" a="1"/>
  <c r="H375" i="1"/>
  <c r="G120" i="1" a="1"/>
  <c r="G120" i="1"/>
  <c r="J278" i="1" a="1"/>
  <c r="J278" i="1"/>
  <c r="J56" i="1" a="1"/>
  <c r="J56" i="1"/>
  <c r="H120" i="1" a="1"/>
  <c r="H120" i="1"/>
  <c r="J185" i="1" a="1"/>
  <c r="J185" i="1"/>
  <c r="G375" i="1" a="1"/>
  <c r="G375" i="1"/>
  <c r="J195" i="1" a="1"/>
  <c r="J195" i="1"/>
  <c r="H216" i="1" a="1"/>
  <c r="H216" i="1"/>
  <c r="I156" i="1" a="1"/>
  <c r="I156" i="1"/>
  <c r="G278" i="1" a="1"/>
  <c r="G278" i="1"/>
  <c r="I195" i="1" a="1"/>
  <c r="I195" i="1"/>
  <c r="I56" i="1" a="1"/>
  <c r="I56" i="1"/>
  <c r="I38" i="1" a="1"/>
  <c r="I38" i="1"/>
  <c r="F375" i="1" a="1"/>
  <c r="F375" i="1"/>
  <c r="E195" i="1" a="1"/>
  <c r="E195" i="1"/>
  <c r="I375" i="1" a="1"/>
  <c r="I375" i="1"/>
  <c r="E375" i="1" a="1"/>
  <c r="E375" i="1"/>
  <c r="G56" i="1" a="1"/>
  <c r="G56" i="1"/>
  <c r="I216" i="1" a="1"/>
  <c r="I216" i="1"/>
  <c r="H185" i="1" a="1"/>
  <c r="H185" i="1"/>
  <c r="H212" i="1" a="1"/>
  <c r="H212" i="1"/>
  <c r="J216" i="1" a="1"/>
  <c r="J216" i="1"/>
  <c r="G185" i="1" a="1"/>
  <c r="G185" i="1"/>
  <c r="E278" i="1" a="1"/>
  <c r="E278" i="1"/>
  <c r="G38" i="1" a="1"/>
  <c r="G38" i="1"/>
  <c r="F195" i="1" a="1"/>
  <c r="F195" i="1"/>
  <c r="F156" i="1" a="1"/>
  <c r="F156" i="1"/>
  <c r="E56" i="1" a="1"/>
  <c r="E56" i="1"/>
  <c r="E120" i="1" a="1"/>
  <c r="E120" i="1"/>
  <c r="F56" i="1" a="1"/>
  <c r="F56" i="1"/>
  <c r="J212" i="1" a="1"/>
  <c r="J212" i="1"/>
  <c r="J120" i="1" a="1"/>
  <c r="J120" i="1"/>
  <c r="G216" i="1" a="1"/>
  <c r="G216" i="1"/>
  <c r="J156" i="1" a="1"/>
  <c r="J156" i="1"/>
  <c r="I185" i="1" a="1"/>
  <c r="I185" i="1"/>
  <c r="G156" i="1" a="1"/>
  <c r="G156" i="1"/>
  <c r="J38" i="1" a="1"/>
  <c r="J38" i="1"/>
  <c r="E156" i="1" a="1"/>
  <c r="E156" i="1"/>
  <c r="E216" i="1" a="1"/>
  <c r="E216" i="1"/>
  <c r="I278" i="1" a="1"/>
  <c r="I278" i="1"/>
  <c r="F212" i="1" a="1"/>
  <c r="F212" i="1"/>
  <c r="J375" i="1" a="1"/>
  <c r="J375" i="1"/>
  <c r="F216" i="1" a="1"/>
  <c r="F216" i="1"/>
  <c r="F120" i="1" a="1"/>
  <c r="F120" i="1"/>
  <c r="E38" i="1" a="1"/>
  <c r="E38" i="1"/>
  <c r="H56" i="1" a="1"/>
  <c r="H56" i="1"/>
  <c r="H195" i="1" a="1"/>
  <c r="H195" i="1"/>
  <c r="G212" i="1" a="1"/>
  <c r="G212" i="1"/>
  <c r="E185" i="1" a="1"/>
  <c r="E185" i="1"/>
  <c r="F278" i="1" a="1"/>
  <c r="F278" i="1"/>
  <c r="H156" i="1" a="1"/>
  <c r="H156" i="1"/>
  <c r="H44" i="1" a="1"/>
  <c r="H44" i="1"/>
  <c r="E8" i="1" a="1"/>
  <c r="E8" i="1"/>
  <c r="F167" i="1" a="1"/>
  <c r="F167" i="1"/>
  <c r="I44" i="1" a="1"/>
  <c r="I44" i="1"/>
  <c r="H42" i="1" a="1"/>
  <c r="H42" i="1"/>
  <c r="H333" i="1" a="1"/>
  <c r="H333" i="1"/>
  <c r="G167" i="1" a="1"/>
  <c r="G167" i="1"/>
  <c r="H117" i="1" a="1"/>
  <c r="H117" i="1"/>
  <c r="E167" i="1" a="1"/>
  <c r="E167" i="1"/>
  <c r="E17" i="1" a="1"/>
  <c r="E17" i="1"/>
  <c r="I8" i="1" a="1"/>
  <c r="I8" i="1"/>
  <c r="J42" i="1" a="1"/>
  <c r="J42" i="1"/>
  <c r="I42" i="1" a="1"/>
  <c r="I42" i="1"/>
  <c r="G234" i="1" a="1"/>
  <c r="G234" i="1"/>
  <c r="H8" i="1" a="1"/>
  <c r="H8" i="1"/>
  <c r="J227" i="1" a="1"/>
  <c r="J227" i="1"/>
  <c r="E333" i="1" a="1"/>
  <c r="E333" i="1"/>
  <c r="E178" i="1" a="1"/>
  <c r="E178" i="1"/>
  <c r="F234" i="1" a="1"/>
  <c r="F234" i="1"/>
  <c r="H17" i="1" a="1"/>
  <c r="H17" i="1"/>
  <c r="F227" i="1" a="1"/>
  <c r="F227" i="1"/>
  <c r="J44" i="1" a="1"/>
  <c r="J44" i="1"/>
  <c r="F333" i="1" a="1"/>
  <c r="F333" i="1"/>
  <c r="J333" i="1" a="1"/>
  <c r="J333" i="1"/>
  <c r="G117" i="1" a="1"/>
  <c r="G117" i="1"/>
  <c r="E227" i="1" a="1"/>
  <c r="E227" i="1"/>
  <c r="J17" i="1" a="1"/>
  <c r="J17" i="1"/>
  <c r="H234" i="1" a="1"/>
  <c r="H234" i="1"/>
  <c r="I333" i="1" a="1"/>
  <c r="I333" i="1"/>
  <c r="G8" i="1" a="1"/>
  <c r="G8" i="1"/>
  <c r="E44" i="1" a="1"/>
  <c r="E44" i="1"/>
  <c r="I17" i="1" a="1"/>
  <c r="I17" i="1"/>
  <c r="I167" i="1" a="1"/>
  <c r="I167" i="1"/>
  <c r="J234" i="1" a="1"/>
  <c r="J234" i="1"/>
  <c r="G17" i="1" a="1"/>
  <c r="G17" i="1"/>
  <c r="J117" i="1" a="1"/>
  <c r="J117" i="1"/>
  <c r="J8" i="1" a="1"/>
  <c r="J8" i="1"/>
  <c r="E117" i="1" a="1"/>
  <c r="E117" i="1"/>
  <c r="E42" i="1" a="1"/>
  <c r="E42" i="1"/>
  <c r="J178" i="1" a="1"/>
  <c r="J178" i="1"/>
  <c r="G178" i="1" a="1"/>
  <c r="G178" i="1"/>
  <c r="F178" i="1" a="1"/>
  <c r="F178" i="1"/>
  <c r="H227" i="1" a="1"/>
  <c r="H227" i="1"/>
  <c r="G44" i="1" a="1"/>
  <c r="G44" i="1"/>
  <c r="F117" i="1" a="1"/>
  <c r="F117" i="1"/>
  <c r="I178" i="1" a="1"/>
  <c r="I178" i="1"/>
  <c r="J167" i="1" a="1"/>
  <c r="J167" i="1"/>
  <c r="E234" i="1" a="1"/>
  <c r="E234" i="1"/>
  <c r="F42" i="1" a="1"/>
  <c r="F42" i="1"/>
  <c r="F44" i="1" a="1"/>
  <c r="F44" i="1"/>
  <c r="I227" i="1" a="1"/>
  <c r="I227" i="1"/>
  <c r="F8" i="1" a="1"/>
  <c r="F8" i="1"/>
  <c r="G333" i="1" a="1"/>
  <c r="G333" i="1"/>
  <c r="H178" i="1" a="1"/>
  <c r="H178" i="1"/>
  <c r="G42" i="1" a="1"/>
  <c r="G42" i="1"/>
  <c r="I117" i="1" a="1"/>
  <c r="I117" i="1"/>
  <c r="G227" i="1" a="1"/>
  <c r="G227" i="1"/>
  <c r="F17" i="1" a="1"/>
  <c r="F17" i="1"/>
  <c r="I234" i="1" a="1"/>
  <c r="I234" i="1"/>
  <c r="H167" i="1" a="1"/>
  <c r="H167" i="1"/>
  <c r="V32" i="1"/>
  <c r="L400" i="1"/>
  <c r="L28" i="1"/>
  <c r="V400" i="1"/>
  <c r="V14" i="1"/>
  <c r="AF14" i="1"/>
  <c r="L399" i="1"/>
  <c r="AF399" i="1"/>
  <c r="AF400" i="1"/>
  <c r="V399" i="1"/>
  <c r="AF42" i="1"/>
  <c r="L363" i="1"/>
  <c r="V363" i="1"/>
  <c r="AF25" i="1"/>
  <c r="V24" i="1"/>
  <c r="AF24" i="1"/>
  <c r="L60" i="1"/>
  <c r="V239" i="1"/>
  <c r="L239" i="1"/>
  <c r="AF239" i="1"/>
  <c r="AF56" i="1"/>
  <c r="V80" i="1"/>
  <c r="AF150" i="1"/>
  <c r="V43" i="1"/>
  <c r="L85" i="1"/>
  <c r="L75" i="1"/>
  <c r="V22" i="1"/>
  <c r="V119" i="1"/>
  <c r="V55" i="1"/>
  <c r="AF380" i="1"/>
  <c r="AF26" i="1"/>
  <c r="AF44" i="1"/>
  <c r="L148" i="1"/>
  <c r="L209" i="1"/>
  <c r="V30" i="1"/>
  <c r="AF30" i="1"/>
  <c r="AF88" i="1"/>
  <c r="V66" i="1"/>
  <c r="AF81" i="1"/>
  <c r="V41" i="1"/>
  <c r="AF86" i="1"/>
  <c r="V110" i="1"/>
  <c r="L121" i="1"/>
  <c r="AF49" i="1"/>
  <c r="AF347" i="1"/>
  <c r="V130" i="1"/>
  <c r="V35" i="1"/>
  <c r="AF58" i="1"/>
  <c r="L195" i="1"/>
  <c r="V142" i="1"/>
  <c r="V251" i="1"/>
  <c r="AF251" i="1"/>
  <c r="AF59" i="1"/>
  <c r="AF47" i="1"/>
  <c r="L133" i="1"/>
  <c r="V108" i="1"/>
  <c r="L108" i="1"/>
  <c r="AF108" i="1"/>
  <c r="AF162" i="1"/>
  <c r="AF208" i="1"/>
  <c r="AF317" i="1"/>
  <c r="L107" i="1"/>
  <c r="AF225" i="1"/>
  <c r="AF168" i="1"/>
  <c r="V228" i="1"/>
  <c r="AF228" i="1"/>
  <c r="AF270" i="1"/>
  <c r="AF156" i="1"/>
  <c r="V234" i="1"/>
  <c r="L125" i="1"/>
  <c r="V183" i="1"/>
  <c r="AF201" i="1"/>
  <c r="L299" i="1"/>
  <c r="L218" i="1"/>
  <c r="V267" i="1"/>
  <c r="V232" i="1"/>
  <c r="L232" i="1"/>
  <c r="L193" i="1"/>
  <c r="V256" i="1"/>
  <c r="AF256" i="1"/>
  <c r="V231" i="1"/>
  <c r="AF204" i="1"/>
  <c r="L276" i="1"/>
  <c r="AF237" i="1"/>
  <c r="L335" i="1"/>
  <c r="V285" i="1"/>
  <c r="AF283" i="1"/>
  <c r="L303" i="1"/>
  <c r="AF269" i="1"/>
  <c r="V286" i="1"/>
  <c r="L266" i="1"/>
  <c r="L307" i="1"/>
  <c r="AF307" i="1"/>
  <c r="V169" i="1"/>
  <c r="L178" i="1"/>
  <c r="L186" i="1"/>
  <c r="V328" i="1"/>
  <c r="AF383" i="1"/>
  <c r="AF151" i="1"/>
  <c r="V236" i="1"/>
  <c r="AF200" i="1"/>
  <c r="V294" i="1"/>
  <c r="L294" i="1"/>
  <c r="L301" i="1"/>
  <c r="L341" i="1"/>
  <c r="AF341" i="1"/>
  <c r="AF289" i="1"/>
  <c r="L274" i="1"/>
  <c r="L260" i="1"/>
  <c r="AF282" i="1"/>
  <c r="AF397" i="1"/>
  <c r="L308" i="1"/>
  <c r="AF308" i="1"/>
  <c r="AF356" i="1"/>
  <c r="L333" i="1"/>
  <c r="AF343" i="1"/>
  <c r="V298" i="1"/>
  <c r="L326" i="1"/>
  <c r="L357" i="1"/>
  <c r="AF268" i="1"/>
  <c r="AF396" i="1"/>
  <c r="V346" i="1"/>
  <c r="L346" i="1"/>
  <c r="L322" i="1"/>
  <c r="L360" i="1"/>
  <c r="AF382" i="1"/>
  <c r="AF366" i="1"/>
  <c r="AF370" i="1"/>
  <c r="V302" i="1"/>
  <c r="V369" i="1"/>
  <c r="L369" i="1"/>
  <c r="AF369" i="1"/>
  <c r="V314" i="1"/>
  <c r="AF390" i="1"/>
  <c r="L393" i="1"/>
  <c r="L313" i="1"/>
  <c r="AF398" i="1"/>
  <c r="L377" i="1"/>
  <c r="AF324" i="1"/>
  <c r="AF365" i="1"/>
  <c r="AF363" i="1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  <c r="B2" i="1"/>
  <c r="K166" i="1" l="1"/>
  <c r="K126" i="1"/>
  <c r="K173" i="1"/>
  <c r="K10" i="1"/>
  <c r="K176" i="1"/>
  <c r="K89" i="1"/>
  <c r="K68" i="1"/>
  <c r="K13" i="1"/>
  <c r="K32" i="1"/>
  <c r="K33" i="1"/>
  <c r="K50" i="1"/>
  <c r="K201" i="1"/>
  <c r="K85" i="1"/>
  <c r="K286" i="1"/>
  <c r="K17" i="1"/>
  <c r="K28" i="1"/>
  <c r="K29" i="1"/>
  <c r="K147" i="1"/>
  <c r="K63" i="1"/>
  <c r="K107" i="1"/>
  <c r="K25" i="1"/>
  <c r="K53" i="1"/>
  <c r="K66" i="1"/>
  <c r="K388" i="1"/>
  <c r="K24" i="1"/>
  <c r="K39" i="1"/>
  <c r="K121" i="1"/>
  <c r="K138" i="1"/>
  <c r="K48" i="1"/>
  <c r="K104" i="1"/>
  <c r="K61" i="1"/>
  <c r="K116" i="1"/>
  <c r="K72" i="1"/>
  <c r="K79" i="1"/>
  <c r="K87" i="1"/>
  <c r="K165" i="1"/>
  <c r="K158" i="1"/>
  <c r="K186" i="1"/>
  <c r="K93" i="1"/>
  <c r="K171" i="1"/>
  <c r="K16" i="1"/>
  <c r="K59" i="1"/>
  <c r="K12" i="1"/>
  <c r="K19" i="1"/>
  <c r="K23" i="1"/>
  <c r="K31" i="1"/>
  <c r="K38" i="1"/>
  <c r="K42" i="1"/>
  <c r="K77" i="1"/>
  <c r="K109" i="1"/>
  <c r="K160" i="1"/>
  <c r="K380" i="1"/>
  <c r="K118" i="1"/>
  <c r="K7" i="1"/>
  <c r="K60" i="1"/>
  <c r="K80" i="1"/>
  <c r="K215" i="1"/>
  <c r="K56" i="1"/>
  <c r="K191" i="1"/>
  <c r="K64" i="1"/>
  <c r="K91" i="1"/>
  <c r="K189" i="1"/>
  <c r="K331" i="1"/>
  <c r="K22" i="1"/>
  <c r="K35" i="1"/>
  <c r="K150" i="1"/>
  <c r="K238" i="1"/>
  <c r="K14" i="1"/>
  <c r="K27" i="1"/>
  <c r="K43" i="1"/>
  <c r="K71" i="1"/>
  <c r="K11" i="1"/>
  <c r="K69" i="1"/>
  <c r="K83" i="1"/>
  <c r="K184" i="1"/>
  <c r="K239" i="1"/>
  <c r="K131" i="1"/>
  <c r="K51" i="1"/>
  <c r="K378" i="1"/>
  <c r="K18" i="1"/>
  <c r="K75" i="1"/>
  <c r="K332" i="1"/>
  <c r="K37" i="1"/>
  <c r="K125" i="1"/>
  <c r="K222" i="1"/>
  <c r="K229" i="1"/>
  <c r="K100" i="1"/>
  <c r="K230" i="1"/>
  <c r="K243" i="1"/>
  <c r="K15" i="1"/>
  <c r="K26" i="1"/>
  <c r="K62" i="1"/>
  <c r="K318" i="1"/>
  <c r="K52" i="1"/>
  <c r="K55" i="1"/>
  <c r="K179" i="1"/>
  <c r="K54" i="1"/>
  <c r="K119" i="1"/>
  <c r="K283" i="1"/>
  <c r="K292" i="1"/>
  <c r="K44" i="1"/>
  <c r="K124" i="1"/>
  <c r="K145" i="1"/>
  <c r="K148" i="1"/>
  <c r="K172" i="1"/>
  <c r="K181" i="1"/>
  <c r="K254" i="1"/>
  <c r="K302" i="1"/>
  <c r="K323" i="1"/>
  <c r="K390" i="1"/>
  <c r="K9" i="1"/>
  <c r="K21" i="1"/>
  <c r="K30" i="1"/>
  <c r="K67" i="1"/>
  <c r="K36" i="1"/>
  <c r="K47" i="1"/>
  <c r="K76" i="1"/>
  <c r="K190" i="1"/>
  <c r="K8" i="1"/>
  <c r="K20" i="1"/>
  <c r="K132" i="1"/>
  <c r="K241" i="1"/>
  <c r="K224" i="1"/>
  <c r="K351" i="1"/>
  <c r="K45" i="1"/>
  <c r="K78" i="1"/>
  <c r="K156" i="1"/>
  <c r="K170" i="1"/>
  <c r="K337" i="1"/>
  <c r="K84" i="1"/>
  <c r="K88" i="1"/>
  <c r="K98" i="1"/>
  <c r="K106" i="1"/>
  <c r="K128" i="1"/>
  <c r="K195" i="1"/>
  <c r="K246" i="1"/>
  <c r="K95" i="1"/>
  <c r="K135" i="1"/>
  <c r="K94" i="1"/>
  <c r="K122" i="1"/>
  <c r="K164" i="1"/>
  <c r="K209" i="1"/>
  <c r="K262" i="1"/>
  <c r="K394" i="1"/>
  <c r="K41" i="1"/>
  <c r="K74" i="1"/>
  <c r="K105" i="1"/>
  <c r="K174" i="1"/>
  <c r="K376" i="1"/>
  <c r="K49" i="1"/>
  <c r="K57" i="1"/>
  <c r="K86" i="1"/>
  <c r="K90" i="1"/>
  <c r="K129" i="1"/>
  <c r="K155" i="1"/>
  <c r="K157" i="1"/>
  <c r="K206" i="1"/>
  <c r="K257" i="1"/>
  <c r="K65" i="1"/>
  <c r="K81" i="1"/>
  <c r="K112" i="1"/>
  <c r="K134" i="1"/>
  <c r="K136" i="1"/>
  <c r="K141" i="1"/>
  <c r="K203" i="1"/>
  <c r="K219" i="1"/>
  <c r="K40" i="1"/>
  <c r="K73" i="1"/>
  <c r="K99" i="1"/>
  <c r="K102" i="1"/>
  <c r="K117" i="1"/>
  <c r="K194" i="1"/>
  <c r="K236" i="1"/>
  <c r="K240" i="1"/>
  <c r="K258" i="1"/>
  <c r="K327" i="1"/>
  <c r="K395" i="1"/>
  <c r="K310" i="1"/>
  <c r="K182" i="1"/>
  <c r="K251" i="1"/>
  <c r="K280" i="1"/>
  <c r="K334" i="1"/>
  <c r="K400" i="1"/>
  <c r="K248" i="1"/>
  <c r="K137" i="1"/>
  <c r="K149" i="1"/>
  <c r="K278" i="1"/>
  <c r="K347" i="1"/>
  <c r="K366" i="1"/>
  <c r="K110" i="1"/>
  <c r="K143" i="1"/>
  <c r="K154" i="1"/>
  <c r="K183" i="1"/>
  <c r="K217" i="1"/>
  <c r="K225" i="1"/>
  <c r="K234" i="1"/>
  <c r="K266" i="1"/>
  <c r="K146" i="1"/>
  <c r="K167" i="1"/>
  <c r="K185" i="1"/>
  <c r="K231" i="1"/>
  <c r="K103" i="1"/>
  <c r="K113" i="1"/>
  <c r="K140" i="1"/>
  <c r="K97" i="1"/>
  <c r="K111" i="1"/>
  <c r="K130" i="1"/>
  <c r="K142" i="1"/>
  <c r="K221" i="1"/>
  <c r="K228" i="1"/>
  <c r="K289" i="1"/>
  <c r="K296" i="1"/>
  <c r="K101" i="1"/>
  <c r="K108" i="1"/>
  <c r="K127" i="1"/>
  <c r="K153" i="1"/>
  <c r="K159" i="1"/>
  <c r="K162" i="1"/>
  <c r="K291" i="1"/>
  <c r="K329" i="1"/>
  <c r="K358" i="1"/>
  <c r="K397" i="1"/>
  <c r="K34" i="1"/>
  <c r="K46" i="1"/>
  <c r="K58" i="1"/>
  <c r="K70" i="1"/>
  <c r="K82" i="1"/>
  <c r="K114" i="1"/>
  <c r="K133" i="1"/>
  <c r="K180" i="1"/>
  <c r="K220" i="1"/>
  <c r="K261" i="1"/>
  <c r="K392" i="1"/>
  <c r="K92" i="1"/>
  <c r="K120" i="1"/>
  <c r="K139" i="1"/>
  <c r="K144" i="1"/>
  <c r="K200" i="1"/>
  <c r="K218" i="1"/>
  <c r="K245" i="1"/>
  <c r="K284" i="1"/>
  <c r="K305" i="1"/>
  <c r="K317" i="1"/>
  <c r="K382" i="1"/>
  <c r="K307" i="1"/>
  <c r="K352" i="1"/>
  <c r="K168" i="1"/>
  <c r="K178" i="1"/>
  <c r="K192" i="1"/>
  <c r="K244" i="1"/>
  <c r="K152" i="1"/>
  <c r="K197" i="1"/>
  <c r="K212" i="1"/>
  <c r="K242" i="1"/>
  <c r="K268" i="1"/>
  <c r="K282" i="1"/>
  <c r="K373" i="1"/>
  <c r="K214" i="1"/>
  <c r="K255" i="1"/>
  <c r="K287" i="1"/>
  <c r="K205" i="1"/>
  <c r="K208" i="1"/>
  <c r="K253" i="1"/>
  <c r="K207" i="1"/>
  <c r="K216" i="1"/>
  <c r="K274" i="1"/>
  <c r="K330" i="1"/>
  <c r="K339" i="1"/>
  <c r="K96" i="1"/>
  <c r="K115" i="1"/>
  <c r="K123" i="1"/>
  <c r="K161" i="1"/>
  <c r="K213" i="1"/>
  <c r="K227" i="1"/>
  <c r="K267" i="1"/>
  <c r="K319" i="1"/>
  <c r="K364" i="1"/>
  <c r="K374" i="1"/>
  <c r="K196" i="1"/>
  <c r="K270" i="1"/>
  <c r="K272" i="1"/>
  <c r="K328" i="1"/>
  <c r="K340" i="1"/>
  <c r="K177" i="1"/>
  <c r="K188" i="1"/>
  <c r="K193" i="1"/>
  <c r="K249" i="1"/>
  <c r="K198" i="1"/>
  <c r="K232" i="1"/>
  <c r="K275" i="1"/>
  <c r="K293" i="1"/>
  <c r="K299" i="1"/>
  <c r="K256" i="1"/>
  <c r="K371" i="1"/>
  <c r="K226" i="1"/>
  <c r="K259" i="1"/>
  <c r="K276" i="1"/>
  <c r="K277" i="1"/>
  <c r="K285" i="1"/>
  <c r="K290" i="1"/>
  <c r="K313" i="1"/>
  <c r="K361" i="1"/>
  <c r="K370" i="1"/>
  <c r="K204" i="1"/>
  <c r="K237" i="1"/>
  <c r="K250" i="1"/>
  <c r="K349" i="1"/>
  <c r="K269" i="1"/>
  <c r="K304" i="1"/>
  <c r="K322" i="1"/>
  <c r="K386" i="1"/>
  <c r="K271" i="1"/>
  <c r="K297" i="1"/>
  <c r="K300" i="1"/>
  <c r="K303" i="1"/>
  <c r="K311" i="1"/>
  <c r="K335" i="1"/>
  <c r="K169" i="1"/>
  <c r="K202" i="1"/>
  <c r="K210" i="1"/>
  <c r="K233" i="1"/>
  <c r="K252" i="1"/>
  <c r="K316" i="1"/>
  <c r="K344" i="1"/>
  <c r="K383" i="1"/>
  <c r="K294" i="1"/>
  <c r="K298" i="1"/>
  <c r="K308" i="1"/>
  <c r="K356" i="1"/>
  <c r="K151" i="1"/>
  <c r="K163" i="1"/>
  <c r="K175" i="1"/>
  <c r="K187" i="1"/>
  <c r="K199" i="1"/>
  <c r="K211" i="1"/>
  <c r="K223" i="1"/>
  <c r="K235" i="1"/>
  <c r="K247" i="1"/>
  <c r="K314" i="1"/>
  <c r="K341" i="1"/>
  <c r="K367" i="1"/>
  <c r="K385" i="1"/>
  <c r="K273" i="1"/>
  <c r="K295" i="1"/>
  <c r="K301" i="1"/>
  <c r="K343" i="1"/>
  <c r="K398" i="1"/>
  <c r="K260" i="1"/>
  <c r="K281" i="1"/>
  <c r="K306" i="1"/>
  <c r="K368" i="1"/>
  <c r="K379" i="1"/>
  <c r="K288" i="1"/>
  <c r="K320" i="1"/>
  <c r="K346" i="1"/>
  <c r="K359" i="1"/>
  <c r="K391" i="1"/>
  <c r="K279" i="1"/>
  <c r="K315" i="1"/>
  <c r="K325" i="1"/>
  <c r="K342" i="1"/>
  <c r="K362" i="1"/>
  <c r="K309" i="1"/>
  <c r="K321" i="1"/>
  <c r="K333" i="1"/>
  <c r="K345" i="1"/>
  <c r="K360" i="1"/>
  <c r="K372" i="1"/>
  <c r="K384" i="1"/>
  <c r="K396" i="1"/>
  <c r="K357" i="1"/>
  <c r="K369" i="1"/>
  <c r="K381" i="1"/>
  <c r="K393" i="1"/>
  <c r="K326" i="1"/>
  <c r="K338" i="1"/>
  <c r="K350" i="1"/>
  <c r="K365" i="1"/>
  <c r="K377" i="1"/>
  <c r="K389" i="1"/>
  <c r="K401" i="1"/>
  <c r="K312" i="1"/>
  <c r="K324" i="1"/>
  <c r="K336" i="1"/>
  <c r="K348" i="1"/>
  <c r="K363" i="1"/>
  <c r="K375" i="1"/>
  <c r="K387" i="1"/>
  <c r="K399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<sst xmlns="http://schemas.openxmlformats.org/spreadsheetml/2006/main" count="5652" uniqueCount="1489">
  <si>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</si>
  <si>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</si>
  <si>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</si>
  <si>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</si>
  <si>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</si>
  <si>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</si>
  <si>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</si>
  <si>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</si>
  <si>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</si>
  <si>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</si>
  <si>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</si>
  <si>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</si>
  <si>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</si>
  <si>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</si>
  <si>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</si>
  <si>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</si>
  <si>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</si>
  <si>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</si>
  <si>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</si>
  <si>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</si>
  <si>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</si>
  <si>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</si>
  <si>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</si>
  <si>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</si>
  <si>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</si>
  <si>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</si>
  <si>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</si>
  <si>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</si>
  <si>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</si>
  <si>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</si>
  <si>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</si>
  <si>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</si>
  <si>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</si>
  <si>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</si>
  <si>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</si>
  <si>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</si>
  <si>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</si>
  <si>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</si>
  <si>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</si>
  <si>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</si>
  <si>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</si>
  <si>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</si>
  <si>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</si>
  <si>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</si>
  <si>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</si>
  <si>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</si>
  <si>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</si>
  <si>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</si>
  <si>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</si>
  <si>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</si>
  <si>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</si>
  <si>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</si>
  <si>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</si>
  <si>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</si>
  <si>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</si>
  <si>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</si>
  <si>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</si>
  <si>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</si>
  <si>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</si>
  <si>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</si>
  <si>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</si>
  <si>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</si>
  <si>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</si>
  <si>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</si>
  <si>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</si>
  <si>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</si>
  <si>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</si>
  <si>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</si>
  <si>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</si>
  <si>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</si>
  <si>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</si>
  <si>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</si>
  <si>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</si>
  <si>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</si>
  <si>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</si>
  <si>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</si>
  <si>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</si>
  <si>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</si>
  <si>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</si>
  <si>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</si>
  <si>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</si>
  <si>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</si>
  <si>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</si>
  <si>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</si>
  <si>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</si>
  <si>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</si>
  <si>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</si>
  <si>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</si>
  <si>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</si>
  <si>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</si>
  <si>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</si>
  <si>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</si>
  <si>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</si>
  <si>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</si>
  <si>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</si>
  <si>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</si>
  <si>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</si>
  <si>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</si>
  <si>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</si>
  <si>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</si>
  <si>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</si>
  <si>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</si>
  <si>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</si>
  <si>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</si>
  <si>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</si>
  <si>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</si>
  <si>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</si>
  <si>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</si>
  <si>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</si>
  <si>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</si>
  <si>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</si>
  <si>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</si>
  <si>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</si>
  <si>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</si>
  <si>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</si>
  <si>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</si>
  <si>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</si>
  <si>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</si>
  <si>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</si>
  <si>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</si>
  <si>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</si>
  <si>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</si>
  <si>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</si>
  <si>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</si>
  <si>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</si>
  <si>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</si>
  <si>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</si>
  <si>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</si>
  <si>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</si>
  <si>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</si>
  <si>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</si>
  <si>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</si>
  <si>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</si>
  <si>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</si>
  <si>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</si>
  <si>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</si>
  <si>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</si>
  <si>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</si>
  <si>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</si>
  <si>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</si>
  <si>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</si>
  <si>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</si>
  <si>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</si>
  <si>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</si>
  <si>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</si>
  <si>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</si>
  <si>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</si>
  <si>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</si>
  <si>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</si>
  <si>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</si>
  <si>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</si>
  <si>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</si>
  <si>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</si>
  <si>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</si>
  <si>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</si>
  <si>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</si>
  <si>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</si>
  <si>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</si>
  <si>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</si>
  <si>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</si>
  <si>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</si>
  <si>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</si>
  <si>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</si>
  <si>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</si>
  <si>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</si>
  <si>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</si>
  <si>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</si>
  <si>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</si>
  <si>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</si>
  <si>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</si>
  <si>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</si>
  <si>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</si>
  <si>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</si>
  <si>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</si>
  <si>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</si>
  <si>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</si>
  <si>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</si>
  <si>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</si>
  <si>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</si>
  <si>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</si>
  <si>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</si>
  <si>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</si>
  <si>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</si>
  <si>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</si>
  <si>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</si>
  <si>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</si>
  <si>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</si>
  <si>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</si>
  <si>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</si>
  <si>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</si>
  <si>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</si>
  <si>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</si>
  <si>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</si>
  <si>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</si>
  <si>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</si>
  <si>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</si>
  <si>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</si>
  <si>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</si>
  <si>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</si>
  <si>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</si>
  <si>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</si>
  <si>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</si>
  <si>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</si>
  <si>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</si>
  <si>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</si>
  <si>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</si>
  <si>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</si>
  <si>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</si>
  <si>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</si>
  <si>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</si>
  <si>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</si>
  <si>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</si>
  <si>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</si>
  <si>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</si>
  <si>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</si>
  <si>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</si>
  <si>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</si>
  <si>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</si>
  <si>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</si>
  <si>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</si>
  <si>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</si>
  <si>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</si>
  <si>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</si>
  <si>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</si>
  <si>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</si>
  <si>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</si>
  <si>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</si>
  <si>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</si>
  <si>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</si>
  <si>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</si>
  <si>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</si>
  <si>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</si>
  <si>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</si>
  <si>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</si>
  <si>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</si>
  <si>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</si>
  <si>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</si>
  <si>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</si>
  <si>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</si>
  <si>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</si>
  <si>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</si>
  <si>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</si>
  <si>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</si>
  <si>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</si>
  <si>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</si>
  <si>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</si>
  <si>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</si>
  <si>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</si>
  <si>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</si>
  <si>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</si>
  <si>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</si>
  <si>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</si>
  <si>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</si>
  <si>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</si>
  <si>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</si>
  <si>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</si>
  <si>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</si>
  <si>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</si>
  <si>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</si>
  <si>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</si>
  <si>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</si>
  <si>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</si>
  <si>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</si>
  <si>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</si>
  <si>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</si>
  <si>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</si>
  <si>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</si>
  <si>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</si>
  <si>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</si>
  <si>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</si>
  <si>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</si>
  <si>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</si>
  <si>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</si>
  <si>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</si>
  <si>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</si>
  <si>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</si>
  <si>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</si>
  <si>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</si>
  <si>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</si>
  <si>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</si>
  <si>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</si>
  <si>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</si>
  <si>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</si>
  <si>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</si>
  <si>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</si>
  <si>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</si>
  <si>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</si>
  <si>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</si>
  <si>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</si>
  <si>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</si>
  <si>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</si>
  <si>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</si>
  <si>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</si>
  <si>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</si>
  <si>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</si>
  <si>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</si>
  <si>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</si>
  <si>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</si>
  <si>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</si>
  <si>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</si>
  <si>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</si>
  <si>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</si>
  <si>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</si>
  <si>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</si>
  <si>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</si>
  <si>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</si>
  <si>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</si>
  <si>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</si>
  <si>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</si>
  <si>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</si>
  <si>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</si>
  <si>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</si>
  <si>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</si>
  <si>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</si>
  <si>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</si>
  <si>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</si>
  <si>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</si>
  <si>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</si>
  <si>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</si>
  <si>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</si>
  <si>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</si>
  <si>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</si>
  <si>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</si>
  <si>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</si>
  <si>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</si>
  <si>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</si>
  <si>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</si>
  <si>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</si>
  <si>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</si>
  <si>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</si>
  <si>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</si>
  <si>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</si>
  <si>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</si>
  <si>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</si>
  <si>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</si>
  <si>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</si>
  <si>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</si>
  <si>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</si>
  <si>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</si>
  <si>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</si>
  <si>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</si>
  <si>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</si>
  <si>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</si>
  <si>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</si>
  <si>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</si>
  <si>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</si>
  <si>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</si>
  <si>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</si>
  <si>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</si>
  <si>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</si>
  <si>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</si>
  <si>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</si>
  <si>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</si>
  <si>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</si>
  <si>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</si>
  <si>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</si>
  <si>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</si>
  <si>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</si>
  <si>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</si>
  <si>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</si>
  <si>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</si>
  <si>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</si>
  <si>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</si>
  <si>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</si>
  <si>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</si>
  <si>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</si>
  <si>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</si>
  <si>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</si>
  <si>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</si>
  <si>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</si>
  <si>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</si>
  <si>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</si>
  <si>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</si>
  <si>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</si>
  <si>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</si>
  <si>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</si>
  <si>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</si>
  <si>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</si>
  <si>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</si>
  <si>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</si>
  <si>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</si>
  <si>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</si>
  <si>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</si>
  <si>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</si>
  <si>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</si>
  <si>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</si>
  <si>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</si>
  <si>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</si>
  <si>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</si>
  <si>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</si>
  <si>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</si>
  <si>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</si>
  <si>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</si>
  <si>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</si>
  <si>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</si>
  <si>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</si>
  <si>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</si>
  <si>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</si>
  <si>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</si>
  <si>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</si>
  <si>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</si>
  <si>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</si>
  <si>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</si>
  <si>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</si>
  <si>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</si>
  <si>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</si>
  <si>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</si>
  <si>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</si>
  <si>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</si>
  <si>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</si>
  <si>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</si>
  <si>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</si>
  <si>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</si>
  <si>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</si>
  <si>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</si>
  <si>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</si>
  <si>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</si>
  <si>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</si>
  <si>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</si>
  <si>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</si>
  <si>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</si>
  <si>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</si>
  <si>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</si>
  <si>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</si>
  <si>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</si>
  <si>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</si>
  <si>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</si>
  <si>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</si>
  <si>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</si>
  <si>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</si>
  <si>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</si>
  <si>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</si>
  <si>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</si>
  <si>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</si>
  <si>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</si>
  <si>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</si>
  <si>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</si>
  <si>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</si>
  <si>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</si>
  <si>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</si>
  <si>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</si>
  <si>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</si>
  <si>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</si>
  <si>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</si>
  <si>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</si>
  <si>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</si>
  <si>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</si>
  <si>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</si>
  <si>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</si>
  <si>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</si>
  <si>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</si>
  <si>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</si>
  <si>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</si>
  <si>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</si>
  <si>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</si>
  <si>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</si>
  <si>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</si>
  <si>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</si>
  <si>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</si>
  <si>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</si>
  <si>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</si>
  <si>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</si>
  <si>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</si>
  <si>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</si>
  <si>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</si>
  <si>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</si>
  <si>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</si>
  <si>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</si>
  <si>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</si>
  <si>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</si>
  <si>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</si>
  <si>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</si>
  <si>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</si>
  <si>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</si>
  <si>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</si>
  <si>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</si>
  <si>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</si>
  <si>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</si>
  <si>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</si>
  <si>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</si>
  <si>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</si>
  <si>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</si>
  <si>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</si>
  <si>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</si>
  <si>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</si>
  <si>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</si>
  <si>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</si>
  <si>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</si>
  <si>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</si>
  <si>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</si>
  <si>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</si>
  <si>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</si>
  <si>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</si>
  <si>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</si>
  <si>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</si>
  <si>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</si>
  <si>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</si>
  <si>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</si>
  <si>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</si>
  <si>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</si>
  <si>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</si>
  <si>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</si>
  <si>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</si>
  <si>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</si>
  <si>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</si>
  <si>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</si>
  <si>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</si>
  <si>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</si>
  <si>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</si>
  <si>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</si>
  <si>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</si>
  <si>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</si>
  <si>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</si>
  <si>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</si>
  <si>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</si>
  <si>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</si>
  <si>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</si>
  <si>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</si>
  <si>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</si>
  <si>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</si>
  <si>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</si>
  <si>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</si>
  <si>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</si>
  <si>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</si>
  <si>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</si>
  <si>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</si>
  <si>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</si>
  <si>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</si>
  <si>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</si>
  <si>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</si>
  <si>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</si>
  <si>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</si>
  <si>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</si>
  <si>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</si>
  <si>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</si>
  <si>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</si>
  <si>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</si>
  <si>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</si>
  <si>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</si>
  <si>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</si>
  <si>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</si>
  <si>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</si>
  <si>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</si>
  <si>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</si>
  <si>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</si>
  <si>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</si>
  <si>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</si>
  <si>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</si>
  <si>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</si>
  <si>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</si>
  <si>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</si>
  <si>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</si>
  <si>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</si>
  <si>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</si>
  <si>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</si>
  <si>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</si>
  <si>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</si>
  <si>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</si>
  <si>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</si>
  <si>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</si>
  <si>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</si>
  <si>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</si>
  <si>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</si>
  <si>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</si>
  <si>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</si>
  <si>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</si>
  <si>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</si>
  <si>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</si>
  <si>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</si>
  <si>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</si>
  <si>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</si>
  <si>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</si>
  <si>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</si>
  <si>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</si>
  <si>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</si>
  <si>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</si>
  <si>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</si>
  <si>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</si>
  <si>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</si>
  <si>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</si>
  <si>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</si>
  <si>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</si>
  <si>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</si>
  <si>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</si>
  <si>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</si>
  <si>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</si>
  <si>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</si>
  <si>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</si>
  <si>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</si>
  <si>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</si>
  <si>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</si>
  <si>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</si>
  <si>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</si>
  <si>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</si>
  <si>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</si>
  <si>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</si>
  <si>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</si>
  <si>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</si>
  <si>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</si>
  <si>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</si>
  <si>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</si>
  <si>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</si>
  <si>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</si>
  <si>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</si>
  <si>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</si>
  <si>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</si>
  <si>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</si>
  <si>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</si>
  <si>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</si>
  <si>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</si>
  <si>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</si>
  <si>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</si>
  <si>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</si>
  <si>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</si>
  <si>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</si>
  <si>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</si>
  <si>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</si>
  <si>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</si>
  <si>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</si>
  <si>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</si>
  <si>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</si>
  <si>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</si>
  <si>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</si>
  <si>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</si>
  <si>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</si>
  <si>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</si>
  <si>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</si>
  <si>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</si>
  <si>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</si>
  <si>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</si>
  <si>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</si>
  <si>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</si>
  <si>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</si>
  <si>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</si>
  <si>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</si>
  <si>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</si>
  <si>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</si>
  <si>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</si>
  <si>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</si>
  <si>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</si>
  <si>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</si>
  <si>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</si>
  <si>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</si>
  <si>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</si>
  <si>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</si>
  <si>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</si>
  <si>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</si>
  <si>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</si>
  <si>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</si>
  <si>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</si>
  <si>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</si>
  <si>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</si>
  <si>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</si>
  <si>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</si>
  <si>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</si>
  <si>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</si>
  <si>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</si>
  <si>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</si>
  <si>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</si>
  <si>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</si>
  <si>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</si>
  <si>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</si>
  <si>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</si>
  <si>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</si>
  <si>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</si>
  <si>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</si>
  <si>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</si>
  <si>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</si>
  <si>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</si>
  <si>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</si>
  <si>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</si>
  <si>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</si>
  <si>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</si>
  <si>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</si>
  <si>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</si>
  <si>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</si>
  <si>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</si>
  <si>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</si>
  <si>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</si>
  <si>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</si>
  <si>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</si>
  <si>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</si>
  <si>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</si>
  <si>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</si>
  <si>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</si>
  <si>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</si>
  <si>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</si>
  <si>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</si>
  <si>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</si>
  <si>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</si>
  <si>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</si>
  <si>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</si>
  <si>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</si>
  <si>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</si>
  <si>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</si>
  <si>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</si>
  <si>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</si>
  <si>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</si>
  <si>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</si>
  <si>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</si>
  <si>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</si>
  <si>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</si>
  <si>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</si>
  <si>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</si>
  <si>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</si>
  <si>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</si>
  <si>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</si>
  <si>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</si>
  <si>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</si>
  <si>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</si>
  <si>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</si>
  <si>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</si>
  <si>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</si>
  <si>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</si>
  <si>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</si>
  <si>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</si>
  <si>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</si>
  <si>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</si>
  <si>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</si>
  <si>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</si>
  <si>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</si>
  <si>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</si>
  <si>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</si>
  <si>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</si>
  <si>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</si>
  <si>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</si>
  <si>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</si>
  <si>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</si>
  <si>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</si>
  <si>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</si>
  <si>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</si>
  <si>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</si>
  <si>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</si>
  <si>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</si>
  <si>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</si>
  <si>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</si>
  <si>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</si>
  <si>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</si>
  <si>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</si>
  <si>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</si>
  <si>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</si>
  <si>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</si>
  <si>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</si>
  <si>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</si>
  <si>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</si>
  <si>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</si>
  <si>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</si>
  <si>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</si>
  <si>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</si>
  <si>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</si>
  <si>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</si>
  <si>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</si>
  <si>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</si>
  <si>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</si>
  <si>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</si>
  <si>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</si>
  <si>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</si>
  <si>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</si>
  <si>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</si>
  <si>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</si>
  <si>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</si>
  <si>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</si>
  <si>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</si>
  <si>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</si>
  <si>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</si>
  <si>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</si>
  <si>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</si>
  <si>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</si>
  <si>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</si>
  <si>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</si>
  <si>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</si>
  <si>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</si>
  <si>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</si>
  <si>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</si>
  <si>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</si>
  <si>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</si>
  <si>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</si>
  <si>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</si>
  <si>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</si>
  <si>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</si>
  <si>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</si>
  <si>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</si>
  <si>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</si>
  <si>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</si>
  <si>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</si>
  <si>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</si>
  <si>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</si>
  <si>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</si>
  <si>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</si>
  <si>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</si>
  <si>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</si>
  <si>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</si>
  <si>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</si>
  <si>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</si>
  <si>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</si>
  <si>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</si>
  <si>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</si>
  <si>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</si>
  <si>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</si>
  <si>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</si>
  <si>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</si>
  <si>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</si>
  <si>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</si>
  <si>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</si>
  <si>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</si>
  <si>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</si>
  <si>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</si>
  <si>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</si>
  <si>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</si>
  <si>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</si>
  <si>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</si>
  <si>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</si>
  <si>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</si>
  <si>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</si>
  <si>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</si>
  <si>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</si>
  <si>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</si>
  <si>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</si>
  <si>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</si>
  <si>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</si>
  <si>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</si>
  <si>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</si>
  <si>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</si>
  <si>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</si>
  <si>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</si>
  <si>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</si>
  <si>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</si>
  <si>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</si>
  <si>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</si>
  <si>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</si>
  <si>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</si>
  <si>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</si>
  <si>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</si>
  <si>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</si>
  <si>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</si>
  <si>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</si>
  <si>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</si>
  <si>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</si>
  <si>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</si>
  <si>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</si>
  <si>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</si>
  <si>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</si>
  <si>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</si>
  <si>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</si>
  <si>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</si>
  <si>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</si>
  <si>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</si>
  <si>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</si>
  <si>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</si>
  <si>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</si>
  <si>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</si>
  <si>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</si>
  <si>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</si>
  <si>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</si>
  <si>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</si>
  <si>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</si>
  <si>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</si>
  <si>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</si>
  <si>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</si>
  <si>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</si>
  <si>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Victor Allard</t>
  </si>
  <si>
    <t>Delphine Brault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</si>
  <si>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</si>
  <si>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</si>
  <si>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</si>
  <si>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</si>
  <si>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</si>
  <si>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</si>
  <si>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</si>
  <si>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</si>
  <si>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</si>
  <si>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</si>
  <si>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</si>
  <si>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</si>
  <si>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</si>
  <si>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</si>
  <si>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</si>
  <si>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</si>
  <si>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</si>
  <si>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</si>
  <si>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</si>
  <si>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</si>
  <si>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</si>
  <si>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</si>
  <si>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</si>
  <si>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</si>
  <si>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</si>
  <si>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</si>
  <si>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</si>
  <si>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</si>
  <si>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</si>
  <si>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</si>
  <si>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</si>
  <si>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</si>
  <si>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</si>
  <si>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</si>
  <si>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</si>
  <si>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</si>
  <si>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</si>
  <si>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</si>
  <si>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</si>
  <si>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</si>
  <si>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</si>
  <si>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</si>
  <si>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</si>
  <si>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</si>
  <si>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</si>
  <si>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</si>
  <si>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</si>
  <si>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</si>
  <si>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Martin Roediger</t>
  </si>
  <si>
    <t>Edoardo Spina</t>
  </si>
  <si>
    <t>Pasi Vaisanen</t>
  </si>
  <si>
    <t>Ignacio Ulargui</t>
  </si>
  <si>
    <t>Yi Zhong</t>
  </si>
  <si>
    <t>Akash Gupta</t>
  </si>
  <si>
    <t>Michael Huttner</t>
  </si>
  <si>
    <t>Martin Wilkie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</si>
  <si>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</si>
  <si>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</si>
  <si>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</si>
  <si>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</si>
  <si>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</si>
  <si>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</si>
  <si>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</si>
  <si>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</si>
  <si>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</si>
  <si>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</si>
  <si>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</si>
  <si>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</si>
  <si>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</si>
  <si>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</si>
  <si>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</si>
  <si>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</si>
  <si>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</si>
  <si>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</si>
  <si>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</si>
  <si>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</si>
  <si>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</si>
  <si>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</si>
  <si>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</si>
  <si>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</si>
  <si>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</si>
  <si>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</si>
  <si>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</si>
  <si>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</si>
  <si>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</si>
  <si>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</si>
  <si>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</si>
  <si>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</si>
  <si>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</si>
  <si>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</si>
  <si>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</si>
  <si>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</si>
  <si>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Herve Drouet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</si>
  <si>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</si>
  <si>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</si>
  <si>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</si>
  <si>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</si>
  <si>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</si>
  <si>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</si>
  <si>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</si>
  <si>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</si>
  <si>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</si>
  <si>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</si>
  <si>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</si>
  <si>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</si>
  <si>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</si>
  <si>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</si>
  <si>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</si>
  <si>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</si>
  <si>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</si>
  <si>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</si>
  <si>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</si>
  <si>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</si>
  <si>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</si>
  <si>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</si>
  <si>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</si>
  <si>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</si>
  <si>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Monique Pollard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</si>
  <si>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</si>
  <si>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</si>
  <si>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</si>
  <si>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</si>
  <si>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</si>
  <si>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</si>
  <si>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</si>
  <si>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</si>
  <si>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</si>
  <si>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Thorsten Wenzel</t>
  </si>
  <si>
    <t>Shubhangi Gupta</t>
  </si>
  <si>
    <t>Matthew Lofting</t>
  </si>
  <si>
    <t>Timm Schulze-Melander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</si>
  <si>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</si>
  <si>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</si>
  <si>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</si>
  <si>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</si>
  <si>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</si>
  <si>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</si>
  <si>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</si>
  <si>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</si>
  <si>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</si>
  <si>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</si>
  <si>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</si>
  <si>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</si>
  <si>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</si>
  <si>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</si>
  <si>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</si>
  <si>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</si>
  <si>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</si>
  <si>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</si>
  <si>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</si>
  <si>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</si>
  <si>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</si>
  <si>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</si>
  <si>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</si>
  <si>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</si>
  <si>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</si>
  <si>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</si>
  <si>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</si>
  <si>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</si>
  <si>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</si>
  <si>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</si>
  <si>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</si>
  <si>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</si>
  <si>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</si>
  <si>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</si>
  <si>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</si>
  <si>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</si>
  <si>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</si>
  <si>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</si>
  <si>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</si>
  <si>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</si>
  <si>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</si>
  <si>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</si>
  <si>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</si>
  <si>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</si>
  <si>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</si>
  <si>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</si>
  <si>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</si>
  <si>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</si>
  <si>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</si>
  <si>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</si>
  <si>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</si>
  <si>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</si>
  <si>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</si>
  <si>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</si>
  <si>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</si>
  <si>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</si>
  <si>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</si>
  <si>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</si>
  <si>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</si>
  <si>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</si>
  <si>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</si>
  <si>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</si>
  <si>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Emanuele Gallazzi</t>
  </si>
  <si>
    <t>Arnaud Autier</t>
  </si>
  <si>
    <t>Pavan Daswani</t>
  </si>
  <si>
    <t>Florent Laroche-Joubert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</si>
  <si>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</si>
  <si>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</si>
  <si>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</si>
  <si>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</si>
  <si>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</si>
  <si>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</si>
  <si>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</si>
  <si>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</si>
  <si>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</si>
  <si>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</si>
  <si>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</si>
  <si>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Joni Gronqvist</t>
  </si>
  <si>
    <t>Javier Diaz</t>
  </si>
  <si>
    <t>Pamela Zuluaga</t>
  </si>
  <si>
    <t>Fani Tzioukalia</t>
  </si>
  <si>
    <t>Sebastian Growe</t>
  </si>
  <si>
    <t>Nuria Alvarez</t>
  </si>
  <si>
    <t>Sven Edelfelt</t>
  </si>
  <si>
    <t>Charles Swabey</t>
  </si>
  <si>
    <t>Ranulf Orr</t>
  </si>
  <si>
    <t>Luuk Van Beek</t>
  </si>
  <si>
    <t>Jenny Ping</t>
  </si>
  <si>
    <t>Loredana Muharremi</t>
  </si>
  <si>
    <t>Andrea Randone</t>
  </si>
  <si>
    <t>Veronique Meertens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</si>
  <si>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</si>
  <si>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</si>
  <si>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</si>
  <si>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</si>
  <si>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</si>
  <si>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</si>
  <si>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</si>
  <si>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</si>
  <si>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</si>
  <si>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</si>
  <si>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</si>
  <si>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</si>
  <si>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</si>
  <si>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</si>
  <si>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</si>
  <si>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Dominic O'Mahony</t>
  </si>
  <si>
    <t>Robin Speakman</t>
  </si>
  <si>
    <t>Matthew Donen</t>
  </si>
  <si>
    <t>Natalia Svyrou-Svyriadi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</si>
  <si>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</si>
  <si>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</si>
  <si>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</si>
  <si>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</si>
  <si>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</si>
  <si>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</si>
  <si>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</si>
  <si>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</si>
  <si>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</si>
  <si>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</si>
  <si>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</si>
  <si>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</si>
  <si>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</si>
  <si>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</si>
  <si>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</si>
  <si>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</si>
  <si>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</si>
  <si>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</si>
  <si>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Mattias Haggblom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</si>
  <si>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</si>
  <si>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</si>
  <si>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</si>
  <si>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</si>
  <si>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</si>
  <si>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</si>
  <si>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</si>
  <si>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</si>
  <si>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</si>
  <si>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</si>
  <si>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</si>
  <si>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</si>
  <si>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</si>
  <si>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</si>
  <si>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</si>
  <si>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</si>
  <si>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</si>
  <si>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</si>
  <si>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</si>
  <si>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</si>
  <si>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</si>
  <si>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</si>
  <si>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</si>
  <si>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</si>
  <si>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</si>
  <si>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</si>
  <si>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</si>
  <si>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</si>
  <si>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</si>
  <si>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</si>
  <si>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</si>
  <si>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</si>
  <si>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</si>
  <si>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</si>
  <si>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</si>
  <si>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</si>
  <si>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</si>
  <si>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</si>
  <si>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</si>
  <si>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Vinit Malhotra</t>
  </si>
  <si>
    <t>Sachit Arora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</si>
  <si>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</si>
  <si>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</si>
  <si>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</si>
  <si>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</si>
  <si>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</si>
  <si>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</si>
  <si>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</si>
  <si>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</si>
  <si>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</si>
  <si>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</si>
  <si>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</si>
  <si>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</si>
  <si>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</si>
  <si>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</si>
  <si>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</si>
  <si>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</si>
  <si>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</si>
  <si>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</si>
  <si>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</si>
  <si>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</si>
  <si>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</si>
  <si>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</si>
  <si>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</si>
  <si>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</si>
  <si>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Richard Clarke</t>
  </si>
  <si>
    <t>Johanna Jourdain</t>
  </si>
  <si>
    <t>Hugo Solvet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</si>
  <si>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</si>
  <si>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</si>
  <si>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</si>
  <si>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</si>
  <si>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</si>
  <si>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</si>
  <si>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</si>
  <si>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</si>
  <si>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</si>
  <si>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</si>
  <si>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</si>
  <si>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</si>
  <si>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</si>
  <si>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</si>
  <si>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</si>
  <si>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</si>
  <si>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</si>
  <si>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</si>
  <si>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Marcin Gornik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</si>
  <si>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</si>
  <si>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</si>
  <si>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</si>
  <si>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</si>
  <si>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</si>
  <si>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</si>
  <si>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</si>
  <si>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</si>
  <si>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</si>
  <si>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</si>
  <si>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</si>
  <si>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</si>
  <si>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Carlos Laboy</t>
  </si>
  <si>
    <t>Stephan Klepp</t>
  </si>
  <si>
    <t>Miika Ihamaki</t>
  </si>
  <si>
    <t>Juha Kinnunen</t>
  </si>
  <si>
    <t>Flora Trindade</t>
  </si>
  <si>
    <t>Jose Porta</t>
  </si>
  <si>
    <t>Akhil Patel</t>
  </si>
  <si>
    <t>Jonathan Hurn</t>
  </si>
  <si>
    <t>not rated</t>
  </si>
  <si>
    <t>Youdish Chicooree</t>
  </si>
  <si>
    <t>Klas Bergelind</t>
  </si>
  <si>
    <t>Harry Wyburd</t>
  </si>
  <si>
    <t>Alessandro Foletti</t>
  </si>
  <si>
    <t>Anssi Raussi</t>
  </si>
  <si>
    <t>Kamran Hossain</t>
  </si>
  <si>
    <t>Suzanne van Voorthuizen</t>
  </si>
  <si>
    <t>Markus Kramer</t>
  </si>
  <si>
    <t>Nick Dempsey</t>
  </si>
  <si>
    <t>Peter Spengler</t>
  </si>
  <si>
    <t>Conor O'Shea</t>
  </si>
  <si>
    <t>Andrew Grobler</t>
  </si>
  <si>
    <t>Rashad Kawan</t>
  </si>
  <si>
    <t>Pavan Mahbubani</t>
  </si>
  <si>
    <t>Suvro Sarkar</t>
  </si>
  <si>
    <t>Iiris Theman</t>
  </si>
  <si>
    <t>Helene Coumes</t>
  </si>
  <si>
    <t>Fernand De Boer</t>
  </si>
  <si>
    <t>Philippe Ourpatian</t>
  </si>
  <si>
    <t>Henry Tarr</t>
  </si>
  <si>
    <t>Javier Correonero</t>
  </si>
  <si>
    <t>Eric Le Berrigaud</t>
  </si>
  <si>
    <t>Andrew Ross</t>
  </si>
  <si>
    <t>Thibault Leneeuw</t>
  </si>
  <si>
    <t>Eleni Ismailou</t>
  </si>
  <si>
    <t>Arancha Pineiro</t>
  </si>
  <si>
    <t>Jaime Katz</t>
  </si>
  <si>
    <t>Tim Rokossa</t>
  </si>
  <si>
    <t>Bosco Muguiro</t>
  </si>
  <si>
    <t>Alexander Craeymeersch</t>
  </si>
  <si>
    <t>Philip Kett</t>
  </si>
  <si>
    <t>Aleksandra Arsova</t>
  </si>
  <si>
    <t>Philip Spain</t>
  </si>
  <si>
    <t>Alfredo Alonso</t>
  </si>
  <si>
    <t>Charles Brennan</t>
  </si>
  <si>
    <t>Kimmo Stenvall</t>
  </si>
  <si>
    <t>Arnaud Palliez</t>
  </si>
  <si>
    <t>Timothy Lee</t>
  </si>
  <si>
    <t>Jens Muenstermann</t>
  </si>
  <si>
    <t>Clyde Lewis</t>
  </si>
  <si>
    <t>Javier Suarez</t>
  </si>
  <si>
    <t>Stefano Gamberini</t>
  </si>
  <si>
    <t>Simon Nellis</t>
  </si>
  <si>
    <t>Nicolo Pessina</t>
  </si>
  <si>
    <t>Alvaro Navarro</t>
  </si>
  <si>
    <t>Andreas Van Embden</t>
  </si>
  <si>
    <t>Natasha Bonnet</t>
  </si>
  <si>
    <t>Meike Becker</t>
  </si>
  <si>
    <t>Paola Saglietti</t>
  </si>
  <si>
    <t>Martino Deambroggi</t>
  </si>
  <si>
    <t>Alberto Villa</t>
  </si>
  <si>
    <t>Juan Pena</t>
  </si>
  <si>
    <t>Nicholas Housden</t>
  </si>
  <si>
    <t>Vladimir Sergievskii</t>
  </si>
  <si>
    <t>Marc Ip Tat Kuen</t>
  </si>
  <si>
    <t>Giuseppe Grimaldi</t>
  </si>
  <si>
    <t>Robert Sanders</t>
  </si>
  <si>
    <t>Luca Solca</t>
  </si>
  <si>
    <t>Peter Low</t>
  </si>
  <si>
    <t>Edward Hockin</t>
  </si>
  <si>
    <t>Ross Law</t>
  </si>
  <si>
    <t>Eduardo Gonzalez</t>
  </si>
  <si>
    <t>Pablo Cuadrado</t>
  </si>
  <si>
    <t>Luis Prieto</t>
  </si>
  <si>
    <t>Aron Ceccarelli</t>
  </si>
  <si>
    <t>Jacob Kruse</t>
  </si>
  <si>
    <t>Dudley Shanley</t>
  </si>
  <si>
    <t>Alex Irving</t>
  </si>
  <si>
    <t>Brent Madel</t>
  </si>
  <si>
    <t>Alastair Syme</t>
  </si>
  <si>
    <t>William Packer</t>
  </si>
  <si>
    <t>James Bayliss</t>
  </si>
  <si>
    <t>Arben Hasanaj</t>
  </si>
  <si>
    <t>Michael Nawrath</t>
  </si>
  <si>
    <t>Clive Black</t>
  </si>
  <si>
    <t>Ivan Bokhmat</t>
  </si>
  <si>
    <t>Julien Roch</t>
  </si>
  <si>
    <t>Bruno Gjani</t>
  </si>
  <si>
    <t>Chloe Lemarie</t>
  </si>
  <si>
    <t>Colin Grant</t>
  </si>
  <si>
    <t>Gautam Pillai</t>
  </si>
  <si>
    <t>Tobias Fahrenholz</t>
  </si>
  <si>
    <t>Davide Marchesin</t>
  </si>
  <si>
    <t>Jack Reynolds-Clark</t>
  </si>
  <si>
    <t>George Webb</t>
  </si>
  <si>
    <t>Dominik Niszcz</t>
  </si>
  <si>
    <t>Mariano Szachtman</t>
  </si>
  <si>
    <t>Silvia Cuneo</t>
  </si>
  <si>
    <t>Martin Voegtli</t>
  </si>
  <si>
    <t>Claudia Gaspari</t>
  </si>
  <si>
    <t>Alexandros Boulougouris</t>
  </si>
  <si>
    <t>Robert Czerwensky</t>
  </si>
  <si>
    <t>Geoffroy Michalet</t>
  </si>
  <si>
    <t>Jamie Rollo</t>
  </si>
  <si>
    <t>Chandramouli Sriraman</t>
  </si>
  <si>
    <t>Damien Choplain</t>
  </si>
  <si>
    <t>Stuart Duncan</t>
  </si>
  <si>
    <t>Cor Kluis</t>
  </si>
  <si>
    <t>David Vagman</t>
  </si>
  <si>
    <t>Sophie Xiao</t>
  </si>
  <si>
    <t>Robert Jackson</t>
  </si>
  <si>
    <t>Rafael Bonardell</t>
  </si>
  <si>
    <t>Stephane Beyazian</t>
  </si>
  <si>
    <t>Virginie Royere</t>
  </si>
  <si>
    <t>Emanuele Oggioni</t>
  </si>
  <si>
    <t>Wim Hoste</t>
  </si>
  <si>
    <t>Alexander Demetriou</t>
  </si>
  <si>
    <t>David Cerdan</t>
  </si>
  <si>
    <t>Ben Wild</t>
  </si>
  <si>
    <t>Varun Sikka</t>
  </si>
  <si>
    <t>Maksim Nekrasov</t>
  </si>
  <si>
    <t>Marc Van'T Sant</t>
  </si>
  <si>
    <t>Marco Cristofori</t>
  </si>
  <si>
    <t>Farquhar Murray</t>
  </si>
  <si>
    <t>Cezary Bernatek</t>
  </si>
  <si>
    <t>Guillaume Cuvillier</t>
  </si>
  <si>
    <t>Borja Ramirez Segura</t>
  </si>
  <si>
    <t>Jose Ruiz</t>
  </si>
  <si>
    <t>Simon Toennessen</t>
  </si>
  <si>
    <t>Thomas Sykes</t>
  </si>
  <si>
    <t>Gaurav Jain</t>
  </si>
  <si>
    <t>Bruno Duclos</t>
  </si>
  <si>
    <t>Cecilia Romero Reyes</t>
  </si>
  <si>
    <t>Bart Gysens</t>
  </si>
  <si>
    <t>Elizabelle Pang</t>
  </si>
  <si>
    <t>George McWhirter</t>
  </si>
  <si>
    <t>Christophe Menard</t>
  </si>
  <si>
    <t>Christophe-Raphael Ganet</t>
  </si>
  <si>
    <t>Felix Dennl</t>
  </si>
  <si>
    <t>Marta Romero</t>
  </si>
  <si>
    <t>Doyinsola Sanyaolu</t>
  </si>
  <si>
    <t>Guillermo Barrio</t>
  </si>
  <si>
    <t>Jay Lee</t>
  </si>
  <si>
    <t>Gael De-Bray</t>
  </si>
  <si>
    <t>Miguel Gonzalez Toquero</t>
  </si>
  <si>
    <t>Marisa Mazo</t>
  </si>
  <si>
    <t>He Wei</t>
  </si>
  <si>
    <t>Anders Roslund</t>
  </si>
  <si>
    <t>Artem Chubarov</t>
  </si>
  <si>
    <t>Liwei Hou</t>
  </si>
  <si>
    <t>Jussi Mikkonen</t>
  </si>
  <si>
    <t>Michiel Declercq</t>
  </si>
  <si>
    <t>Henrik Paganetty</t>
  </si>
  <si>
    <t>Tobias Lukesch</t>
  </si>
  <si>
    <t>Omar Nokta</t>
  </si>
  <si>
    <t>Peter Rothenaicher</t>
  </si>
  <si>
    <t>Norbert Kalliwoda</t>
  </si>
  <si>
    <t>Martin Jungfleisch</t>
  </si>
  <si>
    <t>Nicolas David</t>
  </si>
  <si>
    <t>Ana Escalante</t>
  </si>
  <si>
    <t>Jacques-Henri Gaulard</t>
  </si>
  <si>
    <t>Jakub Krawczyk</t>
  </si>
  <si>
    <t>Alison Fok</t>
  </si>
  <si>
    <t>Alex Stewart</t>
  </si>
  <si>
    <t>Ajay Patel</t>
  </si>
  <si>
    <t>Christian Salis</t>
  </si>
  <si>
    <t>Jeremy Sigee</t>
  </si>
  <si>
    <t>Yasmin Steilen</t>
  </si>
  <si>
    <t>Philippe Houchois</t>
  </si>
  <si>
    <t>Oliver Schwarz</t>
  </si>
  <si>
    <t>Anil Shenoy</t>
  </si>
  <si>
    <t>Alexander Wahl</t>
  </si>
  <si>
    <t>Shaqeal Kirunda</t>
  </si>
  <si>
    <t>Overwt/Cautious</t>
  </si>
  <si>
    <t>Tomasz Krukowski</t>
  </si>
  <si>
    <t>James Goodall</t>
  </si>
  <si>
    <t>Victoria Lambert</t>
  </si>
  <si>
    <t>Arthur Truslove</t>
  </si>
  <si>
    <t>Ben Bathurst</t>
  </si>
  <si>
    <t>Charles Mayne</t>
  </si>
  <si>
    <t>Jack Cummings</t>
  </si>
  <si>
    <t>Richard Parkes</t>
  </si>
  <si>
    <t>Glynis Johnson</t>
  </si>
  <si>
    <t>Manuela Meroni</t>
  </si>
  <si>
    <t>Arnaud Cadart</t>
  </si>
  <si>
    <t>Mandeep Sangha</t>
  </si>
  <si>
    <t>Ian Rossouw</t>
  </si>
  <si>
    <t>Andrea Balloni</t>
  </si>
  <si>
    <t>Eric Ravary</t>
  </si>
  <si>
    <t>Virginia Romero</t>
  </si>
  <si>
    <t>Martin Flueckiger</t>
  </si>
  <si>
    <t>James Vane-Tempest</t>
  </si>
  <si>
    <t>Jose Manuel Arroyas</t>
  </si>
  <si>
    <t>Andreas Koski</t>
  </si>
  <si>
    <t>Oscar Najar</t>
  </si>
  <si>
    <t>Johannes Thormann</t>
  </si>
  <si>
    <t>Ranjith Narayanan</t>
  </si>
  <si>
    <t>Fernando Lafuente</t>
  </si>
  <si>
    <t>Joshua Buchalter</t>
  </si>
  <si>
    <t>Victor Floch</t>
  </si>
  <si>
    <t>Gabor Kemeny</t>
  </si>
  <si>
    <t>Julien Dormois</t>
  </si>
  <si>
    <t>Benjamin Toms</t>
  </si>
  <si>
    <t>Rajiv Bhatia</t>
  </si>
  <si>
    <t>Matthew Lloyd</t>
  </si>
  <si>
    <t>Yu Zhang</t>
  </si>
  <si>
    <t>Alberto Cordara</t>
  </si>
  <si>
    <t>Chris Counihan</t>
  </si>
  <si>
    <t>Sangita Jain</t>
  </si>
  <si>
    <t>Christopher Cant</t>
  </si>
  <si>
    <t>Daniel Sykes</t>
  </si>
  <si>
    <t>Steven Scala</t>
  </si>
  <si>
    <t>Christopher Uhde</t>
  </si>
  <si>
    <t>Luigi Tramontana</t>
  </si>
  <si>
    <t>Alain Gabriel</t>
  </si>
  <si>
    <t>Gary Greenwood</t>
  </si>
  <si>
    <t>Giovanni Razzoli</t>
  </si>
  <si>
    <t>Clement Genelot</t>
  </si>
  <si>
    <t>George Zhao</t>
  </si>
  <si>
    <t>Shilan Modi</t>
  </si>
  <si>
    <t>Stephanie Lefebvre</t>
  </si>
  <si>
    <t>Ben Castillo-Bernaus</t>
  </si>
  <si>
    <t>Justin Jordan</t>
  </si>
  <si>
    <t>Henri Parkkinen</t>
  </si>
  <si>
    <t>Emily Field</t>
  </si>
  <si>
    <t>Loic Morvan</t>
  </si>
  <si>
    <t>Kiri Vijayarajah</t>
  </si>
  <si>
    <t>Ross Macdonald</t>
  </si>
  <si>
    <t>Jean-Luc Romain</t>
  </si>
  <si>
    <t>Alvaro Del Pozo</t>
  </si>
  <si>
    <t>Carl Raynsford</t>
  </si>
  <si>
    <t>Hampus Engellau</t>
  </si>
  <si>
    <t>Pal Skirta</t>
  </si>
  <si>
    <t>Aurelie Husson-Dumoutier</t>
  </si>
  <si>
    <t>Frederic Renard</t>
  </si>
  <si>
    <t>Tobias Woerner</t>
  </si>
  <si>
    <t>Falko Friedrichs</t>
  </si>
  <si>
    <t>Quirijn Mulder</t>
  </si>
  <si>
    <t>Ebrahim Homani</t>
  </si>
  <si>
    <t>Pierre Ferragu</t>
  </si>
  <si>
    <t>Jason Gabelman</t>
  </si>
  <si>
    <t>Tamas Pletser</t>
  </si>
  <si>
    <t>Molly Eggleton Wylenzek</t>
  </si>
  <si>
    <t>Yifeng Liu</t>
  </si>
  <si>
    <t>William Hawkins</t>
  </si>
  <si>
    <t>Jeffrey Sprague</t>
  </si>
  <si>
    <t>Christian Faitz</t>
  </si>
  <si>
    <t>Peter Crampton</t>
  </si>
  <si>
    <t>Biraj Borkhataria</t>
  </si>
  <si>
    <t>Adam Wood</t>
  </si>
  <si>
    <t>Luke Holbrook</t>
  </si>
  <si>
    <t>Larissa Van Deventer</t>
  </si>
  <si>
    <t>Kai Korschelt</t>
  </si>
  <si>
    <t>Lothar Lubinetzki</t>
  </si>
  <si>
    <t>James Twyman</t>
  </si>
  <si>
    <t>Enrico Bartoli</t>
  </si>
  <si>
    <t>Raul Sinha</t>
  </si>
  <si>
    <t>Luigi Minerva</t>
  </si>
  <si>
    <t>Tammy Qiu</t>
  </si>
  <si>
    <t>Connor Rattigan</t>
  </si>
  <si>
    <t>Maria Antonia Casado</t>
  </si>
  <si>
    <t>Enrico Esposti</t>
  </si>
  <si>
    <t>Julien Richer</t>
  </si>
  <si>
    <t>Dimitris Giannoulis</t>
  </si>
  <si>
    <t>Robert Grindle</t>
  </si>
  <si>
    <t>Fulvio Cazzol</t>
  </si>
  <si>
    <t>Anthony Dick</t>
  </si>
  <si>
    <t>Charles Armitage</t>
  </si>
  <si>
    <t>Hassan Ahmed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</si>
</sst>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BDP|15950098907307854863</stp>
        <tr r="E199" s="1"/>
      </tp>
      <tp t="e">
        <v>#N/A</v>
        <stp/>
        <stp>BDP|12306568287635268090</stp>
        <tr r="C269" s="1"/>
      </tp>
      <tp t="e">
        <v>#N/A</v>
        <stp/>
        <stp>BDP|10667905320908606994</stp>
        <tr r="I394" s="1"/>
      </tp>
      <tp t="e">
        <v>#N/A</v>
        <stp/>
        <stp>BDP|15454831121930613590</stp>
        <tr r="I200" s="1"/>
      </tp>
      <tp t="e">
        <v>#N/A</v>
        <stp/>
        <stp>BDP|15937623747475016859</stp>
        <tr r="E68" s="1"/>
      </tp>
      <tp t="e">
        <v>#N/A</v>
        <stp/>
        <stp>BDS|18345777991274817872</stp>
        <tr r="AF267" s="1"/>
        <tr r="AF267" s="1"/>
        <tr r="L267" s="1"/>
        <tr r="L267" s="1"/>
        <tr r="V267" s="1"/>
        <tr r="V267" s="1"/>
      </tp>
      <tp t="e">
        <v>#N/A</v>
        <stp/>
        <stp>BDP|16219883604810492432</stp>
        <tr r="E183" s="1"/>
      </tp>
      <tp t="e">
        <v>#N/A</v>
        <stp/>
        <stp>BDP|13104528109905099926</stp>
        <tr r="I151" s="1"/>
      </tp>
      <tp t="s">
        <v>#N/A N/A</v>
        <stp/>
        <stp>BDS|17736984862392713019</stp>
        <tr r="V399" s="1"/>
      </tp>
      <tp t="e">
        <v>#N/A</v>
        <stp/>
        <stp>BDP|11462590505677743977</stp>
        <tr r="H399" s="1"/>
      </tp>
      <tp t="s">
        <v>#N/A N/A</v>
        <stp/>
        <stp>BDS|13278282574119670537</stp>
        <tr r="L272" s="1"/>
      </tp>
      <tp t="e">
        <v>#N/A</v>
        <stp/>
        <stp>BDP|11956200392493786376</stp>
        <tr r="D226" s="1"/>
      </tp>
      <tp t="e">
        <v>#N/A</v>
        <stp/>
        <stp>BDP|10926293397647493680</stp>
        <tr r="E163" s="1"/>
      </tp>
      <tp t="e">
        <v>#N/A</v>
        <stp/>
        <stp>BDP|12662575580587269282</stp>
        <tr r="J346" s="1"/>
      </tp>
      <tp t="e">
        <v>#N/A</v>
        <stp/>
        <stp>BDP|15290479849127643814</stp>
        <tr r="D233" s="1"/>
      </tp>
      <tp t="e">
        <v>#N/A</v>
        <stp/>
        <stp>BDP|12994258857737456858</stp>
        <tr r="B194" s="1"/>
      </tp>
      <tp t="s">
        <v>#N/A N/A</v>
        <stp/>
        <stp>BDS|17525603592706848468</stp>
        <tr r="L64" s="1"/>
      </tp>
      <tp t="e">
        <v>#N/A</v>
        <stp/>
        <stp>BDP|11016855635265292586</stp>
        <tr r="E164" s="1"/>
      </tp>
      <tp t="e">
        <v>#N/A</v>
        <stp/>
        <stp>BDP|10896410085976794016</stp>
        <tr r="C206" s="1"/>
      </tp>
      <tp t="e">
        <v>#N/A</v>
        <stp/>
        <stp>BDS|13035753486820361691</stp>
        <tr r="AF209" s="1"/>
        <tr r="AF209" s="1"/>
        <tr r="V209" s="1"/>
        <tr r="V209" s="1"/>
        <tr r="L209" s="1"/>
        <tr r="L209" s="1"/>
      </tp>
      <tp t="e">
        <v>#N/A</v>
        <stp/>
        <stp>BDP|11093255028473249851</stp>
        <tr r="C287" s="1"/>
      </tp>
      <tp t="e">
        <v>#N/A</v>
        <stp/>
        <stp>BDP|11966012663218283532</stp>
        <tr r="G96" s="1"/>
      </tp>
      <tp t="e">
        <v>#N/A</v>
        <stp/>
        <stp>BDP|14917930360124038501</stp>
        <tr r="J249" s="1"/>
      </tp>
      <tp t="e">
        <v>#N/A</v>
        <stp/>
        <stp>BDP|10439841122271875105</stp>
        <tr r="B322" s="1"/>
      </tp>
      <tp t="e">
        <v>#N/A</v>
        <stp/>
        <stp>BDP|13162636523104388989</stp>
        <tr r="C383" s="1"/>
      </tp>
      <tp t="e">
        <v>#N/A</v>
        <stp/>
        <stp>BDP|14002295296347727220</stp>
        <tr r="C85" s="1"/>
      </tp>
      <tp t="e">
        <v>#N/A</v>
        <stp/>
        <stp>BDP|14605754611111980962</stp>
        <tr r="B124" s="1"/>
      </tp>
      <tp t="e">
        <v>#N/A</v>
        <stp/>
        <stp>BDP|14458266652760583982</stp>
        <tr r="J209" s="1"/>
      </tp>
      <tp t="e">
        <v>#N/A</v>
        <stp/>
        <stp>BDP|12915986114805013580</stp>
        <tr r="I208" s="1"/>
      </tp>
      <tp t="e">
        <v>#N/A</v>
        <stp/>
        <stp>BDP|14969390999004541011</stp>
        <tr r="J187" s="1"/>
      </tp>
      <tp t="e">
        <v>#N/A</v>
        <stp/>
        <stp>BDP|14092842396677695896</stp>
        <tr r="E79" s="1"/>
      </tp>
      <tp t="e">
        <v>#N/A</v>
        <stp/>
        <stp>BDP|16549387385070673735</stp>
        <tr r="C120" s="1"/>
      </tp>
      <tp t="e">
        <v>#N/A</v>
        <stp/>
        <stp>BDP|16745250791827641088</stp>
        <tr r="G311" s="1"/>
      </tp>
      <tp t="e">
        <v>#N/A</v>
        <stp/>
        <stp>BDP|13037565320778823635</stp>
        <tr r="D170" s="1"/>
      </tp>
      <tp t="e">
        <v>#N/A</v>
        <stp/>
        <stp>BDS|18107660117234605184</stp>
        <tr r="V215" s="1"/>
        <tr r="V215" s="1"/>
        <tr r="L215" s="1"/>
        <tr r="L215" s="1"/>
        <tr r="AF215" s="1"/>
        <tr r="AF215" s="1"/>
      </tp>
      <tp t="s">
        <v>#N/A N/A</v>
        <stp/>
        <stp>BDS|12628244248018412603</stp>
        <tr r="AF137" s="1"/>
      </tp>
      <tp t="e">
        <v>#N/A</v>
        <stp/>
        <stp>BDP|12085343668595506850</stp>
        <tr r="F387" s="1"/>
      </tp>
      <tp t="e">
        <v>#N/A</v>
        <stp/>
        <stp>BDP|14605219499776102333</stp>
        <tr r="E109" s="1"/>
      </tp>
      <tp t="e">
        <v>#N/A</v>
        <stp/>
        <stp>BDP|17453994267766658401</stp>
        <tr r="I199" s="1"/>
      </tp>
      <tp t="e">
        <v>#N/A</v>
        <stp/>
        <stp>BDP|15624843300846620189</stp>
        <tr r="H278" s="1"/>
      </tp>
      <tp t="e">
        <v>#N/A</v>
        <stp/>
        <stp>BDP|11499773379928446326</stp>
        <tr r="E87" s="1"/>
      </tp>
      <tp t="s">
        <v>#N/A N/A</v>
        <stp/>
        <stp>BDS|14028206920796838871</stp>
        <tr r="AF193" s="1"/>
      </tp>
      <tp t="s">
        <v>#N/A N/A</v>
        <stp/>
        <stp>BDS|11713839006845933643</stp>
        <tr r="V215" s="1"/>
      </tp>
      <tp t="e">
        <v>#N/A</v>
        <stp/>
        <stp>BDP|12156983235141147316</stp>
        <tr r="I372" s="1"/>
      </tp>
      <tp t="s">
        <v>#N/A N/A</v>
        <stp/>
        <stp>BDS|13303963049937587367</stp>
        <tr r="L287" s="1"/>
      </tp>
      <tp t="s">
        <v>#N/A N/A</v>
        <stp/>
        <stp>BDS|16989609191004617714</stp>
        <tr r="AF226" s="1"/>
      </tp>
      <tp t="s">
        <v>#N/A N/A</v>
        <stp/>
        <stp>BDS|10304987121768496923</stp>
        <tr r="V138" s="1"/>
      </tp>
      <tp t="e">
        <v>#N/A</v>
        <stp/>
        <stp>BDP|14887824840463665130</stp>
        <tr r="F151" s="1"/>
      </tp>
      <tp t="e">
        <v>#N/A</v>
        <stp/>
        <stp>BDP|18044075299592496950</stp>
        <tr r="B178" s="1"/>
      </tp>
      <tp t="s">
        <v>#N/A N/A</v>
        <stp/>
        <stp>BDS|18393244494480628996</stp>
        <tr r="V305" s="1"/>
      </tp>
      <tp t="e">
        <v>#N/A</v>
        <stp/>
        <stp>BDP|13349388314482121916</stp>
        <tr r="J259" s="1"/>
      </tp>
      <tp t="e">
        <v>#N/A</v>
        <stp/>
        <stp>BDP|11527098787605448608</stp>
        <tr r="G159" s="1"/>
      </tp>
      <tp t="e">
        <v>#N/A</v>
        <stp/>
        <stp>BDP|15351924039184781108</stp>
        <tr r="J124" s="1"/>
      </tp>
      <tp t="e">
        <v>#N/A</v>
        <stp/>
        <stp>BDP|13852421282333145664</stp>
        <tr r="D324" s="1"/>
      </tp>
      <tp t="e">
        <v>#N/A</v>
        <stp/>
        <stp>BDP|13577908904707647789</stp>
        <tr r="B388" s="1"/>
      </tp>
      <tp t="e">
        <v>#N/A</v>
        <stp/>
        <stp>BDP|14548117816546563885</stp>
        <tr r="E103" s="1"/>
      </tp>
      <tp t="e">
        <v>#N/A</v>
        <stp/>
        <stp>BDP|14648788380725756476</stp>
        <tr r="F85" s="1"/>
      </tp>
      <tp t="s">
        <v>#N/A N/A</v>
        <stp/>
        <stp>BDS|12149943173112396487</stp>
        <tr r="L310" s="1"/>
      </tp>
      <tp t="e">
        <v>#N/A</v>
        <stp/>
        <stp>BDP|16707937504625783096</stp>
        <tr r="J382" s="1"/>
      </tp>
      <tp t="e">
        <v>#N/A</v>
        <stp/>
        <stp>BDP|13273020711208806078</stp>
        <tr r="I239" s="1"/>
      </tp>
      <tp t="s">
        <v>#N/A N/A</v>
        <stp/>
        <stp>BDS|17837578683003118306</stp>
        <tr r="V247" s="1"/>
      </tp>
      <tp t="s">
        <v>#N/A N/A</v>
        <stp/>
        <stp>BDS|17124045468169535257</stp>
        <tr r="AF342" s="1"/>
      </tp>
      <tp t="e">
        <v>#N/A</v>
        <stp/>
        <stp>BDP|12614029523839845313</stp>
        <tr r="E299" s="1"/>
      </tp>
      <tp t="e">
        <v>#N/A</v>
        <stp/>
        <stp>BDP|11115674183290593514</stp>
        <tr r="H160" s="1"/>
      </tp>
      <tp t="e">
        <v>#N/A</v>
        <stp/>
        <stp>BDP|15773209643478109140</stp>
        <tr r="J155" s="1"/>
      </tp>
      <tp t="e">
        <v>#N/A</v>
        <stp/>
        <stp>BDP|16570901414864309034</stp>
        <tr r="E60" s="1"/>
      </tp>
      <tp t="e">
        <v>#N/A</v>
        <stp/>
        <stp>BDP|15376013397815301376</stp>
        <tr r="G259" s="1"/>
      </tp>
      <tp t="e">
        <v>#N/A</v>
        <stp/>
        <stp>BDP|16385272068438469091</stp>
        <tr r="J62" s="1"/>
      </tp>
      <tp t="e">
        <v>#N/A</v>
        <stp/>
        <stp>BDP|15882784294435055455</stp>
        <tr r="E241" s="1"/>
      </tp>
      <tp t="e">
        <v>#N/A</v>
        <stp/>
        <stp>BDS|15491271964719738224</stp>
        <tr r="V204" s="1"/>
        <tr r="V204" s="1"/>
        <tr r="L204" s="1"/>
        <tr r="L204" s="1"/>
        <tr r="AF204" s="1"/>
        <tr r="AF204" s="1"/>
      </tp>
      <tp t="s">
        <v>#N/A N/A</v>
        <stp/>
        <stp>BDS|13866477089202789735</stp>
        <tr r="L72" s="1"/>
      </tp>
      <tp t="e">
        <v>#N/A</v>
        <stp/>
        <stp>BDP|18042623716632319761</stp>
        <tr r="G228" s="1"/>
      </tp>
      <tp t="e">
        <v>#N/A</v>
        <stp/>
        <stp>BDS|12715964356122777626</stp>
        <tr r="AF222" s="1"/>
        <tr r="AF222" s="1"/>
        <tr r="V222" s="1"/>
        <tr r="V222" s="1"/>
        <tr r="L222" s="1"/>
        <tr r="L222" s="1"/>
      </tp>
      <tp t="s">
        <v>#N/A N/A</v>
        <stp/>
        <stp>BDS|11491828682959690204</stp>
        <tr r="L183" s="1"/>
      </tp>
      <tp t="e">
        <v>#N/A</v>
        <stp/>
        <stp>BDP|17378464279628554684</stp>
        <tr r="D86" s="1"/>
      </tp>
      <tp t="e">
        <v>#N/A</v>
        <stp/>
        <stp>BDP|15441141965301212963</stp>
        <tr r="E121" s="1"/>
      </tp>
      <tp t="e">
        <v>#N/A</v>
        <stp/>
        <stp>BDP|15449793283693985370</stp>
        <tr r="H302" s="1"/>
      </tp>
      <tp t="s">
        <v>#N/A N/A</v>
        <stp/>
        <stp>BDS|16758369860021118831</stp>
        <tr r="AF69" s="1"/>
      </tp>
      <tp t="e">
        <v>#N/A</v>
        <stp/>
        <stp>BDP|14633551661315233803</stp>
        <tr r="B161" s="1"/>
      </tp>
      <tp t="e">
        <v>#N/A</v>
        <stp/>
        <stp>BDP|13191376724390686840</stp>
        <tr r="G288" s="1"/>
      </tp>
      <tp t="e">
        <v>#N/A</v>
        <stp/>
        <stp>BDP|14279857112236084163</stp>
        <tr r="J72" s="1"/>
      </tp>
      <tp t="e">
        <v>#N/A</v>
        <stp/>
        <stp>BDS|14392928862685294417</stp>
        <tr r="AF252" s="1"/>
        <tr r="AF252" s="1"/>
        <tr r="V252" s="1"/>
        <tr r="V252" s="1"/>
        <tr r="L252" s="1"/>
        <tr r="L252" s="1"/>
      </tp>
      <tp t="e">
        <v>#N/A</v>
        <stp/>
        <stp>BDP|10116178583900391354</stp>
        <tr r="G33" s="1"/>
      </tp>
      <tp t="e">
        <v>#N/A</v>
        <stp/>
        <stp>BDP|13540136698548575982</stp>
        <tr r="I36" s="1"/>
      </tp>
      <tp t="s">
        <v>#N/A N/A</v>
        <stp/>
        <stp>BDS|11424712201194636825</stp>
        <tr r="L281" s="1"/>
      </tp>
      <tp t="e">
        <v>#N/A</v>
        <stp/>
        <stp>BDS|10976356781310915158</stp>
        <tr r="L54" s="1"/>
        <tr r="L54" s="1"/>
        <tr r="AF54" s="1"/>
        <tr r="AF54" s="1"/>
        <tr r="V54" s="1"/>
        <tr r="V54" s="1"/>
      </tp>
      <tp t="e">
        <v>#N/A</v>
        <stp/>
        <stp>BDP|13003547404219556579</stp>
        <tr r="H223" s="1"/>
      </tp>
      <tp t="e">
        <v>#N/A</v>
        <stp/>
        <stp>BDP|10916881141215335319</stp>
        <tr r="E320" s="1"/>
      </tp>
      <tp t="e">
        <v>#N/A</v>
        <stp/>
        <stp>BDP|18208205852675324012</stp>
        <tr r="F274" s="1"/>
      </tp>
      <tp t="s">
        <v>#N/A N/A</v>
        <stp/>
        <stp>BDS|16105179292164330069</stp>
        <tr r="L141" s="1"/>
      </tp>
      <tp t="e">
        <v>#N/A</v>
        <stp/>
        <stp>BDP|10804030463444279886</stp>
        <tr r="B67" s="1"/>
      </tp>
      <tp t="e">
        <v>#N/A</v>
        <stp/>
        <stp>BDS|10742814929536084696</stp>
        <tr r="V333" s="1"/>
        <tr r="V333" s="1"/>
        <tr r="AF333" s="1"/>
        <tr r="AF333" s="1"/>
        <tr r="L333" s="1"/>
        <tr r="L333" s="1"/>
      </tp>
      <tp t="e">
        <v>#N/A</v>
        <stp/>
        <stp>BDP|13756473997353197736</stp>
        <tr r="G111" s="1"/>
      </tp>
      <tp t="e">
        <v>#N/A</v>
        <stp/>
        <stp>BDP|13350261102262784951</stp>
        <tr r="B40" s="1"/>
      </tp>
      <tp t="e">
        <v>#N/A</v>
        <stp/>
        <stp>BDP|11251909335158288904</stp>
        <tr r="H17" s="1"/>
      </tp>
      <tp t="s">
        <v>#N/A N/A</v>
        <stp/>
        <stp>BDS|15465378582916061271</stp>
        <tr r="AF248" s="1"/>
      </tp>
      <tp t="s">
        <v>#N/A N/A</v>
        <stp/>
        <stp>BDS|16030022206075715950</stp>
        <tr r="AF75" s="1"/>
      </tp>
      <tp t="e">
        <v>#N/A</v>
        <stp/>
        <stp>BDP|13071628500967760807</stp>
        <tr r="J174" s="1"/>
      </tp>
      <tp t="s">
        <v>#N/A N/A</v>
        <stp/>
        <stp>BDS|17695486339338160210</stp>
        <tr r="V20" s="1"/>
      </tp>
      <tp t="e">
        <v>#N/A</v>
        <stp/>
        <stp>BDP|11995687596787183328</stp>
        <tr r="E18" s="1"/>
      </tp>
      <tp t="e">
        <v>#N/A</v>
        <stp/>
        <stp>BDP|17278752467939764535</stp>
        <tr r="J64" s="1"/>
      </tp>
      <tp t="e">
        <v>#N/A</v>
        <stp/>
        <stp>BDP|16299883071016915566</stp>
        <tr r="E237" s="1"/>
      </tp>
      <tp t="e">
        <v>#N/A</v>
        <stp/>
        <stp>BDS|12063913711199107968</stp>
        <tr r="L295" s="1"/>
        <tr r="L295" s="1"/>
        <tr r="V295" s="1"/>
        <tr r="V295" s="1"/>
        <tr r="AF295" s="1"/>
        <tr r="AF295" s="1"/>
      </tp>
      <tp t="s">
        <v>#N/A N/A</v>
        <stp/>
        <stp>BDS|16365308383117694015</stp>
        <tr r="L367" s="1"/>
      </tp>
      <tp t="s">
        <v>#N/A N/A</v>
        <stp/>
        <stp>BDS|11351080229459654035</stp>
        <tr r="L153" s="1"/>
      </tp>
      <tp t="s">
        <v>#N/A N/A</v>
        <stp/>
        <stp>BDS|10103281271798858775</stp>
        <tr r="AF12" s="1"/>
      </tp>
      <tp t="e">
        <v>#N/A</v>
        <stp/>
        <stp>BDP|15587743335693292821</stp>
        <tr r="D12" s="1"/>
      </tp>
      <tp t="s">
        <v>#N/A N/A</v>
        <stp/>
        <stp>BDS|12514147955685929998</stp>
        <tr r="V153" s="1"/>
      </tp>
      <tp t="s">
        <v>#N/A N/A</v>
        <stp/>
        <stp>BDS|15085340294053652624</stp>
        <tr r="AF304" s="1"/>
      </tp>
      <tp t="e">
        <v>#N/A</v>
        <stp/>
        <stp>BDP|11017255212801708974</stp>
        <tr r="B349" s="1"/>
      </tp>
      <tp t="e">
        <v>#N/A</v>
        <stp/>
        <stp>BDP|11983623588390660521</stp>
        <tr r="J150" s="1"/>
      </tp>
      <tp t="e">
        <v>#N/A</v>
        <stp/>
        <stp>BDS|13542954534247588454</stp>
        <tr r="L375" s="1"/>
        <tr r="L375" s="1"/>
        <tr r="AF375" s="1"/>
        <tr r="AF375" s="1"/>
        <tr r="V375" s="1"/>
        <tr r="V375" s="1"/>
      </tp>
      <tp t="e">
        <v>#N/A</v>
        <stp/>
        <stp>BDS|17868004339839707729</stp>
        <tr r="AF113" s="1"/>
        <tr r="AF113" s="1"/>
        <tr r="L113" s="1"/>
        <tr r="L113" s="1"/>
        <tr r="V113" s="1"/>
        <tr r="V113" s="1"/>
      </tp>
      <tp t="e">
        <v>#N/A</v>
        <stp/>
        <stp>BDP|12642778635168279419</stp>
        <tr r="I26" s="1"/>
      </tp>
      <tp t="e">
        <v>#N/A</v>
        <stp/>
        <stp>BDP|11494349452084177946</stp>
        <tr r="F30" s="1"/>
      </tp>
      <tp t="e">
        <v>#N/A</v>
        <stp/>
        <stp>BDP|15180047526019786431</stp>
        <tr r="B24" s="1"/>
      </tp>
      <tp t="e">
        <v>#N/A</v>
        <stp/>
        <stp>BDP|17934773723378930035</stp>
        <tr r="E246" s="1"/>
      </tp>
      <tp t="s">
        <v>#N/A N/A</v>
        <stp/>
        <stp>BDS|15716059295065052326</stp>
        <tr r="AF312" s="1"/>
      </tp>
      <tp t="e">
        <v>#N/A</v>
        <stp/>
        <stp>BDP|14915805057650804308</stp>
        <tr r="B123" s="1"/>
      </tp>
      <tp t="e">
        <v>#N/A</v>
        <stp/>
        <stp>BDP|12617006692888506976</stp>
        <tr r="B58" s="1"/>
      </tp>
      <tp t="e">
        <v>#N/A</v>
        <stp/>
        <stp>BDP|15761222199354985031</stp>
        <tr r="D178" s="1"/>
      </tp>
      <tp t="e">
        <v>#N/A</v>
        <stp/>
        <stp>BDP|16565501964238214759</stp>
        <tr r="J151" s="1"/>
      </tp>
      <tp t="e">
        <v>#N/A</v>
        <stp/>
        <stp>BDP|11260937973470542512</stp>
        <tr r="F144" s="1"/>
      </tp>
      <tp t="e">
        <v>#N/A</v>
        <stp/>
        <stp>BDP|16912693191337060474</stp>
        <tr r="J34" s="1"/>
      </tp>
      <tp t="e">
        <v>#N/A</v>
        <stp/>
        <stp>BDP|10543862077123462662</stp>
        <tr r="I172" s="1"/>
      </tp>
      <tp t="e">
        <v>#N/A</v>
        <stp/>
        <stp>BDP|17511242757413137915</stp>
        <tr r="E341" s="1"/>
      </tp>
      <tp t="e">
        <v>#N/A</v>
        <stp/>
        <stp>BDP|18302063797492193959</stp>
        <tr r="C234" s="1"/>
      </tp>
      <tp t="e">
        <v>#N/A</v>
        <stp/>
        <stp>BDP|17615613033219703157</stp>
        <tr r="D250" s="1"/>
      </tp>
      <tp t="e">
        <v>#N/A</v>
        <stp/>
        <stp>BDP|15676005689605030290</stp>
        <tr r="B65" s="1"/>
      </tp>
      <tp t="s">
        <v>#N/A N/A</v>
        <stp/>
        <stp>BDS|16146895537016236184</stp>
        <tr r="AF286" s="1"/>
      </tp>
      <tp t="e">
        <v>#N/A</v>
        <stp/>
        <stp>BDS|11465813325421388196</stp>
        <tr r="L185" s="1"/>
        <tr r="L185" s="1"/>
        <tr r="AF185" s="1"/>
        <tr r="AF185" s="1"/>
        <tr r="V185" s="1"/>
        <tr r="V185" s="1"/>
      </tp>
      <tp t="s">
        <v>#N/A N/A</v>
        <stp/>
        <stp>BDS|12780170989713634353</stp>
        <tr r="L384" s="1"/>
      </tp>
      <tp t="e">
        <v>#N/A</v>
        <stp/>
        <stp>BDP|18407776259617771648</stp>
        <tr r="I348" s="1"/>
      </tp>
      <tp t="e">
        <v>#N/A</v>
        <stp/>
        <stp>BDS|17770341640873031886</stp>
        <tr r="V235" s="1"/>
        <tr r="V235" s="1"/>
        <tr r="AF235" s="1"/>
        <tr r="AF235" s="1"/>
        <tr r="L235" s="1"/>
        <tr r="L235" s="1"/>
      </tp>
      <tp t="e">
        <v>#N/A</v>
        <stp/>
        <stp>BDP|17452826039870277757</stp>
        <tr r="H114" s="1"/>
      </tp>
      <tp t="e">
        <v>#N/A</v>
        <stp/>
        <stp>BDP|16863290742923345887</stp>
        <tr r="H298" s="1"/>
      </tp>
      <tp t="e">
        <v>#N/A</v>
        <stp/>
        <stp>BDP|14732469087887986478</stp>
        <tr r="G133" s="1"/>
      </tp>
      <tp t="e">
        <v>#N/A</v>
        <stp/>
        <stp>BDP|14989495788361468249</stp>
        <tr r="D260" s="1"/>
      </tp>
      <tp t="s">
        <v>#N/A N/A</v>
        <stp/>
        <stp>BDS|11897808916985480617</stp>
        <tr r="V46" s="1"/>
      </tp>
      <tp t="s">
        <v>#N/A N/A</v>
        <stp/>
        <stp>BDS|17819131784285616019</stp>
        <tr r="L23" s="1"/>
      </tp>
      <tp t="e">
        <v>#N/A</v>
        <stp/>
        <stp>BDP|10948809870787405363</stp>
        <tr r="G193" s="1"/>
      </tp>
      <tp t="e">
        <v>#N/A</v>
        <stp/>
        <stp>BDP|16127422588311695063</stp>
        <tr r="B373" s="1"/>
      </tp>
      <tp t="e">
        <v>#N/A</v>
        <stp/>
        <stp>BDP|17520919245502273386</stp>
        <tr r="J285" s="1"/>
      </tp>
      <tp t="e">
        <v>#N/A</v>
        <stp/>
        <stp>BDP|13348807571947058093</stp>
        <tr r="B157" s="1"/>
      </tp>
      <tp t="e">
        <v>#N/A</v>
        <stp/>
        <stp>BDP|10161563889132440413</stp>
        <tr r="C70" s="1"/>
      </tp>
      <tp t="e">
        <v>#N/A</v>
        <stp/>
        <stp>BDP|15324676548764338844</stp>
        <tr r="C72" s="1"/>
      </tp>
      <tp t="e">
        <v>#N/A</v>
        <stp/>
        <stp>BDP|11244814324369867941</stp>
        <tr r="B366" s="1"/>
      </tp>
      <tp t="s">
        <v>#N/A N/A</v>
        <stp/>
        <stp>BDS|15607567062734866922</stp>
        <tr r="L110" s="1"/>
      </tp>
      <tp t="e">
        <v>#N/A</v>
        <stp/>
        <stp>BDP|18204125778417691247</stp>
        <tr r="H62" s="1"/>
      </tp>
      <tp t="s">
        <v>#N/A N/A</v>
        <stp/>
        <stp>BDS|17632512326702819909</stp>
        <tr r="AF60" s="1"/>
      </tp>
      <tp t="e">
        <v>#N/A</v>
        <stp/>
        <stp>BDP|16383795497030418331</stp>
        <tr r="D202" s="1"/>
      </tp>
      <tp t="e">
        <v>#N/A</v>
        <stp/>
        <stp>BDP|13595211371005710884</stp>
        <tr r="H36" s="1"/>
      </tp>
      <tp t="s">
        <v>#N/A N/A</v>
        <stp/>
        <stp>BDS|16451823032562406491</stp>
        <tr r="AF135" s="1"/>
      </tp>
      <tp t="e">
        <v>#N/A</v>
        <stp/>
        <stp>BDP|13174729978309680175</stp>
        <tr r="G10" s="1"/>
      </tp>
      <tp t="s">
        <v>#N/A N/A</v>
        <stp/>
        <stp>BDS|11695518032565822941</stp>
        <tr r="AF15" s="1"/>
      </tp>
      <tp t="e">
        <v>#N/A</v>
        <stp/>
        <stp>BDP|11951621261708468240</stp>
        <tr r="C179" s="1"/>
      </tp>
      <tp t="e">
        <v>#N/A</v>
        <stp/>
        <stp>BDP|13419767259032699802</stp>
        <tr r="J73" s="1"/>
      </tp>
      <tp t="e">
        <v>#N/A</v>
        <stp/>
        <stp>BDP|12000385304692228833</stp>
        <tr r="J369" s="1"/>
      </tp>
      <tp t="e">
        <v>#N/A</v>
        <stp/>
        <stp>BDP|18339372899580753974</stp>
        <tr r="I162" s="1"/>
      </tp>
      <tp t="e">
        <v>#N/A</v>
        <stp/>
        <stp>BDP|11412041598730413313</stp>
        <tr r="D13" s="1"/>
      </tp>
      <tp t="e">
        <v>#N/A</v>
        <stp/>
        <stp>BDP|15541625983454071489</stp>
        <tr r="B15" s="1"/>
      </tp>
      <tp t="e">
        <v>#N/A</v>
        <stp/>
        <stp>BDP|14808299217679354591</stp>
        <tr r="J371" s="1"/>
      </tp>
      <tp t="e">
        <v>#N/A</v>
        <stp/>
        <stp>BDP|17679981084229163479</stp>
        <tr r="J137" s="1"/>
      </tp>
      <tp t="e">
        <v>#N/A</v>
        <stp/>
        <stp>BDS|11594392346669445413</stp>
        <tr r="V51" s="1"/>
        <tr r="V51" s="1"/>
        <tr r="AF51" s="1"/>
        <tr r="AF51" s="1"/>
        <tr r="L51" s="1"/>
        <tr r="L51" s="1"/>
      </tp>
      <tp t="e">
        <v>#N/A</v>
        <stp/>
        <stp>BDP|15306337629598235779</stp>
        <tr r="D77" s="1"/>
      </tp>
      <tp t="e">
        <v>#N/A</v>
        <stp/>
        <stp>BDP|14957134042243693925</stp>
        <tr r="F23" s="1"/>
      </tp>
      <tp t="e">
        <v>#N/A</v>
        <stp/>
        <stp>BDS|15910628271687728820</stp>
        <tr r="AF50" s="1"/>
        <tr r="AF50" s="1"/>
        <tr r="V50" s="1"/>
        <tr r="V50" s="1"/>
        <tr r="L50" s="1"/>
        <tr r="L50" s="1"/>
      </tp>
      <tp t="e">
        <v>#N/A</v>
        <stp/>
        <stp>BDP|13141764493214028282</stp>
        <tr r="D372" s="1"/>
      </tp>
      <tp t="e">
        <v>#N/A</v>
        <stp/>
        <stp>BDP|17102287406998772648</stp>
        <tr r="E85" s="1"/>
      </tp>
      <tp t="e">
        <v>#N/A</v>
        <stp/>
        <stp>BDP|10036831819527028562</stp>
        <tr r="D390" s="1"/>
      </tp>
      <tp t="e">
        <v>#N/A</v>
        <stp/>
        <stp>BDS|17650852091459809455</stp>
        <tr r="AF395" s="1"/>
        <tr r="AF395" s="1"/>
        <tr r="V395" s="1"/>
        <tr r="V395" s="1"/>
        <tr r="L395" s="1"/>
        <tr r="L395" s="1"/>
      </tp>
      <tp t="e">
        <v>#N/A</v>
        <stp/>
        <stp>BDP|16537746318483196873</stp>
        <tr r="F201" s="1"/>
      </tp>
      <tp t="e">
        <v>#N/A</v>
        <stp/>
        <stp>BDP|16888164921956453849</stp>
        <tr r="E340" s="1"/>
      </tp>
      <tp t="e">
        <v>#N/A</v>
        <stp/>
        <stp>BDP|12460947332062970149</stp>
        <tr r="C14" s="1"/>
      </tp>
      <tp t="e">
        <v>#N/A</v>
        <stp/>
        <stp>BDP|10179629306095977834</stp>
        <tr r="H53" s="1"/>
      </tp>
      <tp t="e">
        <v>#N/A</v>
        <stp/>
        <stp>BDP|10703784706984595838</stp>
        <tr r="J99" s="1"/>
      </tp>
      <tp t="e">
        <v>#N/A</v>
        <stp/>
        <stp>BDP|13008193482314300573</stp>
        <tr r="I81" s="1"/>
      </tp>
      <tp t="e">
        <v>#N/A</v>
        <stp/>
        <stp>BDP|15552886951665026634</stp>
        <tr r="I143" s="1"/>
      </tp>
      <tp t="e">
        <v>#N/A</v>
        <stp/>
        <stp>BDP|16085450518121188931</stp>
        <tr r="J397" s="1"/>
      </tp>
      <tp t="e">
        <v>#N/A</v>
        <stp/>
        <stp>BDP|16169485553109678535</stp>
        <tr r="J247" s="1"/>
      </tp>
      <tp t="e">
        <v>#N/A</v>
        <stp/>
        <stp>BDP|14889987198946611913</stp>
        <tr r="E30" s="1"/>
      </tp>
      <tp t="s">
        <v>#N/A N/A</v>
        <stp/>
        <stp>BDS|10968044544909354676</stp>
        <tr r="V97" s="1"/>
      </tp>
      <tp t="e">
        <v>#N/A</v>
        <stp/>
        <stp>BDP|17294851921575127390</stp>
        <tr r="E59" s="1"/>
      </tp>
      <tp t="s">
        <v>#N/A N/A</v>
        <stp/>
        <stp>BDS|16243219719479438734</stp>
        <tr r="L115" s="1"/>
      </tp>
      <tp t="e">
        <v>#N/A</v>
        <stp/>
        <stp>BDP|15230982055982278031</stp>
        <tr r="J388" s="1"/>
      </tp>
      <tp t="e">
        <v>#N/A</v>
        <stp/>
        <stp>BDP|17074861719446889396</stp>
        <tr r="E254" s="1"/>
      </tp>
      <tp t="s">
        <v>#N/A N/A</v>
        <stp/>
        <stp>BDS|10583642950659487188</stp>
        <tr r="V112" s="1"/>
      </tp>
      <tp t="e">
        <v>#N/A</v>
        <stp/>
        <stp>BDP|11013046771728209597</stp>
        <tr r="D154" s="1"/>
      </tp>
      <tp t="e">
        <v>#N/A</v>
        <stp/>
        <stp>BDP|11708256288897614728</stp>
        <tr r="B44" s="1"/>
      </tp>
      <tp t="s">
        <v>#N/A N/A</v>
        <stp/>
        <stp>BDS|14990698696353915326</stp>
        <tr r="V377" s="1"/>
      </tp>
      <tp t="e">
        <v>#N/A</v>
        <stp/>
        <stp>BDP|16806595763137569996</stp>
        <tr r="H393" s="1"/>
      </tp>
      <tp t="e">
        <v>#N/A</v>
        <stp/>
        <stp>BDP|10104867506385879689</stp>
        <tr r="J277" s="1"/>
      </tp>
      <tp t="e">
        <v>#N/A</v>
        <stp/>
        <stp>BDP|10565999439489240867</stp>
        <tr r="H255" s="1"/>
      </tp>
      <tp t="e">
        <v>#N/A</v>
        <stp/>
        <stp>BDP|17812833815557801279</stp>
        <tr r="G297" s="1"/>
      </tp>
      <tp t="e">
        <v>#N/A</v>
        <stp/>
        <stp>BDP|14272771778848915753</stp>
        <tr r="E218" s="1"/>
      </tp>
      <tp t="s">
        <v>#N/A N/A</v>
        <stp/>
        <stp>BDS|11046640707504843896</stp>
        <tr r="AF93" s="1"/>
      </tp>
      <tp t="e">
        <v>#N/A</v>
        <stp/>
        <stp>BDP|14874905914290976745</stp>
        <tr r="G206" s="1"/>
      </tp>
      <tp t="e">
        <v>#N/A</v>
        <stp/>
        <stp>BDP|17227927851670734071</stp>
        <tr r="E259" s="1"/>
      </tp>
      <tp t="e">
        <v>#N/A</v>
        <stp/>
        <stp>BDP|12325093188451038037</stp>
        <tr r="E238" s="1"/>
      </tp>
      <tp t="e">
        <v>#N/A</v>
        <stp/>
        <stp>BDP|14829422157179471781</stp>
        <tr r="D100" s="1"/>
      </tp>
      <tp t="e">
        <v>#N/A</v>
        <stp/>
        <stp>BDP|10887699495565777124</stp>
        <tr r="J315" s="1"/>
      </tp>
      <tp t="e">
        <v>#N/A</v>
        <stp/>
        <stp>BDP|10495833898229804372</stp>
        <tr r="C347" s="1"/>
      </tp>
      <tp t="e">
        <v>#N/A</v>
        <stp/>
        <stp>BDP|17887612509229489348</stp>
        <tr r="E334" s="1"/>
      </tp>
      <tp t="e">
        <v>#N/A</v>
        <stp/>
        <stp>BDS|16721913844442284232</stp>
        <tr r="V274" s="1"/>
        <tr r="V274" s="1"/>
        <tr r="AF274" s="1"/>
        <tr r="AF274" s="1"/>
        <tr r="L274" s="1"/>
        <tr r="L274" s="1"/>
      </tp>
      <tp t="e">
        <v>#N/A</v>
        <stp/>
        <stp>BDP|17173257065229197107</stp>
        <tr r="E197" s="1"/>
      </tp>
      <tp t="e">
        <v>#N/A</v>
        <stp/>
        <stp>BDP|11856579617508933616</stp>
        <tr r="C257" s="1"/>
      </tp>
      <tp t="s">
        <v>#N/A N/A</v>
        <stp/>
        <stp>BDS|15273966766159905880</stp>
        <tr r="AF217" s="1"/>
      </tp>
      <tp t="s">
        <v>#N/A N/A</v>
        <stp/>
        <stp>BDS|12876943972675510285</stp>
        <tr r="AF65" s="1"/>
      </tp>
      <tp t="e">
        <v>#N/A</v>
        <stp/>
        <stp>BDP|13163780340249038293</stp>
        <tr r="J56" s="1"/>
      </tp>
      <tp t="e">
        <v>#N/A</v>
        <stp/>
        <stp>BDP|10780719985136491242</stp>
        <tr r="G71" s="1"/>
      </tp>
      <tp t="e">
        <v>#N/A</v>
        <stp/>
        <stp>BDP|16532779647179763715</stp>
        <tr r="D316" s="1"/>
      </tp>
      <tp t="e">
        <v>#N/A</v>
        <stp/>
        <stp>BDP|15000599786721561294</stp>
        <tr r="B257" s="1"/>
      </tp>
      <tp t="s">
        <v>#N/A N/A</v>
        <stp/>
        <stp>BDS|11596923825088280900</stp>
        <tr r="L147" s="1"/>
      </tp>
      <tp t="e">
        <v>#N/A</v>
        <stp/>
        <stp>BDP|13358346093130698219</stp>
        <tr r="F313" s="1"/>
      </tp>
      <tp t="e">
        <v>#N/A</v>
        <stp/>
        <stp>BDP|14819249937948022683</stp>
        <tr r="H219" s="1"/>
      </tp>
      <tp t="e">
        <v>#N/A</v>
        <stp/>
        <stp>BDP|11719313502558045177</stp>
        <tr r="E337" s="1"/>
      </tp>
      <tp t="e">
        <v>#N/A</v>
        <stp/>
        <stp>BDS|11383516994760528621</stp>
        <tr r="L123" s="1"/>
        <tr r="L123" s="1"/>
        <tr r="AF123" s="1"/>
        <tr r="AF123" s="1"/>
        <tr r="V123" s="1"/>
        <tr r="V123" s="1"/>
      </tp>
      <tp t="s">
        <v>#N/A N/A</v>
        <stp/>
        <stp>BDS|14157579495431544272</stp>
        <tr r="AF291" s="1"/>
      </tp>
      <tp t="s">
        <v>#N/A N/A</v>
        <stp/>
        <stp>BDS|15460991266414385595</stp>
        <tr r="L270" s="1"/>
      </tp>
      <tp t="e">
        <v>#N/A</v>
        <stp/>
        <stp>BDP|13308905975324433208</stp>
        <tr r="E107" s="1"/>
      </tp>
      <tp t="e">
        <v>#N/A</v>
        <stp/>
        <stp>BDP|10576599973119847057</stp>
        <tr r="G27" s="1"/>
      </tp>
      <tp t="e">
        <v>#N/A</v>
        <stp/>
        <stp>BDP|13296060077728316723</stp>
        <tr r="I229" s="1"/>
      </tp>
      <tp t="e">
        <v>#N/A</v>
        <stp/>
        <stp>BDP|14289953746785261718</stp>
        <tr r="H373" s="1"/>
      </tp>
      <tp t="e">
        <v>#N/A</v>
        <stp/>
        <stp>BDP|12360518537699486631</stp>
        <tr r="I338" s="1"/>
      </tp>
      <tp t="e">
        <v>#N/A</v>
        <stp/>
        <stp>BDP|10634111856249561661</stp>
        <tr r="F388" s="1"/>
      </tp>
      <tp t="e">
        <v>#N/A</v>
        <stp/>
        <stp>BDP|16222010183535794059</stp>
        <tr r="C387" s="1"/>
      </tp>
      <tp t="e">
        <v>#N/A</v>
        <stp/>
        <stp>BDP|14067734165209316776</stp>
        <tr r="C292" s="1"/>
      </tp>
      <tp t="e">
        <v>#N/A</v>
        <stp/>
        <stp>BDP|11860028423161284992</stp>
        <tr r="F64" s="1"/>
      </tp>
      <tp t="s">
        <v>#N/A N/A</v>
        <stp/>
        <stp>BDS|13219635285444582272</stp>
        <tr r="L168" s="1"/>
      </tp>
      <tp t="e">
        <v>#N/A</v>
        <stp/>
        <stp>BDP|18399727157721207016</stp>
        <tr r="H75" s="1"/>
      </tp>
      <tp t="e">
        <v>#N/A</v>
        <stp/>
        <stp>BDP|16020669597197019544</stp>
        <tr r="F206" s="1"/>
      </tp>
      <tp t="e">
        <v>#N/A</v>
        <stp/>
        <stp>BDP|17261259074469438026</stp>
        <tr r="B11" s="1"/>
      </tp>
      <tp t="e">
        <v>#N/A</v>
        <stp/>
        <stp>BDP|14018831973848436815</stp>
        <tr r="C371" s="1"/>
      </tp>
      <tp t="e">
        <v>#N/A</v>
        <stp/>
        <stp>BDP|18258051528956284788</stp>
        <tr r="J319" s="1"/>
      </tp>
      <tp t="e">
        <v>#N/A</v>
        <stp/>
        <stp>BDP|14166842017962087478</stp>
        <tr r="J116" s="1"/>
      </tp>
      <tp t="e">
        <v>#N/A</v>
        <stp/>
        <stp>BDP|11162168856237228962</stp>
        <tr r="I207" s="1"/>
      </tp>
      <tp t="e">
        <v>#N/A</v>
        <stp/>
        <stp>BDP|15614027591294488340</stp>
        <tr r="C323" s="1"/>
      </tp>
      <tp t="s">
        <v>#N/A N/A</v>
        <stp/>
        <stp>BDS|11750504703618100737</stp>
        <tr r="V145" s="1"/>
      </tp>
      <tp t="s">
        <v>#N/A N/A</v>
        <stp/>
        <stp>BDS|10786311957745480831</stp>
        <tr r="L215" s="1"/>
      </tp>
      <tp t="e">
        <v>#N/A</v>
        <stp/>
        <stp>BDP|16014001593674755008</stp>
        <tr r="D309" s="1"/>
      </tp>
      <tp t="e">
        <v>#N/A</v>
        <stp/>
        <stp>BDP|18021558176106230750</stp>
        <tr r="B230" s="1"/>
      </tp>
      <tp t="e">
        <v>#N/A</v>
        <stp/>
        <stp>BDS|13542774042869377240</stp>
        <tr r="V64" s="1"/>
        <tr r="V64" s="1"/>
        <tr r="AF64" s="1"/>
        <tr r="AF64" s="1"/>
        <tr r="L64" s="1"/>
        <tr r="L64" s="1"/>
      </tp>
      <tp t="s">
        <v>#N/A N/A</v>
        <stp/>
        <stp>BDS|16086627315319150317</stp>
        <tr r="V230" s="1"/>
      </tp>
      <tp t="e">
        <v>#N/A</v>
        <stp/>
        <stp>BDS|15488611017260231974</stp>
        <tr r="L284" s="1"/>
        <tr r="L284" s="1"/>
        <tr r="V284" s="1"/>
        <tr r="V284" s="1"/>
        <tr r="AF284" s="1"/>
        <tr r="AF284" s="1"/>
      </tp>
      <tp t="e">
        <v>#N/A</v>
        <stp/>
        <stp>BDP|11181573302649595658</stp>
        <tr r="J7" s="1"/>
      </tp>
      <tp t="s">
        <v>#N/A N/A</v>
        <stp/>
        <stp>BDS|16981827891895893952</stp>
        <tr r="V199" s="1"/>
      </tp>
      <tp t="e">
        <v>#N/A</v>
        <stp/>
        <stp>BDP|12826007946115871821</stp>
        <tr r="C29" s="1"/>
      </tp>
      <tp t="e">
        <v>#N/A</v>
        <stp/>
        <stp>BDP|13390360197022089061</stp>
        <tr r="D208" s="1"/>
      </tp>
      <tp t="e">
        <v>#N/A</v>
        <stp/>
        <stp>BDP|15751913403784245332</stp>
        <tr r="D95" s="1"/>
      </tp>
      <tp t="e">
        <v>#N/A</v>
        <stp/>
        <stp>BDP|11613593590741260795</stp>
        <tr r="G16" s="1"/>
      </tp>
      <tp t="e">
        <v>#N/A</v>
        <stp/>
        <stp>BDP|12341864103883777264</stp>
        <tr r="F32" s="1"/>
      </tp>
      <tp t="e">
        <v>#N/A</v>
        <stp/>
        <stp>BDP|14321941847324783606</stp>
        <tr r="J299" s="1"/>
      </tp>
      <tp t="e">
        <v>#N/A</v>
        <stp/>
        <stp>BDP|11598516908676941920</stp>
        <tr r="E157" s="1"/>
      </tp>
      <tp t="e">
        <v>#N/A</v>
        <stp/>
        <stp>BDP|16881876547135834471</stp>
        <tr r="E136" s="1"/>
      </tp>
      <tp t="e">
        <v>#N/A</v>
        <stp/>
        <stp>BDP|16365832540998781909</stp>
        <tr r="D41" s="1"/>
      </tp>
      <tp t="e">
        <v>#N/A</v>
        <stp/>
        <stp>BDP|13480355382236556519</stp>
        <tr r="J138" s="1"/>
      </tp>
      <tp t="s">
        <v>#N/A N/A</v>
        <stp/>
        <stp>BDS|16505347459538906357</stp>
        <tr r="V123" s="1"/>
      </tp>
      <tp t="s">
        <v>#N/A N/A</v>
        <stp/>
        <stp>BDS|11884821817482905115</stp>
        <tr r="L181" s="1"/>
      </tp>
      <tp t="e">
        <v>#N/A</v>
        <stp/>
        <stp>BDP|12391880660904899356</stp>
        <tr r="H226" s="1"/>
      </tp>
      <tp t="s">
        <v>#N/A N/A</v>
        <stp/>
        <stp>BDS|14142310810944577905</stp>
        <tr r="L359" s="1"/>
      </tp>
      <tp t="s">
        <v>#N/A N/A</v>
        <stp/>
        <stp>BDS|14403246581497362277</stp>
        <tr r="V381" s="1"/>
      </tp>
      <tp t="s">
        <v>#N/A N/A</v>
        <stp/>
        <stp>BDS|14235036097152642457</stp>
        <tr r="L128" s="1"/>
      </tp>
      <tp t="s">
        <v>#N/A N/A</v>
        <stp/>
        <stp>BDS|18171405989138437795</stp>
        <tr r="L300" s="1"/>
      </tp>
      <tp t="e">
        <v>#N/A</v>
        <stp/>
        <stp>BDP|18199325698629450364</stp>
        <tr r="D75" s="1"/>
      </tp>
      <tp t="e">
        <v>#N/A</v>
        <stp/>
        <stp>BDP|12374109140587342895</stp>
        <tr r="J391" s="1"/>
      </tp>
      <tp t="e">
        <v>#N/A</v>
        <stp/>
        <stp>BDP|12959839596672167940</stp>
        <tr r="I174" s="1"/>
      </tp>
      <tp t="s">
        <v>#N/A N/A</v>
        <stp/>
        <stp>BDS|16561608240494714889</stp>
        <tr r="L77" s="1"/>
      </tp>
      <tp t="e">
        <v>#N/A</v>
        <stp/>
        <stp>BDP|13501779897891557495</stp>
        <tr r="J61" s="1"/>
      </tp>
      <tp t="e">
        <v>#N/A</v>
        <stp/>
        <stp>BDP|15971209116148465628</stp>
        <tr r="E210" s="1"/>
      </tp>
      <tp t="e">
        <v>#N/A</v>
        <stp/>
        <stp>BDP|16554587491765736722</stp>
        <tr r="F393" s="1"/>
      </tp>
      <tp t="e">
        <v>#N/A</v>
        <stp/>
        <stp>BDP|14556838655906989724</stp>
        <tr r="H295" s="1"/>
      </tp>
      <tp t="e">
        <v>#N/A</v>
        <stp/>
        <stp>BDP|13527092702849700216</stp>
        <tr r="G143" s="1"/>
      </tp>
      <tp t="e">
        <v>#N/A</v>
        <stp/>
        <stp>BDP|11224176522359838375</stp>
        <tr r="C93" s="1"/>
      </tp>
      <tp t="e">
        <v>#N/A</v>
        <stp/>
        <stp>BDP|14148344687836288186</stp>
        <tr r="G293" s="1"/>
      </tp>
      <tp t="e">
        <v>#N/A</v>
        <stp/>
        <stp>BDP|10856964241544616113</stp>
        <tr r="H321" s="1"/>
      </tp>
      <tp t="e">
        <v>#N/A</v>
        <stp/>
        <stp>BDP|10706991317549443956</stp>
        <tr r="D44" s="1"/>
      </tp>
      <tp t="e">
        <v>#N/A</v>
        <stp/>
        <stp>BDP|14772993506946056333</stp>
        <tr r="H15" s="1"/>
      </tp>
      <tp t="e">
        <v>#N/A</v>
        <stp/>
        <stp>BDP|17700555100888017295</stp>
        <tr r="I247" s="1"/>
      </tp>
      <tp t="e">
        <v>#N/A</v>
        <stp/>
        <stp>BDP|14534968176040625280</stp>
        <tr r="F74" s="1"/>
      </tp>
      <tp t="s">
        <v>#N/A N/A</v>
        <stp/>
        <stp>BDS|11952824307637293666</stp>
        <tr r="AF252" s="1"/>
      </tp>
      <tp t="e">
        <v>#N/A</v>
        <stp/>
        <stp>BDP|16137353178382773806</stp>
        <tr r="J176" s="1"/>
      </tp>
      <tp t="e">
        <v>#N/A</v>
        <stp/>
        <stp>BDP|13149841134052212286</stp>
        <tr r="C30" s="1"/>
      </tp>
      <tp t="e">
        <v>#N/A</v>
        <stp/>
        <stp>BDP|14891681388996665455</stp>
        <tr r="D325" s="1"/>
      </tp>
      <tp t="e">
        <v>#N/A</v>
        <stp/>
        <stp>BDP|10958577390906224279</stp>
        <tr r="J20" s="1"/>
      </tp>
      <tp t="s">
        <v>#N/A N/A</v>
        <stp/>
        <stp>BDS|11690389053146531907</stp>
        <tr r="AF259" s="1"/>
      </tp>
      <tp t="e">
        <v>#N/A</v>
        <stp/>
        <stp>BDP|11346127891836944731</stp>
        <tr r="G336" s="1"/>
      </tp>
      <tp t="e">
        <v>#N/A</v>
        <stp/>
        <stp>BDP|16240582176738058468</stp>
        <tr r="G300" s="1"/>
      </tp>
      <tp t="e">
        <v>#N/A</v>
        <stp/>
        <stp>BDP|17382767186919829917</stp>
        <tr r="H112" s="1"/>
      </tp>
      <tp t="e">
        <v>#N/A</v>
        <stp/>
        <stp>BDP|15521187812509428410</stp>
        <tr r="F284" s="1"/>
      </tp>
      <tp t="s">
        <v>#N/A N/A</v>
        <stp/>
        <stp>BDS|15222922737730779791</stp>
        <tr r="L10" s="1"/>
      </tp>
      <tp t="e">
        <v>#N/A</v>
        <stp/>
        <stp>BDP|15818495591065352591</stp>
        <tr r="D108" s="1"/>
      </tp>
      <tp t="e">
        <v>#N/A</v>
        <stp/>
        <stp>BDP|13047381806369786139</stp>
        <tr r="H372" s="1"/>
      </tp>
      <tp t="e">
        <v>#N/A</v>
        <stp/>
        <stp>BDS|15376030143060829922</stp>
        <tr r="V241" s="1"/>
        <tr r="V241" s="1"/>
        <tr r="AF241" s="1"/>
        <tr r="AF241" s="1"/>
        <tr r="L241" s="1"/>
        <tr r="L241" s="1"/>
      </tp>
      <tp t="e">
        <v>#N/A</v>
        <stp/>
        <stp>BDP|12734797856509663143</stp>
        <tr r="D159" s="1"/>
      </tp>
      <tp t="e">
        <v>#N/A</v>
        <stp/>
        <stp>BDP|11672969808574568479</stp>
        <tr r="H100" s="1"/>
      </tp>
      <tp t="e">
        <v>#N/A</v>
        <stp/>
        <stp>BDP|13678082011168285207</stp>
        <tr r="J58" s="1"/>
      </tp>
      <tp t="s">
        <v>#N/A N/A</v>
        <stp/>
        <stp>BDS|12634842839951559006</stp>
        <tr r="AF27" s="1"/>
      </tp>
      <tp t="e">
        <v>#N/A</v>
        <stp/>
        <stp>BDP|17531899775947110758</stp>
        <tr r="G381" s="1"/>
      </tp>
      <tp t="e">
        <v>#N/A</v>
        <stp/>
        <stp>BDS|18350155904941927052</stp>
        <tr r="L174" s="1"/>
        <tr r="L174" s="1"/>
        <tr r="AF174" s="1"/>
        <tr r="AF174" s="1"/>
        <tr r="V174" s="1"/>
        <tr r="V174" s="1"/>
      </tp>
      <tp t="e">
        <v>#N/A</v>
        <stp/>
        <stp>BDP|12220695126728984696</stp>
        <tr r="D173" s="1"/>
      </tp>
      <tp t="e">
        <v>#N/A</v>
        <stp/>
        <stp>BDP|11853159180464905496</stp>
        <tr r="B103" s="1"/>
      </tp>
      <tp t="e">
        <v>#N/A</v>
        <stp/>
        <stp>BDS|14864444754934739915</stp>
        <tr r="L57" s="1"/>
        <tr r="L57" s="1"/>
        <tr r="AF57" s="1"/>
        <tr r="AF57" s="1"/>
        <tr r="V57" s="1"/>
        <tr r="V57" s="1"/>
      </tp>
      <tp t="e">
        <v>#N/A</v>
        <stp/>
        <stp>BDP|15152796703972350852</stp>
        <tr r="D290" s="1"/>
      </tp>
      <tp t="e">
        <v>#N/A</v>
        <stp/>
        <stp>BDS|18144192633736455414</stp>
        <tr r="L84" s="1"/>
        <tr r="L84" s="1"/>
        <tr r="V84" s="1"/>
        <tr r="V84" s="1"/>
        <tr r="AF84" s="1"/>
        <tr r="AF84" s="1"/>
      </tp>
      <tp t="e">
        <v>#N/A</v>
        <stp/>
        <stp>BDP|18098183213738378840</stp>
        <tr r="B334" s="1"/>
      </tp>
      <tp t="e">
        <v>#N/A</v>
        <stp/>
        <stp>BDP|12017779690963387783</stp>
        <tr r="G347" s="1"/>
      </tp>
      <tp t="e">
        <v>#N/A</v>
        <stp/>
        <stp>BDP|16804599995561188398</stp>
        <tr r="E119" s="1"/>
      </tp>
      <tp t="e">
        <v>#N/A</v>
        <stp/>
        <stp>BDP|16844376316398109444</stp>
        <tr r="G192" s="1"/>
      </tp>
      <tp t="e">
        <v>#N/A</v>
        <stp/>
        <stp>BDS|10182260139661823899</stp>
        <tr r="V198" s="1"/>
        <tr r="V198" s="1"/>
        <tr r="AF198" s="1"/>
        <tr r="AF198" s="1"/>
        <tr r="L198" s="1"/>
        <tr r="L198" s="1"/>
      </tp>
      <tp t="e">
        <v>#N/A</v>
        <stp/>
        <stp>BDP|18047295676520983595</stp>
        <tr r="J325" s="1"/>
      </tp>
      <tp t="e">
        <v>#N/A</v>
        <stp/>
        <stp>BDS|12791156716062934814</stp>
        <tr r="AF164" s="1"/>
        <tr r="AF164" s="1"/>
        <tr r="L164" s="1"/>
        <tr r="L164" s="1"/>
        <tr r="V164" s="1"/>
        <tr r="V164" s="1"/>
      </tp>
      <tp t="e">
        <v>#N/A</v>
        <stp/>
        <stp>BDP|15111148480621811520</stp>
        <tr r="H68" s="1"/>
      </tp>
      <tp t="e">
        <v>#N/A</v>
        <stp/>
        <stp>BDP|11971959354144552127</stp>
        <tr r="C198" s="1"/>
      </tp>
      <tp t="e">
        <v>#N/A</v>
        <stp/>
        <stp>BDP|13961539103919502735</stp>
        <tr r="B59" s="1"/>
      </tp>
      <tp t="e">
        <v>#N/A</v>
        <stp/>
        <stp>BDP|13746601788311426446</stp>
        <tr r="I165" s="1"/>
      </tp>
      <tp t="e">
        <v>#N/A</v>
        <stp/>
        <stp>BDP|15503383487143276574</stp>
        <tr r="F338" s="1"/>
      </tp>
      <tp t="e">
        <v>#N/A</v>
        <stp/>
        <stp>BDP|17845005261201032867</stp>
        <tr r="B370" s="1"/>
      </tp>
      <tp t="e">
        <v>#N/A</v>
        <stp/>
        <stp>BDS|13551430581285364284</stp>
        <tr r="L81" s="1"/>
        <tr r="L81" s="1"/>
        <tr r="V81" s="1"/>
        <tr r="V81" s="1"/>
        <tr r="AF81" s="1"/>
        <tr r="AF81" s="1"/>
      </tp>
      <tp t="e">
        <v>#N/A</v>
        <stp/>
        <stp>BDP|11401535265549883343</stp>
        <tr r="F155" s="1"/>
      </tp>
      <tp t="e">
        <v>#N/A</v>
        <stp/>
        <stp>BDP|16964744296977056755</stp>
        <tr r="C111" s="1"/>
      </tp>
      <tp t="e">
        <v>#N/A</v>
        <stp/>
        <stp>BDP|13884510352088590303</stp>
        <tr r="J59" s="1"/>
      </tp>
      <tp t="e">
        <v>#N/A</v>
        <stp/>
        <stp>BDP|14209295085725162316</stp>
        <tr r="G324" s="1"/>
      </tp>
      <tp t="e">
        <v>#N/A</v>
        <stp/>
        <stp>BDP|13818256053328142412</stp>
        <tr r="E363" s="1"/>
      </tp>
      <tp t="e">
        <v>#N/A</v>
        <stp/>
        <stp>BDP|13223915040944986244</stp>
        <tr r="G92" s="1"/>
      </tp>
      <tp t="s">
        <v>#N/A N/A</v>
        <stp/>
        <stp>BDS|13281341501931288988</stp>
        <tr r="L39" s="1"/>
      </tp>
      <tp t="e">
        <v>#N/A</v>
        <stp/>
        <stp>BDP|14971286846983325951</stp>
        <tr r="J350" s="1"/>
      </tp>
      <tp t="e">
        <v>#N/A</v>
        <stp/>
        <stp>BDP|17183570152028441717</stp>
        <tr r="D389" s="1"/>
      </tp>
      <tp t="e">
        <v>#N/A</v>
        <stp/>
        <stp>BDP|12749974557942067465</stp>
        <tr r="C379" s="1"/>
      </tp>
      <tp t="s">
        <v>#N/A N/A</v>
        <stp/>
        <stp>BDS|16458682975669395687</stp>
        <tr r="L62" s="1"/>
      </tp>
      <tp t="e">
        <v>#N/A</v>
        <stp/>
        <stp>BDP|12320132264078399565</stp>
        <tr r="I225" s="1"/>
      </tp>
      <tp t="e">
        <v>#N/A</v>
        <stp/>
        <stp>BDP|10220323922228191126</stp>
        <tr r="F177" s="1"/>
      </tp>
      <tp t="e">
        <v>#N/A</v>
        <stp/>
        <stp>BDP|17025639490960614040</stp>
        <tr r="B169" s="1"/>
      </tp>
      <tp t="e">
        <v>#N/A</v>
        <stp/>
        <stp>BDP|16441414442546245843</stp>
        <tr r="J242" s="1"/>
      </tp>
      <tp t="e">
        <v>#N/A</v>
        <stp/>
        <stp>BDP|15104221943018153305</stp>
        <tr r="E327" s="1"/>
      </tp>
      <tp t="e">
        <v>#N/A</v>
        <stp/>
        <stp>BDP|13528050071795133917</stp>
        <tr r="F105" s="1"/>
      </tp>
      <tp t="e">
        <v>#N/A</v>
        <stp/>
        <stp>BDP|12660910977801273539</stp>
        <tr r="D368" s="1"/>
      </tp>
      <tp t="e">
        <v>#N/A</v>
        <stp/>
        <stp>BDP|11262624230594952885</stp>
        <tr r="G323" s="1"/>
      </tp>
      <tp t="e">
        <v>#N/A</v>
        <stp/>
        <stp>BDP|14965622392032144188</stp>
        <tr r="B259" s="1"/>
      </tp>
      <tp t="s">
        <v>#N/A N/A</v>
        <stp/>
        <stp>BDS|11731702783910639614</stp>
        <tr r="AF32" s="1"/>
      </tp>
      <tp t="e">
        <v>#N/A</v>
        <stp/>
        <stp>BDP|11592807844273637671</stp>
        <tr r="D66" s="1"/>
      </tp>
      <tp t="e">
        <v>#N/A</v>
        <stp/>
        <stp>BDP|11984967220046988464</stp>
        <tr r="G365" s="1"/>
      </tp>
      <tp t="e">
        <v>#N/A</v>
        <stp/>
        <stp>BDP|11632377687425014761</stp>
        <tr r="J157" s="1"/>
      </tp>
      <tp t="s">
        <v>#N/A N/A</v>
        <stp/>
        <stp>BDS|15820803962671833212</stp>
        <tr r="L99" s="1"/>
      </tp>
      <tp t="e">
        <v>#N/A</v>
        <stp/>
        <stp>BDP|11026863136460354235</stp>
        <tr r="C221" s="1"/>
      </tp>
      <tp t="s">
        <v>#N/A N/A</v>
        <stp/>
        <stp>BDS|17580060245272389966</stp>
        <tr r="AF330" s="1"/>
      </tp>
      <tp t="s">
        <v>#N/A N/A</v>
        <stp/>
        <stp>BDS|17367324454090308968</stp>
        <tr r="V77" s="1"/>
      </tp>
      <tp t="s">
        <v>#N/A N/A</v>
        <stp/>
        <stp>BDS|14960393073690235819</stp>
        <tr r="AF243" s="1"/>
      </tp>
      <tp t="s">
        <v>#N/A N/A</v>
        <stp/>
        <stp>BDS|16079753383303769219</stp>
        <tr r="L350" s="1"/>
      </tp>
      <tp t="e">
        <v>#N/A</v>
        <stp/>
        <stp>BDP|12876983307021592212</stp>
        <tr r="J218" s="1"/>
      </tp>
      <tp t="e">
        <v>#N/A</v>
        <stp/>
        <stp>BDP|16315449075484913980</stp>
        <tr r="G199" s="1"/>
      </tp>
      <tp t="e">
        <v>#N/A</v>
        <stp/>
        <stp>BDP|10283925922951127205</stp>
        <tr r="D387" s="1"/>
      </tp>
      <tp t="s">
        <v>#N/A N/A</v>
        <stp/>
        <stp>BDS|18258784464917814669</stp>
        <tr r="V345" s="1"/>
      </tp>
      <tp t="e">
        <v>#N/A</v>
        <stp/>
        <stp>BDP|12175661783014015072</stp>
        <tr r="J195" s="1"/>
      </tp>
      <tp t="s">
        <v>#N/A N/A</v>
        <stp/>
        <stp>BDS|10081411314195104850</stp>
        <tr r="L391" s="1"/>
      </tp>
      <tp t="e">
        <v>#N/A</v>
        <stp/>
        <stp>BDS|12385902601920153329</stp>
        <tr r="L365" s="1"/>
        <tr r="L365" s="1"/>
        <tr r="V365" s="1"/>
        <tr r="V365" s="1"/>
        <tr r="AF365" s="1"/>
        <tr r="AF365" s="1"/>
      </tp>
      <tp t="e">
        <v>#N/A</v>
        <stp/>
        <stp>BDP|10599761060680765966</stp>
        <tr r="F18" s="1"/>
      </tp>
      <tp t="e">
        <v>#N/A</v>
        <stp/>
        <stp>BDP|14422332087975103234</stp>
        <tr r="F41" s="1"/>
      </tp>
      <tp t="e">
        <v>#N/A</v>
        <stp/>
        <stp>BDP|16034472100953031956</stp>
        <tr r="H218" s="1"/>
      </tp>
      <tp t="s">
        <v>#N/A N/A</v>
        <stp/>
        <stp>BDS|18378679370270530103</stp>
        <tr r="AF142" s="1"/>
      </tp>
      <tp t="e">
        <v>#N/A</v>
        <stp/>
        <stp>BDS|11153322938630209982</stp>
        <tr r="V283" s="1"/>
        <tr r="V283" s="1"/>
        <tr r="L283" s="1"/>
        <tr r="L283" s="1"/>
        <tr r="AF283" s="1"/>
        <tr r="AF283" s="1"/>
      </tp>
      <tp t="s">
        <v>#N/A N/A</v>
        <stp/>
        <stp>BDS|12323116931020468860</stp>
        <tr r="V29" s="1"/>
      </tp>
      <tp t="s">
        <v>#N/A N/A</v>
        <stp/>
        <stp>BDS|11530264982080259323</stp>
        <tr r="AF113" s="1"/>
      </tp>
      <tp t="s">
        <v>#N/A N/A</v>
        <stp/>
        <stp>BDS|11169856356914090035</stp>
        <tr r="AF231" s="1"/>
      </tp>
      <tp t="e">
        <v>#N/A</v>
        <stp/>
        <stp>BDP|14337978342258486905</stp>
        <tr r="G294" s="1"/>
      </tp>
      <tp t="s">
        <v>#N/A N/A</v>
        <stp/>
        <stp>BDS|16890381322476323976</stp>
        <tr r="AF361" s="1"/>
      </tp>
      <tp t="e">
        <v>#N/A</v>
        <stp/>
        <stp>BDP|13832392665957626974</stp>
        <tr r="I218" s="1"/>
      </tp>
      <tp t="e">
        <v>#N/A</v>
        <stp/>
        <stp>BDP|16564849542453473122</stp>
        <tr r="H45" s="1"/>
      </tp>
      <tp t="e">
        <v>#N/A</v>
        <stp/>
        <stp>BDP|18213523943198539933</stp>
        <tr r="D109" s="1"/>
      </tp>
      <tp t="e">
        <v>#N/A</v>
        <stp/>
        <stp>BDP|16345576983204734752</stp>
        <tr r="I135" s="1"/>
      </tp>
      <tp t="e">
        <v>#N/A</v>
        <stp/>
        <stp>BDP|11415962800204066477</stp>
        <tr r="F247" s="1"/>
      </tp>
      <tp t="e">
        <v>#N/A</v>
        <stp/>
        <stp>BDP|15572170755460264905</stp>
        <tr r="F162" s="1"/>
      </tp>
      <tp t="e">
        <v>#N/A</v>
        <stp/>
        <stp>BDP|17132791934309903206</stp>
        <tr r="J23" s="1"/>
      </tp>
      <tp t="e">
        <v>#N/A</v>
        <stp/>
        <stp>BDP|18389552774033799104</stp>
        <tr r="F391" s="1"/>
      </tp>
      <tp t="e">
        <v>#N/A</v>
        <stp/>
        <stp>BDP|16581960216166191016</stp>
        <tr r="I58" s="1"/>
      </tp>
      <tp t="e">
        <v>#N/A</v>
        <stp/>
        <stp>BDP|12410773274328728256</stp>
        <tr r="I112" s="1"/>
      </tp>
      <tp t="e">
        <v>#N/A</v>
        <stp/>
        <stp>BDP|18334239934266005703</stp>
        <tr r="I154" s="1"/>
      </tp>
      <tp t="e">
        <v>#N/A</v>
        <stp/>
        <stp>BDS|13991888775513186725</stp>
        <tr r="AF393" s="1"/>
        <tr r="AF393" s="1"/>
        <tr r="V393" s="1"/>
        <tr r="V393" s="1"/>
        <tr r="L393" s="1"/>
        <tr r="L393" s="1"/>
      </tp>
      <tp t="s">
        <v>#N/A N/A</v>
        <stp/>
        <stp>BDS|12563649535317009831</stp>
        <tr r="L389" s="1"/>
      </tp>
      <tp t="e">
        <v>#N/A</v>
        <stp/>
        <stp>BDP|16114946931486177219</stp>
        <tr r="F138" s="1"/>
      </tp>
      <tp t="e">
        <v>#N/A</v>
        <stp/>
        <stp>BDP|10685317160654000935</stp>
        <tr r="G315" s="1"/>
      </tp>
      <tp t="e">
        <v>#N/A</v>
        <stp/>
        <stp>BDP|16314044544418410230</stp>
        <tr r="F185" s="1"/>
      </tp>
      <tp t="e">
        <v>#N/A</v>
        <stp/>
        <stp>BDP|14310840814712747707</stp>
        <tr r="E17" s="1"/>
      </tp>
      <tp t="e">
        <v>#N/A</v>
        <stp/>
        <stp>BDS|15485535913940123923</stp>
        <tr r="V307" s="1"/>
        <tr r="V307" s="1"/>
        <tr r="AF307" s="1"/>
        <tr r="AF307" s="1"/>
        <tr r="L307" s="1"/>
        <tr r="L307" s="1"/>
      </tp>
      <tp t="s">
        <v>#N/A N/A</v>
        <stp/>
        <stp>BDS|18152923580961085042</stp>
        <tr r="L197" s="1"/>
      </tp>
      <tp t="s">
        <v>#N/A N/A</v>
        <stp/>
        <stp>BDS|10873631060300531893</stp>
        <tr r="AF379" s="1"/>
      </tp>
      <tp t="e">
        <v>#N/A</v>
        <stp/>
        <stp>BDP|11219401524919700662</stp>
        <tr r="D89" s="1"/>
      </tp>
      <tp t="e">
        <v>#N/A</v>
        <stp/>
        <stp>BDP|14428776181167281474</stp>
        <tr r="E26" s="1"/>
      </tp>
      <tp t="s">
        <v>#N/A N/A</v>
        <stp/>
        <stp>BDS|17044021056732381834</stp>
        <tr r="V240" s="1"/>
      </tp>
      <tp t="e">
        <v>#N/A</v>
        <stp/>
        <stp>BDP|11255633683370054757</stp>
        <tr r="C136" s="1"/>
      </tp>
      <tp t="s">
        <v>#N/A N/A</v>
        <stp/>
        <stp>BDS|13135805277185105133</stp>
        <tr r="V48" s="1"/>
      </tp>
      <tp t="s">
        <v>#N/A N/A</v>
        <stp/>
        <stp>BDS|15465150167829763343</stp>
        <tr r="AF297" s="1"/>
      </tp>
      <tp t="e">
        <v>#N/A</v>
        <stp/>
        <stp>BDP|11805876007959937876</stp>
        <tr r="H184" s="1"/>
      </tp>
      <tp t="e">
        <v>#N/A</v>
        <stp/>
        <stp>BDP|12698567987566439151</stp>
        <tr r="F243" s="1"/>
      </tp>
      <tp t="e">
        <v>#N/A</v>
        <stp/>
        <stp>BDP|12250607365659281335</stp>
        <tr r="G36" s="1"/>
      </tp>
      <tp t="e">
        <v>#N/A</v>
        <stp/>
        <stp>BDP|10069009312840528917</stp>
        <tr r="I64" s="1"/>
      </tp>
      <tp t="e">
        <v>#N/A</v>
        <stp/>
        <stp>BDP|11733767780274579221</stp>
        <tr r="F135" s="1"/>
      </tp>
      <tp t="e">
        <v>#N/A</v>
        <stp/>
        <stp>BDP|12995998217625134704</stp>
        <tr r="I286" s="1"/>
      </tp>
      <tp t="e">
        <v>#N/A</v>
        <stp/>
        <stp>BDP|15721574751994066882</stp>
        <tr r="G195" s="1"/>
      </tp>
      <tp t="e">
        <v>#N/A</v>
        <stp/>
        <stp>BDP|14853708752107534860</stp>
        <tr r="D244" s="1"/>
      </tp>
      <tp t="e">
        <v>#N/A</v>
        <stp/>
        <stp>BDP|16130539784690684299</stp>
        <tr r="H314" s="1"/>
      </tp>
      <tp t="e">
        <v>#N/A</v>
        <stp/>
        <stp>BDP|10266897308163921232</stp>
        <tr r="D220" s="1"/>
      </tp>
      <tp t="e">
        <v>#N/A</v>
        <stp/>
        <stp>BDP|15976354997621078724</stp>
        <tr r="E350" s="1"/>
      </tp>
      <tp t="e">
        <v>#N/A</v>
        <stp/>
        <stp>BDP|14836825253050581058</stp>
        <tr r="D321" s="1"/>
      </tp>
      <tp t="e">
        <v>#N/A</v>
        <stp/>
        <stp>BDP|13303808090339912221</stp>
        <tr r="B399" s="1"/>
      </tp>
      <tp t="e">
        <v>#N/A</v>
        <stp/>
        <stp>BDP|17857034984977791108</stp>
        <tr r="J106" s="1"/>
      </tp>
      <tp t="e">
        <v>#N/A</v>
        <stp/>
        <stp>BDP|15849557985592537359</stp>
        <tr r="G309" s="1"/>
      </tp>
      <tp t="e">
        <v>#N/A</v>
        <stp/>
        <stp>BDP|14825246214687131911</stp>
        <tr r="B381" s="1"/>
      </tp>
      <tp t="e">
        <v>#N/A</v>
        <stp/>
        <stp>BDP|16177473698383600130</stp>
        <tr r="D266" s="1"/>
      </tp>
      <tp t="e">
        <v>#N/A</v>
        <stp/>
        <stp>BDP|17153889925402154676</stp>
        <tr r="J168" s="1"/>
      </tp>
      <tp t="e">
        <v>#N/A</v>
        <stp/>
        <stp>BDP|14176918138366015126</stp>
        <tr r="F79" s="1"/>
      </tp>
      <tp t="e">
        <v>#N/A</v>
        <stp/>
        <stp>BDP|11397965711259909977</stp>
        <tr r="E292" s="1"/>
      </tp>
      <tp t="e">
        <v>#N/A</v>
        <stp/>
        <stp>BDP|14002438999691571157</stp>
        <tr r="I220" s="1"/>
      </tp>
      <tp t="s">
        <v>#N/A N/A</v>
        <stp/>
        <stp>BDS|14383521911309891012</stp>
        <tr r="L212" s="1"/>
      </tp>
      <tp t="e">
        <v>#N/A</v>
        <stp/>
        <stp>BDP|15276983336301123770</stp>
        <tr r="I148" s="1"/>
      </tp>
      <tp t="e">
        <v>#N/A</v>
        <stp/>
        <stp>BDP|16701387293053267630</stp>
        <tr r="C87" s="1"/>
      </tp>
      <tp t="e">
        <v>#N/A</v>
        <stp/>
        <stp>BDS|10871151792701359024</stp>
        <tr r="L13" s="1"/>
        <tr r="L13" s="1"/>
        <tr r="V13" s="1"/>
        <tr r="V13" s="1"/>
        <tr r="AF13" s="1"/>
        <tr r="AF13" s="1"/>
      </tp>
      <tp t="e">
        <v>#N/A</v>
        <stp/>
        <stp>BDP|13780610098025510069</stp>
        <tr r="G233" s="1"/>
      </tp>
      <tp t="e">
        <v>#N/A</v>
        <stp/>
        <stp>BDP|17104555438411148902</stp>
        <tr r="B319" s="1"/>
      </tp>
      <tp t="s">
        <v>#N/A N/A</v>
        <stp/>
        <stp>BDS|18116967098248224930</stp>
        <tr r="V297" s="1"/>
      </tp>
      <tp t="s">
        <v>#N/A N/A</v>
        <stp/>
        <stp>BDS|17035027789280396675</stp>
        <tr r="V23" s="1"/>
      </tp>
      <tp t="e">
        <v>#N/A</v>
        <stp/>
        <stp>BDP|16211981767257437759</stp>
        <tr r="D15" s="1"/>
      </tp>
      <tp t="e">
        <v>#N/A</v>
        <stp/>
        <stp>BDP|14741234128404200929</stp>
        <tr r="C397" s="1"/>
      </tp>
      <tp t="s">
        <v>#N/A N/A</v>
        <stp/>
        <stp>BDS|11639413938428834784</stp>
        <tr r="AF74" s="1"/>
      </tp>
      <tp t="e">
        <v>#N/A</v>
        <stp/>
        <stp>BDP|15316440059199725455</stp>
        <tr r="J222" s="1"/>
      </tp>
      <tp t="e">
        <v>#N/A</v>
        <stp/>
        <stp>BDP|10241538489881263566</stp>
        <tr r="E159" s="1"/>
      </tp>
      <tp t="e">
        <v>#N/A</v>
        <stp/>
        <stp>BDP|13445296934009006269</stp>
        <tr r="B261" s="1"/>
      </tp>
      <tp t="e">
        <v>#N/A</v>
        <stp/>
        <stp>BDP|12491249129418281347</stp>
        <tr r="I59" s="1"/>
      </tp>
      <tp t="e">
        <v>#N/A</v>
        <stp/>
        <stp>BDP|17435908637715813147</stp>
        <tr r="G358" s="1"/>
      </tp>
      <tp t="e">
        <v>#N/A</v>
        <stp/>
        <stp>BDP|11262296131108389160</stp>
        <tr r="D181" s="1"/>
      </tp>
      <tp t="e">
        <v>#N/A</v>
        <stp/>
        <stp>BDP|16673229104799979460</stp>
        <tr r="B350" s="1"/>
      </tp>
      <tp t="s">
        <v>#N/A N/A</v>
        <stp/>
        <stp>BDS|12061193390480046358</stp>
        <tr r="AF77" s="1"/>
      </tp>
      <tp t="s">
        <v>#N/A N/A</v>
        <stp/>
        <stp>BDS|11600335774015893951</stp>
        <tr r="L379" s="1"/>
      </tp>
      <tp t="e">
        <v>#N/A</v>
        <stp/>
        <stp>BDP|15416865431691899646</stp>
        <tr r="H54" s="1"/>
      </tp>
      <tp t="s">
        <v>#N/A N/A</v>
        <stp/>
        <stp>BDS|16854079940442794946</stp>
        <tr r="L143" s="1"/>
      </tp>
      <tp t="e">
        <v>#N/A</v>
        <stp/>
        <stp>BDP|12601175756477086890</stp>
        <tr r="C25" s="1"/>
      </tp>
      <tp t="e">
        <v>#N/A</v>
        <stp/>
        <stp>BDP|16757908059492909191</stp>
        <tr r="D217" s="1"/>
      </tp>
      <tp t="e">
        <v>#N/A</v>
        <stp/>
        <stp>BDP|14623728982360065280</stp>
        <tr r="D84" s="1"/>
      </tp>
      <tp t="e">
        <v>#N/A</v>
        <stp/>
        <stp>BDP|17823352154980563821</stp>
        <tr r="D105" s="1"/>
      </tp>
      <tp t="e">
        <v>#N/A</v>
        <stp/>
        <stp>BDS|11418249509182575810</stp>
        <tr r="L384" s="1"/>
        <tr r="L384" s="1"/>
        <tr r="AF384" s="1"/>
        <tr r="AF384" s="1"/>
        <tr r="V384" s="1"/>
        <tr r="V384" s="1"/>
      </tp>
      <tp t="e">
        <v>#N/A</v>
        <stp/>
        <stp>BDP|12239659367039656288</stp>
        <tr r="C310" s="1"/>
      </tp>
      <tp t="e">
        <v>#N/A</v>
        <stp/>
        <stp>BDP|13834826246311591785</stp>
        <tr r="C107" s="1"/>
      </tp>
      <tp t="e">
        <v>#N/A</v>
        <stp/>
        <stp>BDP|13149929963651070414</stp>
        <tr r="I270" s="1"/>
      </tp>
      <tp t="e">
        <v>#N/A</v>
        <stp/>
        <stp>BDP|13643388663359822645</stp>
        <tr r="I214" s="1"/>
      </tp>
      <tp t="e">
        <v>#N/A</v>
        <stp/>
        <stp>BDP|12757176100219081316</stp>
        <tr r="B193" s="1"/>
      </tp>
      <tp t="e">
        <v>#N/A</v>
        <stp/>
        <stp>BDP|13405990545056042198</stp>
        <tr r="E391" s="1"/>
      </tp>
      <tp t="s">
        <v>#N/A N/A</v>
        <stp/>
        <stp>BDS|13154945303673418004</stp>
        <tr r="L400" s="1"/>
      </tp>
      <tp t="e">
        <v>#N/A</v>
        <stp/>
        <stp>BDP|13604030632010063960</stp>
        <tr r="F159" s="1"/>
      </tp>
      <tp t="e">
        <v>#N/A</v>
        <stp/>
        <stp>BDP|12386808511895217704</stp>
        <tr r="F77" s="1"/>
      </tp>
      <tp t="e">
        <v>#N/A</v>
        <stp/>
        <stp>BDP|14045559467179474768</stp>
        <tr r="G120" s="1"/>
      </tp>
      <tp t="e">
        <v>#N/A</v>
        <stp/>
        <stp>BDP|18101019771056526049</stp>
        <tr r="J300" s="1"/>
      </tp>
      <tp t="e">
        <v>#N/A</v>
        <stp/>
        <stp>BDS|12887488887067410004</stp>
        <tr r="V389" s="1"/>
        <tr r="V389" s="1"/>
        <tr r="L389" s="1"/>
        <tr r="L389" s="1"/>
        <tr r="AF389" s="1"/>
        <tr r="AF389" s="1"/>
      </tp>
      <tp t="e">
        <v>#N/A</v>
        <stp/>
        <stp>BDP|17022752330148032256</stp>
        <tr r="F223" s="1"/>
      </tp>
      <tp t="e">
        <v>#N/A</v>
        <stp/>
        <stp>BDP|16161847642034233768</stp>
        <tr r="I47" s="1"/>
      </tp>
      <tp t="e">
        <v>#N/A</v>
        <stp/>
        <stp>BDP|17097425574435001856</stp>
        <tr r="G287" s="1"/>
      </tp>
      <tp t="e">
        <v>#N/A</v>
        <stp/>
        <stp>BDP|13984979647387870028</stp>
        <tr r="D273" s="1"/>
      </tp>
      <tp t="s">
        <v>#N/A N/A</v>
        <stp/>
        <stp>BDS|14408295583510756796</stp>
        <tr r="AF399" s="1"/>
      </tp>
      <tp t="e">
        <v>#N/A</v>
        <stp/>
        <stp>BDP|13292878494458352310</stp>
        <tr r="C328" s="1"/>
      </tp>
      <tp t="e">
        <v>#N/A</v>
        <stp/>
        <stp>BDP|14302937011775327014</stp>
        <tr r="I222" s="1"/>
      </tp>
      <tp t="s">
        <v>#N/A N/A</v>
        <stp/>
        <stp>BDS|13368944909306928569</stp>
        <tr r="L237" s="1"/>
      </tp>
      <tp t="e">
        <v>#N/A</v>
        <stp/>
        <stp>BDP|13947399383085663472</stp>
        <tr r="I130" s="1"/>
      </tp>
      <tp t="e">
        <v>#N/A</v>
        <stp/>
        <stp>BDP|18341196068777721179</stp>
        <tr r="C94" s="1"/>
      </tp>
      <tp t="e">
        <v>#N/A</v>
        <stp/>
        <stp>BDS|11100457809739952557</stp>
        <tr r="V341" s="1"/>
        <tr r="V341" s="1"/>
        <tr r="AF341" s="1"/>
        <tr r="AF341" s="1"/>
        <tr r="L341" s="1"/>
        <tr r="L341" s="1"/>
      </tp>
      <tp t="e">
        <v>#N/A</v>
        <stp/>
        <stp>BDS|16209604127218414300</stp>
        <tr r="V218" s="1"/>
        <tr r="V218" s="1"/>
        <tr r="AF218" s="1"/>
        <tr r="AF218" s="1"/>
        <tr r="L218" s="1"/>
        <tr r="L218" s="1"/>
      </tp>
      <tp t="s">
        <v>#N/A N/A</v>
        <stp/>
        <stp>BDS|17728052562018951083</stp>
        <tr r="AF338" s="1"/>
      </tp>
      <tp t="e">
        <v>#N/A</v>
        <stp/>
        <stp>BDP|13297545510908203660</stp>
        <tr r="D119" s="1"/>
      </tp>
      <tp t="e">
        <v>#N/A</v>
        <stp/>
        <stp>BDP|18074791948654668653</stp>
        <tr r="I340" s="1"/>
      </tp>
      <tp t="e">
        <v>#N/A</v>
        <stp/>
        <stp>BDP|17795224711808627503</stp>
        <tr r="B107" s="1"/>
      </tp>
      <tp t="e">
        <v>#N/A</v>
        <stp/>
        <stp>BDP|17095854953592549161</stp>
        <tr r="D83" s="1"/>
      </tp>
      <tp t="e">
        <v>#N/A</v>
        <stp/>
        <stp>BDP|13195917924749622876</stp>
        <tr r="B400" s="1"/>
      </tp>
      <tp t="e">
        <v>#N/A</v>
        <stp/>
        <stp>BDS|10504312479999924429</stp>
        <tr r="V120" s="1"/>
        <tr r="V120" s="1"/>
        <tr r="AF120" s="1"/>
        <tr r="AF120" s="1"/>
        <tr r="L120" s="1"/>
        <tr r="L120" s="1"/>
      </tp>
      <tp t="e">
        <v>#N/A</v>
        <stp/>
        <stp>BDP|18172686225211840411</stp>
        <tr r="B376" s="1"/>
      </tp>
      <tp t="e">
        <v>#N/A</v>
        <stp/>
        <stp>BDS|16746334310644445967</stp>
        <tr r="L246" s="1"/>
        <tr r="L246" s="1"/>
        <tr r="V246" s="1"/>
        <tr r="V246" s="1"/>
        <tr r="AF246" s="1"/>
        <tr r="AF246" s="1"/>
      </tp>
      <tp t="e">
        <v>#N/A</v>
        <stp/>
        <stp>BDP|13142908572982322653</stp>
        <tr r="E138" s="1"/>
      </tp>
      <tp t="s">
        <v>#N/A N/A</v>
        <stp/>
        <stp>BDS|15379145855090451815</stp>
        <tr r="AF362" s="1"/>
      </tp>
      <tp t="e">
        <v>#N/A</v>
        <stp/>
        <stp>BDP|11767861973093314454</stp>
        <tr r="B294" s="1"/>
      </tp>
      <tp t="e">
        <v>#N/A</v>
        <stp/>
        <stp>BDP|15187828857263828281</stp>
        <tr r="F327" s="1"/>
      </tp>
      <tp t="s">
        <v>#N/A N/A</v>
        <stp/>
        <stp>BDS|13280107255997621963</stp>
        <tr r="L342" s="1"/>
      </tp>
      <tp t="s">
        <v>#N/A N/A</v>
        <stp/>
        <stp>BDS|15792120244969607005</stp>
        <tr r="AF164" s="1"/>
      </tp>
      <tp t="e">
        <v>#N/A</v>
        <stp/>
        <stp>BDP|13412926542453255422</stp>
        <tr r="J159" s="1"/>
      </tp>
      <tp t="e">
        <v>#N/A</v>
        <stp/>
        <stp>BDP|13731345693245084573</stp>
        <tr r="H365" s="1"/>
      </tp>
      <tp t="e">
        <v>#N/A</v>
        <stp/>
        <stp>BDP|12837332726998246282</stp>
        <tr r="H349" s="1"/>
      </tp>
      <tp t="e">
        <v>#N/A</v>
        <stp/>
        <stp>BDP|12221345893682798356</stp>
        <tr r="F103" s="1"/>
      </tp>
      <tp t="e">
        <v>#N/A</v>
        <stp/>
        <stp>BDP|15971885940819632909</stp>
        <tr r="H168" s="1"/>
      </tp>
      <tp t="e">
        <v>#N/A</v>
        <stp/>
        <stp>BDP|16717378657838149115</stp>
        <tr r="G191" s="1"/>
      </tp>
      <tp t="s">
        <v>#N/A N/A</v>
        <stp/>
        <stp>BDS|18192006173916135072</stp>
        <tr r="AF46" s="1"/>
      </tp>
      <tp t="e">
        <v>#N/A</v>
        <stp/>
        <stp>BDP|11470638855358244363</stp>
        <tr r="E176" s="1"/>
      </tp>
      <tp t="s">
        <v>#N/A N/A</v>
        <stp/>
        <stp>BDS|15955356378849327123</stp>
        <tr r="V385" s="1"/>
      </tp>
      <tp t="e">
        <v>#N/A</v>
        <stp/>
        <stp>BDP|11751133531092768849</stp>
        <tr r="E178" s="1"/>
      </tp>
      <tp t="e">
        <v>#N/A</v>
        <stp/>
        <stp>BDP|15097565553144633853</stp>
        <tr r="D8" s="1"/>
      </tp>
      <tp t="e">
        <v>#N/A</v>
        <stp/>
        <stp>BDP|12426499209546666945</stp>
        <tr r="J368" s="1"/>
      </tp>
      <tp t="e">
        <v>#N/A</v>
        <stp/>
        <stp>BDP|13500386428138358300</stp>
        <tr r="C330" s="1"/>
      </tp>
      <tp t="s">
        <v>#N/A N/A</v>
        <stp/>
        <stp>BDS|16784728941048771465</stp>
        <tr r="V258" s="1"/>
      </tp>
      <tp t="e">
        <v>#N/A</v>
        <stp/>
        <stp>BDS|14250875936936068069</stp>
        <tr r="L41" s="1"/>
        <tr r="L41" s="1"/>
        <tr r="AF41" s="1"/>
        <tr r="AF41" s="1"/>
        <tr r="V41" s="1"/>
        <tr r="V41" s="1"/>
      </tp>
      <tp t="e">
        <v>#N/A</v>
        <stp/>
        <stp>BDS|15500689984162956059</stp>
        <tr r="L214" s="1"/>
        <tr r="L214" s="1"/>
        <tr r="V214" s="1"/>
        <tr r="V214" s="1"/>
        <tr r="AF214" s="1"/>
        <tr r="AF214" s="1"/>
      </tp>
      <tp t="s">
        <v>#N/A N/A</v>
        <stp/>
        <stp>BDS|15143894403040816465</stp>
        <tr r="L132" s="1"/>
      </tp>
      <tp t="e">
        <v>#N/A</v>
        <stp/>
        <stp>BDP|13675201524213633923</stp>
        <tr r="G58" s="1"/>
      </tp>
      <tp t="e">
        <v>#N/A</v>
        <stp/>
        <stp>BDP|13344967125036810019</stp>
        <tr r="J278" s="1"/>
      </tp>
      <tp t="e">
        <v>#N/A</v>
        <stp/>
        <stp>BDP|15947735056899604033</stp>
        <tr r="E96" s="1"/>
      </tp>
      <tp t="e">
        <v>#N/A</v>
        <stp/>
        <stp>BDS|16323180305678280165</stp>
        <tr r="AF332" s="1"/>
        <tr r="AF332" s="1"/>
        <tr r="L332" s="1"/>
        <tr r="L332" s="1"/>
        <tr r="V332" s="1"/>
        <tr r="V332" s="1"/>
      </tp>
      <tp t="e">
        <v>#N/A</v>
        <stp/>
        <stp>BDP|16334069008070457807</stp>
        <tr r="H367" s="1"/>
      </tp>
      <tp t="s">
        <v>#N/A N/A</v>
        <stp/>
        <stp>BDS|15236954028242237279</stp>
        <tr r="V78" s="1"/>
      </tp>
      <tp t="s">
        <v>#N/A N/A</v>
        <stp/>
        <stp>BDS|11809963551132270176</stp>
        <tr r="V379" s="1"/>
      </tp>
      <tp t="e">
        <v>#N/A</v>
        <stp/>
        <stp>BDP|10093890971384920589</stp>
        <tr r="D65" s="1"/>
      </tp>
      <tp t="e">
        <v>#N/A</v>
        <stp/>
        <stp>BDP|12750563599524411455</stp>
        <tr r="I60" s="1"/>
      </tp>
      <tp t="e">
        <v>#N/A</v>
        <stp/>
        <stp>BDP|12370120107644665992</stp>
        <tr r="B135" s="1"/>
      </tp>
      <tp t="e">
        <v>#N/A</v>
        <stp/>
        <stp>BDP|12146837308124321018</stp>
        <tr r="E228" s="1"/>
      </tp>
      <tp t="e">
        <v>#N/A</v>
        <stp/>
        <stp>BDP|14570961852486891013</stp>
        <tr r="C13" s="1"/>
      </tp>
      <tp t="e">
        <v>#N/A</v>
        <stp/>
        <stp>BDP|17109771598484441322</stp>
        <tr r="J11" s="1"/>
      </tp>
      <tp t="s">
        <v>#N/A N/A</v>
        <stp/>
        <stp>BDS|17684522382570491495</stp>
        <tr r="AF197" s="1"/>
      </tp>
      <tp t="s">
        <v>#N/A N/A</v>
        <stp/>
        <stp>BDS|18334597953062228405</stp>
        <tr r="L98" s="1"/>
      </tp>
      <tp t="s">
        <v>#N/A N/A</v>
        <stp/>
        <stp>BDS|12916544392505276567</stp>
        <tr r="L227" s="1"/>
      </tp>
      <tp t="s">
        <v>#N/A N/A</v>
        <stp/>
        <stp>BDS|13466041765603822859</stp>
        <tr r="AF16" s="1"/>
      </tp>
      <tp t="e">
        <v>#N/A</v>
        <stp/>
        <stp>BDP|17461911761857817177</stp>
        <tr r="G341" s="1"/>
      </tp>
      <tp t="e">
        <v>#N/A</v>
        <stp/>
        <stp>BDP|11368927771030914128</stp>
        <tr r="H49" s="1"/>
      </tp>
      <tp t="s">
        <v>#N/A N/A</v>
        <stp/>
        <stp>BDS|17656504407785973903</stp>
        <tr r="V208" s="1"/>
      </tp>
      <tp t="e">
        <v>#N/A</v>
        <stp/>
        <stp>BDP|18040631540293908715</stp>
        <tr r="H245" s="1"/>
      </tp>
      <tp t="e">
        <v>#N/A</v>
        <stp/>
        <stp>BDP|12031111714195834967</stp>
        <tr r="C262" s="1"/>
      </tp>
      <tp t="e">
        <v>#N/A</v>
        <stp/>
        <stp>BDP|17324743122445819961</stp>
        <tr r="D39" s="1"/>
      </tp>
      <tp t="e">
        <v>#N/A</v>
        <stp/>
        <stp>BDP|17349954121264487691</stp>
        <tr r="E297" s="1"/>
      </tp>
      <tp t="e">
        <v>#N/A</v>
        <stp/>
        <stp>BDP|13809893584725794880</stp>
        <tr r="G238" s="1"/>
      </tp>
      <tp t="s">
        <v>#N/A N/A</v>
        <stp/>
        <stp>BDS|12646778210189107391</stp>
        <tr r="V384" s="1"/>
      </tp>
      <tp t="s">
        <v>#N/A N/A</v>
        <stp/>
        <stp>BDS|13542610140418552789</stp>
        <tr r="AF367" s="1"/>
      </tp>
      <tp t="e">
        <v>#N/A</v>
        <stp/>
        <stp>BDP|12525500372068872659</stp>
        <tr r="E309" s="1"/>
      </tp>
      <tp t="e">
        <v>#N/A</v>
        <stp/>
        <stp>BDP|15987459622294202961</stp>
        <tr r="F401" s="1"/>
      </tp>
      <tp t="e">
        <v>#N/A</v>
        <stp/>
        <stp>BDP|10962361275563166913</stp>
        <tr r="F227" s="1"/>
      </tp>
      <tp t="s">
        <v>#N/A N/A</v>
        <stp/>
        <stp>BDS|14398544168508429153</stp>
        <tr r="V338" s="1"/>
      </tp>
      <tp t="e">
        <v>#N/A</v>
        <stp/>
        <stp>BDP|15353009475359997529</stp>
        <tr r="I379" s="1"/>
      </tp>
      <tp t="e">
        <v>#N/A</v>
        <stp/>
        <stp>BDP|18084226108103265755</stp>
        <tr r="J204" s="1"/>
      </tp>
      <tp t="e">
        <v>#N/A</v>
        <stp/>
        <stp>BDS|18002421833604930566</stp>
        <tr r="L343" s="1"/>
        <tr r="L343" s="1"/>
        <tr r="V343" s="1"/>
        <tr r="V343" s="1"/>
        <tr r="AF343" s="1"/>
        <tr r="AF343" s="1"/>
      </tp>
      <tp t="e">
        <v>#N/A</v>
        <stp/>
        <stp>BDP|11155455899005308735</stp>
        <tr r="I386" s="1"/>
      </tp>
      <tp t="e">
        <v>#N/A</v>
        <stp/>
        <stp>BDP|18140062460807308784</stp>
        <tr r="G77" s="1"/>
      </tp>
      <tp t="e">
        <v>#N/A</v>
        <stp/>
        <stp>BDS|10626479319583559823</stp>
        <tr r="L49" s="1"/>
        <tr r="L49" s="1"/>
        <tr r="V49" s="1"/>
        <tr r="V49" s="1"/>
        <tr r="AF49" s="1"/>
        <tr r="AF49" s="1"/>
      </tp>
      <tp t="e">
        <v>#N/A</v>
        <stp/>
        <stp>BDP|10270558510712922824</stp>
        <tr r="E233" s="1"/>
      </tp>
      <tp t="e">
        <v>#N/A</v>
        <stp/>
        <stp>BDP|15957101413492336954</stp>
        <tr r="H89" s="1"/>
      </tp>
      <tp t="e">
        <v>#N/A</v>
        <stp/>
        <stp>BDP|16789940618889024974</stp>
        <tr r="H162" s="1"/>
      </tp>
      <tp t="e">
        <v>#N/A</v>
        <stp/>
        <stp>BDP|14223291375038277700</stp>
        <tr r="H108" s="1"/>
      </tp>
      <tp t="e">
        <v>#N/A</v>
        <stp/>
        <stp>BDP|16934408450718761111</stp>
        <tr r="D297" s="1"/>
      </tp>
      <tp t="e">
        <v>#N/A</v>
        <stp/>
        <stp>BDP|12819077550040245928</stp>
        <tr r="F320" s="1"/>
      </tp>
      <tp t="e">
        <v>#N/A</v>
        <stp/>
        <stp>BDP|12503189870768772256</stp>
        <tr r="C113" s="1"/>
      </tp>
      <tp t="e">
        <v>#N/A</v>
        <stp/>
        <stp>BDP|15734240026328899325</stp>
        <tr r="C79" s="1"/>
      </tp>
      <tp t="e">
        <v>#N/A</v>
        <stp/>
        <stp>BDP|16111254980290328285</stp>
        <tr r="D385" s="1"/>
      </tp>
      <tp t="e">
        <v>#N/A</v>
        <stp/>
        <stp>BDP|13641686571395248925</stp>
        <tr r="I42" s="1"/>
      </tp>
      <tp t="e">
        <v>#N/A</v>
        <stp/>
        <stp>BDP|16466560015148941413</stp>
        <tr r="J287" s="1"/>
      </tp>
      <tp t="e">
        <v>#N/A</v>
        <stp/>
        <stp>BDP|14859631872063449824</stp>
        <tr r="G363" s="1"/>
      </tp>
      <tp t="e">
        <v>#N/A</v>
        <stp/>
        <stp>BDP|11849766224692188857</stp>
        <tr r="H224" s="1"/>
      </tp>
      <tp t="e">
        <v>#N/A</v>
        <stp/>
        <stp>BDP|14097695561579132373</stp>
        <tr r="B310" s="1"/>
      </tp>
      <tp t="e">
        <v>#N/A</v>
        <stp/>
        <stp>BDP|16013856113740070188</stp>
        <tr r="E220" s="1"/>
      </tp>
      <tp t="e">
        <v>#N/A</v>
        <stp/>
        <stp>BDP|10846771411438669066</stp>
        <tr r="G82" s="1"/>
      </tp>
      <tp t="e">
        <v>#N/A</v>
        <stp/>
        <stp>BDP|12154383476929787166</stp>
        <tr r="H61" s="1"/>
      </tp>
      <tp t="e">
        <v>#N/A</v>
        <stp/>
        <stp>BDP|11303705796535340485</stp>
        <tr r="D115" s="1"/>
      </tp>
      <tp t="e">
        <v>#N/A</v>
        <stp/>
        <stp>BDP|18294289844974342439</stp>
        <tr r="H276" s="1"/>
      </tp>
      <tp t="e">
        <v>#N/A</v>
        <stp/>
        <stp>BDP|18189812017896813917</stp>
        <tr r="H248" s="1"/>
      </tp>
      <tp t="s">
        <v>#N/A N/A</v>
        <stp/>
        <stp>BDS|15097840552026536012</stp>
        <tr r="AF272" s="1"/>
      </tp>
      <tp t="s">
        <v>#N/A N/A</v>
        <stp/>
        <stp>BDS|15191811132155335532</stp>
        <tr r="AF141" s="1"/>
      </tp>
      <tp t="e">
        <v>#N/A</v>
        <stp/>
        <stp>BDP|10866798064489604625</stp>
        <tr r="C50" s="1"/>
      </tp>
      <tp t="e">
        <v>#N/A</v>
        <stp/>
        <stp>BDP|13550090899656044244</stp>
        <tr r="E268" s="1"/>
      </tp>
      <tp t="e">
        <v>#N/A</v>
        <stp/>
        <stp>BDP|13994086531957808991</stp>
        <tr r="H369" s="1"/>
      </tp>
      <tp t="s">
        <v>#N/A N/A</v>
        <stp/>
        <stp>BDS|18219113904132119544</stp>
        <tr r="L36" s="1"/>
      </tp>
      <tp t="e">
        <v>#N/A</v>
        <stp/>
        <stp>BDP|15618225115738817087</stp>
        <tr r="F380" s="1"/>
      </tp>
      <tp t="e">
        <v>#N/A</v>
        <stp/>
        <stp>BDP|10698355619544809823</stp>
        <tr r="C140" s="1"/>
      </tp>
      <tp t="e">
        <v>#N/A</v>
        <stp/>
        <stp>BDP|12471756985815272666</stp>
        <tr r="I115" s="1"/>
      </tp>
      <tp t="e">
        <v>#N/A</v>
        <stp/>
        <stp>BDP|15320309197041321076</stp>
        <tr r="H330" s="1"/>
      </tp>
      <tp t="e">
        <v>#N/A</v>
        <stp/>
        <stp>BDP|15139605048089897011</stp>
        <tr r="F382" s="1"/>
      </tp>
      <tp t="s">
        <v>#N/A N/A</v>
        <stp/>
        <stp>BDS|10999784244958503539</stp>
        <tr r="L311" s="1"/>
      </tp>
      <tp t="e">
        <v>#N/A</v>
        <stp/>
        <stp>BDS|13038414463506363927</stp>
        <tr r="AF216" s="1"/>
        <tr r="AF216" s="1"/>
        <tr r="L216" s="1"/>
        <tr r="L216" s="1"/>
        <tr r="V216" s="1"/>
        <tr r="V216" s="1"/>
      </tp>
      <tp t="e">
        <v>#N/A</v>
        <stp/>
        <stp>BDP|11375117198940991733</stp>
        <tr r="D236" s="1"/>
      </tp>
      <tp t="e">
        <v>#N/A</v>
        <stp/>
        <stp>BDP|15334955312560626323</stp>
        <tr r="D335" s="1"/>
      </tp>
      <tp t="e">
        <v>#N/A</v>
        <stp/>
        <stp>BDS|13854687715133041966</stp>
        <tr r="V109" s="1"/>
        <tr r="V109" s="1"/>
        <tr r="AF109" s="1"/>
        <tr r="AF109" s="1"/>
        <tr r="L109" s="1"/>
        <tr r="L109" s="1"/>
      </tp>
      <tp t="s">
        <v>#N/A N/A</v>
        <stp/>
        <stp>BDS|12706638650067785805</stp>
        <tr r="V211" s="1"/>
      </tp>
      <tp t="s">
        <v>#N/A N/A</v>
        <stp/>
        <stp>BDS|14735080996452839120</stp>
        <tr r="L233" s="1"/>
      </tp>
      <tp t="s">
        <v>#N/A N/A</v>
        <stp/>
        <stp>BDS|17931857959697185342</stp>
        <tr r="AF175" s="1"/>
      </tp>
      <tp t="e">
        <v>#N/A</v>
        <stp/>
        <stp>BDP|11825167031848873547</stp>
        <tr r="I400" s="1"/>
      </tp>
      <tp t="s">
        <v>#N/A N/A</v>
        <stp/>
        <stp>BDS|16619148423402069918</stp>
        <tr r="AF391" s="1"/>
      </tp>
      <tp t="e">
        <v>#N/A</v>
        <stp/>
        <stp>BDP|16389482864562995856</stp>
        <tr r="H83" s="1"/>
      </tp>
      <tp t="e">
        <v>#N/A</v>
        <stp/>
        <stp>BDP|18083472716701392212</stp>
        <tr r="J248" s="1"/>
      </tp>
      <tp t="e">
        <v>#N/A</v>
        <stp/>
        <stp>BDP|18137903046209302277</stp>
        <tr r="H187" s="1"/>
      </tp>
      <tp t="e">
        <v>#N/A</v>
        <stp/>
        <stp>BDP|18157480534955846474</stp>
        <tr r="I170" s="1"/>
      </tp>
      <tp t="s">
        <v>#N/A N/A</v>
        <stp/>
        <stp>BDS|11855481892607393508</stp>
        <tr r="L297" s="1"/>
      </tp>
      <tp t="s">
        <v>#N/A N/A</v>
        <stp/>
        <stp>BDS|17416618954963637960</stp>
        <tr r="V193" s="1"/>
      </tp>
      <tp t="e">
        <v>#N/A</v>
        <stp/>
        <stp>BDP|11549342822677673976</stp>
        <tr r="J94" s="1"/>
      </tp>
      <tp t="e">
        <v>#N/A</v>
        <stp/>
        <stp>BDP|16352806030007335420</stp>
        <tr r="G351" s="1"/>
      </tp>
      <tp t="s">
        <v>#N/A N/A</v>
        <stp/>
        <stp>BDS|14265544000077334845</stp>
        <tr r="V63" s="1"/>
      </tp>
      <tp t="e">
        <v>#N/A</v>
        <stp/>
        <stp>BDP|11832489294323709162</stp>
        <tr r="I398" s="1"/>
      </tp>
      <tp t="e">
        <v>#N/A</v>
        <stp/>
        <stp>BDP|16486193094346841647</stp>
        <tr r="J169" s="1"/>
      </tp>
      <tp t="s">
        <v>#N/A N/A</v>
        <stp/>
        <stp>BDS|10308419590292352177</stp>
        <tr r="V173" s="1"/>
      </tp>
      <tp t="e">
        <v>#N/A</v>
        <stp/>
        <stp>BDP|16180152889736051787</stp>
        <tr r="I223" s="1"/>
      </tp>
      <tp t="e">
        <v>#N/A</v>
        <stp/>
        <stp>BDP|14642139450389843784</stp>
        <tr r="D222" s="1"/>
      </tp>
      <tp t="e">
        <v>#N/A</v>
        <stp/>
        <stp>BDP|16443024863438009609</stp>
        <tr r="E287" s="1"/>
      </tp>
      <tp t="e">
        <v>#N/A</v>
        <stp/>
        <stp>BDP|10850556277264946869</stp>
        <tr r="I56" s="1"/>
      </tp>
      <tp t="e">
        <v>#N/A</v>
        <stp/>
        <stp>BDP|10001801959011877244</stp>
        <tr r="G101" s="1"/>
      </tp>
      <tp t="s">
        <v>#N/A N/A</v>
        <stp/>
        <stp>BDS|18275706152077367355</stp>
        <tr r="V152" s="1"/>
      </tp>
      <tp t="e">
        <v>#N/A</v>
        <stp/>
        <stp>BDP|17355742307329170742</stp>
        <tr r="I145" s="1"/>
      </tp>
      <tp t="e">
        <v>#N/A</v>
        <stp/>
        <stp>BDP|11760574982531695318</stp>
        <tr r="C293" s="1"/>
      </tp>
      <tp t="e">
        <v>#N/A</v>
        <stp/>
        <stp>BDP|14779015142669835792</stp>
        <tr r="E345" s="1"/>
      </tp>
      <tp t="e">
        <v>#N/A</v>
        <stp/>
        <stp>BDP|12519945546874119524</stp>
        <tr r="E370" s="1"/>
      </tp>
      <tp t="e">
        <v>#N/A</v>
        <stp/>
        <stp>BDP|10288647781452232214</stp>
        <tr r="J268" s="1"/>
      </tp>
      <tp t="e">
        <v>#N/A</v>
        <stp/>
        <stp>BDP|14260261886713026361</stp>
        <tr r="F282" s="1"/>
      </tp>
      <tp t="e">
        <v>#N/A</v>
        <stp/>
        <stp>BDS|17749827795431638913</stp>
        <tr r="AF364" s="1"/>
        <tr r="AF364" s="1"/>
        <tr r="L364" s="1"/>
        <tr r="L364" s="1"/>
        <tr r="V364" s="1"/>
        <tr r="V364" s="1"/>
      </tp>
      <tp t="e">
        <v>#N/A</v>
        <stp/>
        <stp>BDP|10187269211675093829</stp>
        <tr r="F246" s="1"/>
      </tp>
      <tp t="e">
        <v>#N/A</v>
        <stp/>
        <stp>BDP|17134691657788841237</stp>
        <tr r="H84" s="1"/>
      </tp>
      <tp t="e">
        <v>#N/A</v>
        <stp/>
        <stp>BDP|17854151936813908869</stp>
        <tr r="H313" s="1"/>
      </tp>
      <tp t="s">
        <v>#N/A N/A</v>
        <stp/>
        <stp>BDS|11058232381333465616</stp>
        <tr r="V330" s="1"/>
      </tp>
      <tp t="e">
        <v>#N/A</v>
        <stp/>
        <stp>BDP|13540525988347088781</stp>
        <tr r="F228" s="1"/>
      </tp>
      <tp t="s">
        <v>#N/A N/A</v>
        <stp/>
        <stp>BDS|16664939220757461455</stp>
        <tr r="AF97" s="1"/>
      </tp>
      <tp t="s">
        <v>#N/A N/A</v>
        <stp/>
        <stp>BDS|11844998864848780866</stp>
        <tr r="AF51" s="1"/>
      </tp>
      <tp t="e">
        <v>#N/A</v>
        <stp/>
        <stp>BDS|14104079480776047427</stp>
        <tr r="V230" s="1"/>
        <tr r="V230" s="1"/>
        <tr r="AF230" s="1"/>
        <tr r="AF230" s="1"/>
        <tr r="L230" s="1"/>
        <tr r="L230" s="1"/>
      </tp>
      <tp t="s">
        <v>#N/A N/A</v>
        <stp/>
        <stp>BDS|10701383362153898818</stp>
        <tr r="AF28" s="1"/>
      </tp>
      <tp t="e">
        <v>#N/A</v>
        <stp/>
        <stp>BDP|16515267425230201837</stp>
        <tr r="H240" s="1"/>
      </tp>
      <tp t="e">
        <v>#N/A</v>
        <stp/>
        <stp>BDP|16961606016607008880</stp>
        <tr r="H30" s="1"/>
      </tp>
      <tp t="e">
        <v>#N/A</v>
        <stp/>
        <stp>BDP|18056807819078709794</stp>
        <tr r="E361" s="1"/>
      </tp>
      <tp t="e">
        <v>#N/A</v>
        <stp/>
        <stp>BDP|17033013580299428839</stp>
        <tr r="F174" s="1"/>
      </tp>
      <tp t="s">
        <v>#N/A N/A</v>
        <stp/>
        <stp>BDS|14205876005617693536</stp>
        <tr r="AF140" s="1"/>
      </tp>
      <tp t="e">
        <v>#N/A</v>
        <stp/>
        <stp>BDP|15619940923362158269</stp>
        <tr r="J394" s="1"/>
      </tp>
      <tp t="s">
        <v>#N/A N/A</v>
        <stp/>
        <stp>BDS|17353035591332550213</stp>
        <tr r="L255" s="1"/>
      </tp>
      <tp t="e">
        <v>#N/A</v>
        <stp/>
        <stp>BDP|16399169192066537647</stp>
        <tr r="H258" s="1"/>
      </tp>
      <tp t="e">
        <v>#N/A</v>
        <stp/>
        <stp>BDP|16259559792756819349</stp>
        <tr r="E351" s="1"/>
      </tp>
      <tp t="e">
        <v>#N/A</v>
        <stp/>
        <stp>BDP|14456238746284105999</stp>
        <tr r="D239" s="1"/>
      </tp>
      <tp t="e">
        <v>#N/A</v>
        <stp/>
        <stp>BDP|15879936962564557157</stp>
        <tr r="J129" s="1"/>
      </tp>
      <tp t="e">
        <v>#N/A</v>
        <stp/>
        <stp>BDP|10496027066698930113</stp>
        <tr r="G236" s="1"/>
      </tp>
      <tp t="e">
        <v>#N/A</v>
        <stp/>
        <stp>BDP|11394876429382058651</stp>
        <tr r="F9" s="1"/>
      </tp>
      <tp t="e">
        <v>#N/A</v>
        <stp/>
        <stp>BDP|18152046071679404988</stp>
        <tr r="I308" s="1"/>
      </tp>
      <tp t="e">
        <v>#N/A</v>
        <stp/>
        <stp>BDP|10911485183224988732</stp>
        <tr r="D156" s="1"/>
      </tp>
      <tp t="s">
        <v>#N/A N/A</v>
        <stp/>
        <stp>BDS|16669803113231646185</stp>
        <tr r="L329" s="1"/>
      </tp>
      <tp t="s">
        <v>#N/A N/A</v>
        <stp/>
        <stp>BDS|18045483155500333655</stp>
        <tr r="AF169" s="1"/>
      </tp>
      <tp t="s">
        <v>#N/A N/A</v>
        <stp/>
        <stp>BDS|11075920304636953140</stp>
        <tr r="V370" s="1"/>
      </tp>
      <tp t="e">
        <v>#N/A</v>
        <stp/>
        <stp>BDP|15759112674168088490</stp>
        <tr r="H228" s="1"/>
      </tp>
      <tp t="e">
        <v>#N/A</v>
        <stp/>
        <stp>BDP|10626519163865673999</stp>
        <tr r="B14" s="1"/>
      </tp>
      <tp t="s">
        <v>#N/A N/A</v>
        <stp/>
        <stp>BDS|15718190083651610235</stp>
        <tr r="AF21" s="1"/>
      </tp>
      <tp t="e">
        <v>#N/A</v>
        <stp/>
        <stp>BDP|15902761350511499914</stp>
        <tr r="G161" s="1"/>
      </tp>
      <tp t="e">
        <v>#N/A</v>
        <stp/>
        <stp>BDP|14892363864448896689</stp>
        <tr r="D243" s="1"/>
      </tp>
      <tp t="e">
        <v>#N/A</v>
        <stp/>
        <stp>BDP|13417798071925177979</stp>
        <tr r="B243" s="1"/>
      </tp>
      <tp t="e">
        <v>#N/A</v>
        <stp/>
        <stp>BDP|11533398556921116910</stp>
        <tr r="C96" s="1"/>
      </tp>
      <tp t="s">
        <v>#N/A N/A</v>
        <stp/>
        <stp>BDS|17163815147641853561</stp>
        <tr r="V174" s="1"/>
      </tp>
      <tp t="e">
        <v>#N/A</v>
        <stp/>
        <stp>BDP|11551656901240344881</stp>
        <tr r="C306" s="1"/>
      </tp>
      <tp t="e">
        <v>#N/A</v>
        <stp/>
        <stp>BDP|11254269606125736985</stp>
        <tr r="G139" s="1"/>
      </tp>
      <tp t="e">
        <v>#N/A</v>
        <stp/>
        <stp>BDP|13004019593301857470</stp>
        <tr r="B64" s="1"/>
      </tp>
      <tp t="e">
        <v>#N/A</v>
        <stp/>
        <stp>BDP|17102358431379933116</stp>
        <tr r="J37" s="1"/>
      </tp>
      <tp t="e">
        <v>#N/A</v>
        <stp/>
        <stp>BDP|18393128164443852303</stp>
        <tr r="J65" s="1"/>
      </tp>
      <tp t="s">
        <v>#N/A N/A</v>
        <stp/>
        <stp>BDS|17237664979541744844</stp>
        <tr r="V352" s="1"/>
      </tp>
      <tp t="e">
        <v>#N/A</v>
        <stp/>
        <stp>BDS|13011284090317411025</stp>
        <tr r="AF339" s="1"/>
        <tr r="AF339" s="1"/>
        <tr r="V339" s="1"/>
        <tr r="V339" s="1"/>
        <tr r="L339" s="1"/>
        <tr r="L339" s="1"/>
      </tp>
      <tp t="e">
        <v>#N/A</v>
        <stp/>
        <stp>BDP|16901055523772661941</stp>
        <tr r="E50" s="1"/>
      </tp>
      <tp t="e">
        <v>#N/A</v>
        <stp/>
        <stp>BDP|14015728866422022886</stp>
        <tr r="I327" s="1"/>
      </tp>
      <tp t="e">
        <v>#N/A</v>
        <stp/>
        <stp>BDP|12835581692699790895</stp>
        <tr r="B398" s="1"/>
      </tp>
      <tp t="e">
        <v>#N/A</v>
        <stp/>
        <stp>BDP|12704397785925419331</stp>
        <tr r="I141" s="1"/>
      </tp>
      <tp t="e">
        <v>#N/A</v>
        <stp/>
        <stp>BDP|10724113876021820840</stp>
        <tr r="J333" s="1"/>
      </tp>
      <tp t="e">
        <v>#N/A</v>
        <stp/>
        <stp>BDP|13998529207599471040</stp>
        <tr r="I230" s="1"/>
      </tp>
      <tp t="s">
        <v>#N/A N/A</v>
        <stp/>
        <stp>BDS|12211394884214821285</stp>
        <tr r="L356" s="1"/>
      </tp>
      <tp t="s">
        <v>#N/A N/A</v>
        <stp/>
        <stp>BDS|17041814152586823341</stp>
        <tr r="L235" s="1"/>
      </tp>
      <tp t="e">
        <v>#N/A</v>
        <stp/>
        <stp>BDP|15203300584278968931</stp>
        <tr r="B186" s="1"/>
      </tp>
      <tp t="e">
        <v>#N/A</v>
        <stp/>
        <stp>BDP|13231836959649305877</stp>
        <tr r="J182" s="1"/>
      </tp>
      <tp t="e">
        <v>#N/A</v>
        <stp/>
        <stp>BDP|11226991429465951049</stp>
        <tr r="G221" s="1"/>
      </tp>
      <tp t="e">
        <v>#N/A</v>
        <stp/>
        <stp>BDP|11244127379628188077</stp>
        <tr r="F349" s="1"/>
      </tp>
      <tp t="e">
        <v>#N/A</v>
        <stp/>
        <stp>BDP|14682095938738049081</stp>
        <tr r="B228" s="1"/>
      </tp>
      <tp t="e">
        <v>#N/A</v>
        <stp/>
        <stp>BDP|18192991979020929979</stp>
        <tr r="C237" s="1"/>
      </tp>
      <tp t="e">
        <v>#N/A</v>
        <stp/>
        <stp>BDP|10463569938210686934</stp>
        <tr r="F324" s="1"/>
      </tp>
      <tp t="e">
        <v>#N/A</v>
        <stp/>
        <stp>BDP|16886525969528863249</stp>
        <tr r="E205" s="1"/>
      </tp>
      <tp t="s">
        <v>#N/A N/A</v>
        <stp/>
        <stp>BDS|13640650314492821936</stp>
        <tr r="V76" s="1"/>
      </tp>
      <tp t="e">
        <v>#N/A</v>
        <stp/>
        <stp>BDP|11926095851349675298</stp>
        <tr r="D338" s="1"/>
      </tp>
      <tp t="e">
        <v>#N/A</v>
        <stp/>
        <stp>BDP|12710345891704486382</stp>
        <tr r="F31" s="1"/>
      </tp>
      <tp t="s">
        <v>#N/A N/A</v>
        <stp/>
        <stp>BDS|17661719390597954137</stp>
        <tr r="L325" s="1"/>
      </tp>
      <tp t="e">
        <v>#N/A</v>
        <stp/>
        <stp>BDP|10951256175588008274</stp>
        <tr r="I314" s="1"/>
      </tp>
      <tp t="s">
        <v>#N/A N/A</v>
        <stp/>
        <stp>BDS|12428433989748278917</stp>
        <tr r="AF359" s="1"/>
      </tp>
      <tp t="e">
        <v>#N/A</v>
        <stp/>
        <stp>BDP|10739954433443807676</stp>
        <tr r="B222" s="1"/>
      </tp>
      <tp t="e">
        <v>#N/A</v>
        <stp/>
        <stp>BDP|15931379997459942913</stp>
        <tr r="G81" s="1"/>
      </tp>
      <tp t="s">
        <v>#N/A N/A</v>
        <stp/>
        <stp>BDS|16821558396362950704</stp>
        <tr r="AF329" s="1"/>
      </tp>
      <tp t="e">
        <v>#N/A</v>
        <stp/>
        <stp>BDP|17152071384978642856</stp>
        <tr r="J28" s="1"/>
      </tp>
      <tp t="e">
        <v>#N/A</v>
        <stp/>
        <stp>BDP|14426975728705325591</stp>
        <tr r="C363" s="1"/>
      </tp>
      <tp t="e">
        <v>#N/A</v>
        <stp/>
        <stp>BDP|14960280070796183818</stp>
        <tr r="F374" s="1"/>
      </tp>
      <tp t="e">
        <v>#N/A</v>
        <stp/>
        <stp>BDS|13207908842364298503</stp>
        <tr r="AF65" s="1"/>
        <tr r="AF65" s="1"/>
        <tr r="V65" s="1"/>
        <tr r="V65" s="1"/>
        <tr r="L65" s="1"/>
        <tr r="L65" s="1"/>
      </tp>
      <tp t="s">
        <v>#N/A N/A</v>
        <stp/>
        <stp>BDS|17087461573799386246</stp>
        <tr r="V203" s="1"/>
      </tp>
      <tp t="e">
        <v>#N/A</v>
        <stp/>
        <stp>BDP|18219967625534752873</stp>
        <tr r="D300" s="1"/>
      </tp>
      <tp t="s">
        <v>#N/A N/A</v>
        <stp/>
        <stp>BDS|11565452725021376958</stp>
        <tr r="V182" s="1"/>
      </tp>
      <tp t="s">
        <v>#N/A N/A</v>
        <stp/>
        <stp>BDS|15993785482220208527</stp>
        <tr r="V287" s="1"/>
      </tp>
      <tp t="e">
        <v>#N/A</v>
        <stp/>
        <stp>BDP|17040349943366240953</stp>
        <tr r="F302" s="1"/>
      </tp>
      <tp t="e">
        <v>#N/A</v>
        <stp/>
        <stp>BDP|16535837177492607479</stp>
        <tr r="H47" s="1"/>
      </tp>
      <tp t="e">
        <v>#N/A</v>
        <stp/>
        <stp>BDP|11880822112082911517</stp>
        <tr r="G369" s="1"/>
      </tp>
      <tp t="e">
        <v>#N/A</v>
        <stp/>
        <stp>BDP|18342543565631261505</stp>
        <tr r="B396" s="1"/>
      </tp>
      <tp t="e">
        <v>#N/A</v>
        <stp/>
        <stp>BDP|11313431651529966681</stp>
        <tr r="E70" s="1"/>
      </tp>
      <tp t="e">
        <v>#N/A</v>
        <stp/>
        <stp>BDP|11639856629571801520</stp>
        <tr r="C143" s="1"/>
      </tp>
      <tp t="e">
        <v>#N/A</v>
        <stp/>
        <stp>BDP|16322786908527221914</stp>
        <tr r="D305" s="1"/>
      </tp>
      <tp t="e">
        <v>#N/A</v>
        <stp/>
        <stp>BDP|10328927237026476327</stp>
        <tr r="J87" s="1"/>
      </tp>
      <tp t="s">
        <v>#N/A N/A</v>
        <stp/>
        <stp>BDS|14749170295685476621</stp>
        <tr r="AF275" s="1"/>
      </tp>
      <tp t="s">
        <v>#N/A N/A</v>
        <stp/>
        <stp>BDS|17736861150376403365</stp>
        <tr r="V226" s="1"/>
      </tp>
      <tp t="e">
        <v>#N/A</v>
        <stp/>
        <stp>BDP|11653848020422906682</stp>
        <tr r="H69" s="1"/>
      </tp>
      <tp t="s">
        <v>#N/A N/A</v>
        <stp/>
        <stp>BDS|14857904468941660564</stp>
        <tr r="AF182" s="1"/>
      </tp>
      <tp t="e">
        <v>#N/A</v>
        <stp/>
        <stp>BDP|11227353697765694157</stp>
        <tr r="I136" s="1"/>
      </tp>
      <tp t="s">
        <v>#N/A N/A</v>
        <stp/>
        <stp>BDS|15569751472729411363</stp>
        <tr r="V21" s="1"/>
      </tp>
      <tp t="e">
        <v>#N/A</v>
        <stp/>
        <stp>BDP|10957449808948246340</stp>
        <tr r="H127" s="1"/>
      </tp>
      <tp t="e">
        <v>#N/A</v>
        <stp/>
        <stp>BDP|15438946757463056540</stp>
        <tr r="C334" s="1"/>
      </tp>
      <tp t="e">
        <v>#N/A</v>
        <stp/>
        <stp>BDS|16882300503182313892</stp>
        <tr r="AF247" s="1"/>
        <tr r="AF247" s="1"/>
        <tr r="L247" s="1"/>
        <tr r="L247" s="1"/>
        <tr r="V247" s="1"/>
        <tr r="V247" s="1"/>
      </tp>
      <tp t="e">
        <v>#N/A</v>
        <stp/>
        <stp>BDP|13117808845571787118</stp>
        <tr r="C145" s="1"/>
      </tp>
      <tp t="e">
        <v>#N/A</v>
        <stp/>
        <stp>BDP|11331013641199274337</stp>
        <tr r="E135" s="1"/>
      </tp>
      <tp t="e">
        <v>#N/A</v>
        <stp/>
        <stp>BDP|12006211446433705824</stp>
        <tr r="H216" s="1"/>
      </tp>
      <tp t="e">
        <v>#N/A</v>
        <stp/>
        <stp>BDP|16750841812536217610</stp>
        <tr r="I363" s="1"/>
      </tp>
      <tp t="e">
        <v>#N/A</v>
        <stp/>
        <stp>BDS|15694814935433685257</stp>
        <tr r="L14" s="1"/>
        <tr r="L14" s="1"/>
        <tr r="AF14" s="1"/>
        <tr r="AF14" s="1"/>
        <tr r="V14" s="1"/>
        <tr r="V14" s="1"/>
      </tp>
      <tp t="e">
        <v>#N/A</v>
        <stp/>
        <stp>BDP|11010896108622495401</stp>
        <tr r="J81" s="1"/>
      </tp>
      <tp t="s">
        <v>#N/A N/A</v>
        <stp/>
        <stp>BDS|12231316700837606934</stp>
        <tr r="V260" s="1"/>
      </tp>
      <tp t="e">
        <v>#N/A</v>
        <stp/>
        <stp>BDS|14367985911671499283</stp>
        <tr r="L68" s="1"/>
        <tr r="L68" s="1"/>
        <tr r="V68" s="1"/>
        <tr r="V68" s="1"/>
        <tr r="AF68" s="1"/>
        <tr r="AF68" s="1"/>
      </tp>
      <tp t="e">
        <v>#N/A</v>
        <stp/>
        <stp>BDP|15400171477829714567</stp>
        <tr r="H159" s="1"/>
      </tp>
      <tp t="e">
        <v>#N/A</v>
        <stp/>
        <stp>BDP|18373786881888665091</stp>
        <tr r="D219" s="1"/>
      </tp>
      <tp t="e">
        <v>#N/A</v>
        <stp/>
        <stp>BDP|15690309995201079168</stp>
        <tr r="I401" s="1"/>
      </tp>
      <tp t="e">
        <v>#N/A</v>
        <stp/>
        <stp>BDP|14570117420951867993</stp>
        <tr r="D158" s="1"/>
      </tp>
      <tp t="e">
        <v>#N/A</v>
        <stp/>
        <stp>BDP|16851511796062947733</stp>
        <tr r="H150" s="1"/>
      </tp>
      <tp t="s">
        <v>#N/A N/A</v>
        <stp/>
        <stp>BDS|16407719435904273944</stp>
        <tr r="V312" s="1"/>
      </tp>
      <tp t="s">
        <v>#N/A N/A</v>
        <stp/>
        <stp>BDS|16607680117497622996</stp>
        <tr r="V161" s="1"/>
      </tp>
      <tp t="s">
        <v>#N/A N/A</v>
        <stp/>
        <stp>BDS|18378054715445419311</stp>
        <tr r="AF326" s="1"/>
      </tp>
      <tp t="e">
        <v>#N/A</v>
        <stp/>
        <stp>BDP|17129945810003265324</stp>
        <tr r="J166" s="1"/>
      </tp>
      <tp t="e">
        <v>#N/A</v>
        <stp/>
        <stp>BDP|17739910711751066138</stp>
        <tr r="C317" s="1"/>
      </tp>
      <tp t="e">
        <v>#N/A</v>
        <stp/>
        <stp>BDP|14908924917662911119</stp>
        <tr r="G364" s="1"/>
      </tp>
      <tp t="e">
        <v>#N/A</v>
        <stp/>
        <stp>BDP|17518053975857026812</stp>
        <tr r="D358" s="1"/>
      </tp>
      <tp t="e">
        <v>#N/A</v>
        <stp/>
        <stp>BDP|10744500851817521877</stp>
        <tr r="F343" s="1"/>
      </tp>
      <tp t="e">
        <v>#N/A</v>
        <stp/>
        <stp>BDP|13395156373169101301</stp>
        <tr r="E221" s="1"/>
      </tp>
      <tp t="e">
        <v>#N/A</v>
        <stp/>
        <stp>BDP|10872471388536062536</stp>
        <tr r="I57" s="1"/>
      </tp>
      <tp t="e">
        <v>#N/A</v>
        <stp/>
        <stp>BDS|10524937826681175566</stp>
        <tr r="L245" s="1"/>
        <tr r="L245" s="1"/>
        <tr r="AF245" s="1"/>
        <tr r="AF245" s="1"/>
        <tr r="V245" s="1"/>
        <tr r="V245" s="1"/>
      </tp>
      <tp t="s">
        <v>#N/A N/A</v>
        <stp/>
        <stp>BDS|12466974554150152117</stp>
        <tr r="V45" s="1"/>
      </tp>
      <tp t="e">
        <v>#N/A</v>
        <stp/>
        <stp>BDP|11322891466409049983</stp>
        <tr r="F194" s="1"/>
      </tp>
      <tp t="e">
        <v>#N/A</v>
        <stp/>
        <stp>BDP|17535676946322210820</stp>
        <tr r="B185" s="1"/>
      </tp>
      <tp t="e">
        <v>#N/A</v>
        <stp/>
        <stp>BDP|10947379659839459075</stp>
        <tr r="J367" s="1"/>
      </tp>
      <tp t="e">
        <v>#N/A</v>
        <stp/>
        <stp>BDP|16632607820694671940</stp>
        <tr r="B56" s="1"/>
      </tp>
      <tp t="s">
        <v>#N/A N/A</v>
        <stp/>
        <stp>BDS|13325452693871707063</stp>
        <tr r="V156" s="1"/>
      </tp>
      <tp t="e">
        <v>#N/A</v>
        <stp/>
        <stp>BDP|14107990538760174169</stp>
        <tr r="E252" s="1"/>
      </tp>
      <tp t="e">
        <v>#N/A</v>
        <stp/>
        <stp>BDP|10335858868710847116</stp>
        <tr r="B188" s="1"/>
      </tp>
      <tp t="e">
        <v>#N/A</v>
        <stp/>
        <stp>BDP|13013774696984539633</stp>
        <tr r="I126" s="1"/>
      </tp>
      <tp t="e">
        <v>#N/A</v>
        <stp/>
        <stp>BDP|16662262316229928385</stp>
        <tr r="G328" s="1"/>
      </tp>
      <tp t="e">
        <v>#N/A</v>
        <stp/>
        <stp>BDS|10186855860977422646</stp>
        <tr r="AF205" s="1"/>
        <tr r="AF205" s="1"/>
        <tr r="L205" s="1"/>
        <tr r="L205" s="1"/>
        <tr r="V205" s="1"/>
        <tr r="V205" s="1"/>
      </tp>
      <tp t="s">
        <v>#N/A N/A</v>
        <stp/>
        <stp>BDS|16383676875049119148</stp>
        <tr r="V336" s="1"/>
      </tp>
      <tp t="e">
        <v>#N/A</v>
        <stp/>
        <stp>BDP|10166947153263445051</stp>
        <tr r="C56" s="1"/>
      </tp>
      <tp t="e">
        <v>#N/A</v>
        <stp/>
        <stp>BDP|17643317167434284944</stp>
        <tr r="H210" s="1"/>
      </tp>
      <tp t="e">
        <v>#N/A</v>
        <stp/>
        <stp>BDP|13157802390549032478</stp>
        <tr r="H120" s="1"/>
      </tp>
      <tp t="e">
        <v>#N/A</v>
        <stp/>
        <stp>BDP|15196747314138674410</stp>
        <tr r="E357" s="1"/>
      </tp>
      <tp t="e">
        <v>#N/A</v>
        <stp/>
        <stp>BDP|12040510015988032121</stp>
        <tr r="D214" s="1"/>
      </tp>
      <tp t="e">
        <v>#N/A</v>
        <stp/>
        <stp>BDP|12084592884418363886</stp>
        <tr r="J361" s="1"/>
      </tp>
      <tp t="s">
        <v>#N/A N/A</v>
        <stp/>
        <stp>BDS|15100989019274057650</stp>
        <tr r="L253" s="1"/>
      </tp>
      <tp t="e">
        <v>#N/A</v>
        <stp/>
        <stp>BDP|15803187335948654058</stp>
        <tr r="I104" s="1"/>
      </tp>
      <tp t="e">
        <v>#N/A</v>
        <stp/>
        <stp>BDP|11631112882185573266</stp>
        <tr r="B330" s="1"/>
      </tp>
      <tp t="e">
        <v>#N/A</v>
        <stp/>
        <stp>BDP|15262756812484168826</stp>
        <tr r="D253" s="1"/>
      </tp>
      <tp t="s">
        <v>#N/A N/A</v>
        <stp/>
        <stp>BDS|12815419420361505964</stp>
        <tr r="AF189" s="1"/>
      </tp>
      <tp t="e">
        <v>#N/A</v>
        <stp/>
        <stp>BDP|14375852768414296258</stp>
        <tr r="B151" s="1"/>
      </tp>
      <tp t="e">
        <v>#N/A</v>
        <stp/>
        <stp>BDP|13585545480964070684</stp>
        <tr r="C55" s="1"/>
      </tp>
      <tp t="e">
        <v>#N/A</v>
        <stp/>
        <stp>BDP|11013810563356849532</stp>
        <tr r="G235" s="1"/>
      </tp>
      <tp t="e">
        <v>#N/A</v>
        <stp/>
        <stp>BDP|18205918850868893032</stp>
        <tr r="C340" s="1"/>
      </tp>
      <tp t="e">
        <v>#N/A</v>
        <stp/>
        <stp>BDP|13367546270945677894</stp>
        <tr r="C288" s="1"/>
      </tp>
      <tp t="e">
        <v>#N/A</v>
        <stp/>
        <stp>BDP|17572933106916820405</stp>
        <tr r="J115" s="1"/>
      </tp>
      <tp t="e">
        <v>#N/A</v>
        <stp/>
        <stp>BDP|15488231089493331050</stp>
        <tr r="F297" s="1"/>
      </tp>
      <tp t="s">
        <v>#N/A N/A</v>
        <stp/>
        <stp>BDS|16390823779631516463</stp>
        <tr r="AF258" s="1"/>
      </tp>
      <tp t="e">
        <v>#N/A</v>
        <stp/>
        <stp>BDP|13519873829164466178</stp>
        <tr r="G209" s="1"/>
      </tp>
      <tp t="e">
        <v>#N/A</v>
        <stp/>
        <stp>BDP|11119827376011988349</stp>
        <tr r="J215" s="1"/>
      </tp>
      <tp t="e">
        <v>#N/A</v>
        <stp/>
        <stp>BDP|13842474895973951187</stp>
        <tr r="B16" s="1"/>
      </tp>
      <tp t="e">
        <v>#N/A</v>
        <stp/>
        <stp>BDP|17890647680617585229</stp>
        <tr r="J177" s="1"/>
      </tp>
      <tp t="e">
        <v>#N/A</v>
        <stp/>
        <stp>BDP|14930636456852467935</stp>
        <tr r="C325" s="1"/>
      </tp>
      <tp t="s">
        <v>#N/A N/A</v>
        <stp/>
        <stp>BDS|11199817393414295890</stp>
        <tr r="L386" s="1"/>
      </tp>
      <tp t="s">
        <v>#N/A N/A</v>
        <stp/>
        <stp>BDS|14318128239003188912</stp>
        <tr r="L166" s="1"/>
      </tp>
      <tp t="e">
        <v>#N/A</v>
        <stp/>
        <stp>BDS|16865955933933793311</stp>
        <tr r="L139" s="1"/>
        <tr r="L139" s="1"/>
        <tr r="AF139" s="1"/>
        <tr r="AF139" s="1"/>
        <tr r="V139" s="1"/>
        <tr r="V139" s="1"/>
      </tp>
      <tp t="e">
        <v>#N/A</v>
        <stp/>
        <stp>BDP|11574684024001705851</stp>
        <tr r="B348" s="1"/>
      </tp>
      <tp t="e">
        <v>#N/A</v>
        <stp/>
        <stp>BDS|10666934560385542681</stp>
        <tr r="L231" s="1"/>
        <tr r="L231" s="1"/>
        <tr r="AF231" s="1"/>
        <tr r="AF231" s="1"/>
        <tr r="V231" s="1"/>
        <tr r="V231" s="1"/>
      </tp>
      <tp t="s">
        <v>#N/A N/A</v>
        <stp/>
        <stp>BDS|15155734882440089694</stp>
        <tr r="AF82" s="1"/>
      </tp>
      <tp t="e">
        <v>#N/A</v>
        <stp/>
        <stp>BDS|16808243385340704078</stp>
        <tr r="AF401" s="1"/>
        <tr r="AF401" s="1"/>
        <tr r="V401" s="1"/>
        <tr r="V401" s="1"/>
        <tr r="L401" s="1"/>
        <tr r="L401" s="1"/>
      </tp>
      <tp t="e">
        <v>#N/A</v>
        <stp/>
        <stp>BDP|12785901132207113393</stp>
        <tr r="F26" s="1"/>
      </tp>
      <tp t="s">
        <v>#N/A N/A</v>
        <stp/>
        <stp>BDS|15670045034923022981</stp>
        <tr r="L21" s="1"/>
      </tp>
      <tp t="s">
        <v>#N/A N/A</v>
        <stp/>
        <stp>BDS|15914366941959387739</stp>
        <tr r="AF133" s="1"/>
      </tp>
      <tp t="e">
        <v>#N/A</v>
        <stp/>
        <stp>BDP|16644022999301632266</stp>
        <tr r="G144" s="1"/>
      </tp>
      <tp t="e">
        <v>#N/A</v>
        <stp/>
        <stp>BDP|10192013771069946259</stp>
        <tr r="G117" s="1"/>
      </tp>
      <tp t="s">
        <v>#N/A N/A</v>
        <stp/>
        <stp>BDS|14979918851861310543</stp>
        <tr r="V196" s="1"/>
      </tp>
      <tp t="e">
        <v>#N/A</v>
        <stp/>
        <stp>BDP|18166208837430855524</stp>
        <tr r="E212" s="1"/>
      </tp>
      <tp t="e">
        <v>#N/A</v>
        <stp/>
        <stp>BDP|18192788435231728179</stp>
        <tr r="I12" s="1"/>
      </tp>
      <tp t="e">
        <v>#N/A</v>
        <stp/>
        <stp>BDP|12358544860809987429</stp>
        <tr r="H51" s="1"/>
      </tp>
      <tp t="e">
        <v>#N/A</v>
        <stp/>
        <stp>BDP|12985903611752110452</stp>
        <tr r="B378" s="1"/>
      </tp>
      <tp t="e">
        <v>#N/A</v>
        <stp/>
        <stp>BDP|10751521692843370384</stp>
        <tr r="F384" s="1"/>
      </tp>
      <tp t="e">
        <v>#N/A</v>
        <stp/>
        <stp>BDP|13286264719878385422</stp>
        <tr r="B171" s="1"/>
      </tp>
      <tp t="e">
        <v>#N/A</v>
        <stp/>
        <stp>BDP|17750268969148589716</stp>
        <tr r="G32" s="1"/>
      </tp>
      <tp t="e">
        <v>#N/A</v>
        <stp/>
        <stp>BDP|14155299404458885281</stp>
        <tr r="B200" s="1"/>
      </tp>
      <tp t="e">
        <v>#N/A</v>
        <stp/>
        <stp>BDP|17354099701802575924</stp>
        <tr r="D50" s="1"/>
      </tp>
      <tp t="e">
        <v>#N/A</v>
        <stp/>
        <stp>BDP|15622632675949491184</stp>
        <tr r="C184" s="1"/>
      </tp>
      <tp t="e">
        <v>#N/A</v>
        <stp/>
        <stp>BDP|11786705088484256625</stp>
        <tr r="I195" s="1"/>
      </tp>
      <tp t="e">
        <v>#N/A</v>
        <stp/>
        <stp>BDP|11496546919801685806</stp>
        <tr r="G391" s="1"/>
      </tp>
      <tp t="e">
        <v>#N/A</v>
        <stp/>
        <stp>BDP|10884701846729363626</stp>
        <tr r="D245" s="1"/>
      </tp>
      <tp t="e">
        <v>#N/A</v>
        <stp/>
        <stp>BDP|14548382783975336622</stp>
        <tr r="F262" s="1"/>
      </tp>
      <tp t="e">
        <v>#N/A</v>
        <stp/>
        <stp>BDS|13367354018684319910</stp>
        <tr r="V237" s="1"/>
        <tr r="V237" s="1"/>
        <tr r="L237" s="1"/>
        <tr r="L237" s="1"/>
        <tr r="AF237" s="1"/>
        <tr r="AF237" s="1"/>
      </tp>
      <tp t="e">
        <v>#N/A</v>
        <stp/>
        <stp>BDS|16519240785164199486</stp>
        <tr r="L66" s="1"/>
        <tr r="L66" s="1"/>
        <tr r="AF66" s="1"/>
        <tr r="AF66" s="1"/>
        <tr r="V66" s="1"/>
        <tr r="V66" s="1"/>
      </tp>
      <tp t="s">
        <v>#N/A N/A</v>
        <stp/>
        <stp>BDS|18169422751324906169</stp>
        <tr r="L371" s="1"/>
      </tp>
      <tp t="s">
        <v>#N/A N/A</v>
        <stp/>
        <stp>BDS|10684304872318131081</stp>
        <tr r="V113" s="1"/>
      </tp>
      <tp t="s">
        <v>#N/A N/A</v>
        <stp/>
        <stp>BDS|14952642964221210966</stp>
        <tr r="AF76" s="1"/>
      </tp>
      <tp t="e">
        <v>#N/A</v>
        <stp/>
        <stp>BDP|16123890741001167766</stp>
        <tr r="E274" s="1"/>
      </tp>
      <tp t="e">
        <v>#N/A</v>
        <stp/>
        <stp>BDP|11972166357768577131</stp>
        <tr r="H67" s="1"/>
      </tp>
      <tp t="e">
        <v>#N/A</v>
        <stp/>
        <stp>BDS|15997706991530459718</stp>
        <tr r="L111" s="1"/>
        <tr r="L111" s="1"/>
        <tr r="V111" s="1"/>
        <tr r="V111" s="1"/>
        <tr r="AF111" s="1"/>
        <tr r="AF111" s="1"/>
      </tp>
      <tp t="e">
        <v>#N/A</v>
        <stp/>
        <stp>BDP|12902355801124590997</stp>
        <tr r="C178" s="1"/>
      </tp>
      <tp t="e">
        <v>#N/A</v>
        <stp/>
        <stp>BDP|16213779276123328911</stp>
        <tr r="B28" s="1"/>
      </tp>
      <tp t="e">
        <v>#N/A</v>
        <stp/>
        <stp>BDP|18171043210397692226</stp>
        <tr r="D242" s="1"/>
      </tp>
      <tp t="e">
        <v>#N/A</v>
        <stp/>
        <stp>BDP|16173453994844215332</stp>
        <tr r="F364" s="1"/>
      </tp>
      <tp t="e">
        <v>#N/A</v>
        <stp/>
        <stp>BDP|13257853186468681765</stp>
        <tr r="G218" s="1"/>
      </tp>
      <tp t="s">
        <v>#N/A N/A</v>
        <stp/>
        <stp>BDS|13594728952315486837</stp>
        <tr r="V151" s="1"/>
      </tp>
      <tp t="e">
        <v>#N/A</v>
        <stp/>
        <stp>BDP|10239283588172734440</stp>
        <tr r="D63" s="1"/>
      </tp>
      <tp t="e">
        <v>#N/A</v>
        <stp/>
        <stp>BDP|16706728890854037045</stp>
        <tr r="E7" s="1"/>
      </tp>
      <tp t="e">
        <v>#N/A</v>
        <stp/>
        <stp>BDP|16190367284493668256</stp>
        <tr r="E90" s="1"/>
      </tp>
      <tp t="s">
        <v>#N/A N/A</v>
        <stp/>
        <stp>BDS|16404198396907873508</stp>
        <tr r="L95" s="1"/>
      </tp>
      <tp t="e">
        <v>#N/A</v>
        <stp/>
        <stp>BDP|11061445890214610427</stp>
        <tr r="C320" s="1"/>
      </tp>
      <tp t="e">
        <v>#N/A</v>
        <stp/>
        <stp>BDP|15989057099168221879</stp>
        <tr r="J66" s="1"/>
      </tp>
      <tp t="e">
        <v>#N/A</v>
        <stp/>
        <stp>BDP|14355165585012815384</stp>
        <tr r="G57" s="1"/>
      </tp>
      <tp t="e">
        <v>#N/A</v>
        <stp/>
        <stp>BDP|12361851396806081902</stp>
        <tr r="F199" s="1"/>
      </tp>
      <tp t="e">
        <v>#N/A</v>
        <stp/>
        <stp>BDP|15843788588600891607</stp>
        <tr r="I159" s="1"/>
      </tp>
      <tp t="s">
        <v>#N/A N/A</v>
        <stp/>
        <stp>BDS|10733917009943510698</stp>
        <tr r="V225" s="1"/>
      </tp>
      <tp t="e">
        <v>#N/A</v>
        <stp/>
        <stp>BDP|10630747821859127016</stp>
        <tr r="J295" s="1"/>
      </tp>
      <tp t="s">
        <v>#N/A N/A</v>
        <stp/>
        <stp>BDS|17192754594104770175</stp>
        <tr r="V347" s="1"/>
      </tp>
      <tp t="e">
        <v>#N/A</v>
        <stp/>
        <stp>BDP|10491865100467469358</stp>
        <tr r="G131" s="1"/>
      </tp>
      <tp t="e">
        <v>#N/A</v>
        <stp/>
        <stp>BDP|12925080524779210540</stp>
        <tr r="J63" s="1"/>
      </tp>
      <tp t="e">
        <v>#N/A</v>
        <stp/>
        <stp>BDP|12705742601091286824</stp>
        <tr r="C200" s="1"/>
      </tp>
      <tp t="e">
        <v>#N/A</v>
        <stp/>
        <stp>BDP|15470339795386442544</stp>
        <tr r="B191" s="1"/>
      </tp>
      <tp t="e">
        <v>#N/A</v>
        <stp/>
        <stp>BDP|17483747884884146071</stp>
        <tr r="H137" s="1"/>
      </tp>
      <tp t="s">
        <v>#N/A N/A</v>
        <stp/>
        <stp>BDS|12837399028626941919</stp>
        <tr r="AF52" s="1"/>
      </tp>
      <tp t="s">
        <v>#N/A N/A</v>
        <stp/>
        <stp>BDS|15474691700676405980</stp>
        <tr r="AF374" s="1"/>
      </tp>
      <tp t="e">
        <v>#N/A</v>
        <stp/>
        <stp>BDP|17384156180384710638</stp>
        <tr r="I217" s="1"/>
      </tp>
      <tp t="e">
        <v>#N/A</v>
        <stp/>
        <stp>BDP|16288460081584188261</stp>
        <tr r="G385" s="1"/>
      </tp>
      <tp t="s">
        <v>#N/A N/A</v>
        <stp/>
        <stp>BDS|15594293858298261604</stp>
        <tr r="AF242" s="1"/>
      </tp>
      <tp t="e">
        <v>#N/A</v>
        <stp/>
        <stp>BDS|12241546991843115103</stp>
        <tr r="AF128" s="1"/>
        <tr r="AF128" s="1"/>
        <tr r="L128" s="1"/>
        <tr r="L128" s="1"/>
        <tr r="V128" s="1"/>
        <tr r="V128" s="1"/>
      </tp>
      <tp t="e">
        <v>#N/A</v>
        <stp/>
        <stp>BDP|11482913270775351634</stp>
        <tr r="C60" s="1"/>
      </tp>
      <tp t="e">
        <v>#N/A</v>
        <stp/>
        <stp>BDP|10093337364768577173</stp>
        <tr r="J96" s="1"/>
      </tp>
      <tp t="s">
        <v>#N/A N/A</v>
        <stp/>
        <stp>BDS|18359994899480798420</stp>
        <tr r="V329" s="1"/>
      </tp>
      <tp t="e">
        <v>#N/A</v>
        <stp/>
        <stp>BDP|13457849952590288253</stp>
        <tr r="D351" s="1"/>
      </tp>
      <tp t="s">
        <v>#N/A N/A</v>
        <stp/>
        <stp>BDS|14430413043769952193</stp>
        <tr r="AF348" s="1"/>
      </tp>
      <tp t="e">
        <v>#N/A</v>
        <stp/>
        <stp>BDP|16278988828782108369</stp>
        <tr r="B86" s="1"/>
      </tp>
      <tp t="e">
        <v>#N/A</v>
        <stp/>
        <stp>BDP|13732219372972269833</stp>
        <tr r="B372" s="1"/>
      </tp>
      <tp t="e">
        <v>#N/A</v>
        <stp/>
        <stp>BDP|10950570183115854407</stp>
        <tr r="G215" s="1"/>
      </tp>
      <tp t="s">
        <v>#N/A N/A</v>
        <stp/>
        <stp>BDS|17458655924016068933</stp>
        <tr r="AF373" s="1"/>
      </tp>
      <tp t="e">
        <v>#N/A</v>
        <stp/>
        <stp>BDP|18040149206442083775</stp>
        <tr r="H334" s="1"/>
      </tp>
      <tp t="e">
        <v>#N/A</v>
        <stp/>
        <stp>BDP|10411837717614638128</stp>
        <tr r="E400" s="1"/>
      </tp>
      <tp t="e">
        <v>#N/A</v>
        <stp/>
        <stp>BDP|13488809665936715722</stp>
        <tr r="C35" s="1"/>
      </tp>
      <tp t="e">
        <v>#N/A</v>
        <stp/>
        <stp>BDP|12426828430435182039</stp>
        <tr r="I125" s="1"/>
      </tp>
      <tp t="e">
        <v>#N/A</v>
        <stp/>
        <stp>BDP|10261273276168329148</stp>
        <tr r="F375" s="1"/>
      </tp>
      <tp t="s">
        <v>#N/A N/A</v>
        <stp/>
        <stp>BDS|16015150893280093214</stp>
        <tr r="AF371" s="1"/>
      </tp>
      <tp t="e">
        <v>#N/A</v>
        <stp/>
        <stp>BDP|18037417632923711002</stp>
        <tr r="C164" s="1"/>
      </tp>
      <tp t="e">
        <v>#N/A</v>
        <stp/>
        <stp>BDS|12132360905354158946</stp>
        <tr r="L8" s="1"/>
        <tr r="L8" s="1"/>
        <tr r="AF8" s="1"/>
        <tr r="AF8" s="1"/>
        <tr r="V8" s="1"/>
        <tr r="V8" s="1"/>
      </tp>
      <tp t="e">
        <v>#N/A</v>
        <stp/>
        <stp>BDP|18265384468950282146</stp>
        <tr r="B33" s="1"/>
      </tp>
      <tp t="e">
        <v>#N/A</v>
        <stp/>
        <stp>BDP|11207398450012969955</stp>
        <tr r="G152" s="1"/>
      </tp>
      <tp t="s">
        <v>#N/A N/A</v>
        <stp/>
        <stp>BDS|16861948915292919044</stp>
        <tr r="V28" s="1"/>
      </tp>
      <tp t="e">
        <v>#N/A</v>
        <stp/>
        <stp>BDP|17589162399755556680</stp>
        <tr r="B160" s="1"/>
      </tp>
      <tp t="s">
        <v>#N/A N/A</v>
        <stp/>
        <stp>BDS|11046579939882324998</stp>
        <tr r="V317" s="1"/>
      </tp>
      <tp t="e">
        <v>#N/A</v>
        <stp/>
        <stp>BDP|12849893630797376254</stp>
        <tr r="C255" s="1"/>
      </tp>
      <tp t="e">
        <v>#N/A</v>
        <stp/>
        <stp>BDP|17512559701957373957</stp>
        <tr r="F95" s="1"/>
      </tp>
      <tp t="e">
        <v>#N/A</v>
        <stp/>
        <stp>BDP|15516046960829592630</stp>
        <tr r="D279" s="1"/>
      </tp>
      <tp t="s">
        <v>#N/A N/A</v>
        <stp/>
        <stp>BDS|16196531555399380306</stp>
        <tr r="L165" s="1"/>
      </tp>
      <tp t="e">
        <v>#N/A</v>
        <stp/>
        <stp>BDP|15927139109881082950</stp>
        <tr r="I123" s="1"/>
      </tp>
      <tp t="e">
        <v>#N/A</v>
        <stp/>
        <stp>BDP|12398876238383358696</stp>
        <tr r="E322" s="1"/>
      </tp>
      <tp t="s">
        <v>#N/A N/A</v>
        <stp/>
        <stp>BDS|16666383187558457988</stp>
        <tr r="V201" s="1"/>
      </tp>
      <tp t="e">
        <v>#N/A</v>
        <stp/>
        <stp>BDP|17077179767035164974</stp>
        <tr r="J217" s="1"/>
      </tp>
      <tp t="e">
        <v>#N/A</v>
        <stp/>
        <stp>BDP|12616078540772007872</stp>
        <tr r="J227" s="1"/>
      </tp>
      <tp t="e">
        <v>#N/A</v>
        <stp/>
        <stp>BDS|13628387236046542983</stp>
        <tr r="AF166" s="1"/>
        <tr r="AF166" s="1"/>
        <tr r="V166" s="1"/>
        <tr r="V166" s="1"/>
        <tr r="L166" s="1"/>
        <tr r="L166" s="1"/>
      </tp>
      <tp t="e">
        <v>#N/A</v>
        <stp/>
        <stp>BDP|12621124733005050913</stp>
        <tr r="J221" s="1"/>
      </tp>
      <tp t="e">
        <v>#N/A</v>
        <stp/>
        <stp>BDP|13108608878837901965</stp>
        <tr r="D311" s="1"/>
      </tp>
      <tp t="s">
        <v>#N/A N/A</v>
        <stp/>
        <stp>BDS|10337967961087990574</stp>
        <tr r="V144" s="1"/>
      </tp>
      <tp t="e">
        <v>#N/A</v>
        <stp/>
        <stp>BDS|16630084693863520124</stp>
        <tr r="V255" s="1"/>
        <tr r="V255" s="1"/>
        <tr r="AF255" s="1"/>
        <tr r="AF255" s="1"/>
        <tr r="L255" s="1"/>
        <tr r="L255" s="1"/>
      </tp>
      <tp t="e">
        <v>#N/A</v>
        <stp/>
        <stp>BDP|10197762213668510382</stp>
        <tr r="B374" s="1"/>
      </tp>
      <tp t="s">
        <v>#N/A N/A</v>
        <stp/>
        <stp>BDS|10015433581244096587</stp>
        <tr r="L61" s="1"/>
      </tp>
      <tp t="e">
        <v>#N/A</v>
        <stp/>
        <stp>BDP|10575225380893959472</stp>
        <tr r="B239" s="1"/>
      </tp>
      <tp t="e">
        <v>#N/A</v>
        <stp/>
        <stp>BDP|10997819303454205107</stp>
        <tr r="F385" s="1"/>
      </tp>
      <tp t="s">
        <v>#N/A N/A</v>
        <stp/>
        <stp>BDS|11452877216523711685</stp>
        <tr r="V67" s="1"/>
      </tp>
      <tp t="s">
        <v>#N/A N/A</v>
        <stp/>
        <stp>BDS|14833280740739331696</stp>
        <tr r="L32" s="1"/>
      </tp>
      <tp t="e">
        <v>#N/A</v>
        <stp/>
        <stp>BDP|14780857102852910306</stp>
        <tr r="G184" s="1"/>
      </tp>
      <tp t="e">
        <v>#N/A</v>
        <stp/>
        <stp>BDP|17571641392851886421</stp>
        <tr r="E318" s="1"/>
      </tp>
      <tp t="e">
        <v>#N/A</v>
        <stp/>
        <stp>BDP|10610055779198156225</stp>
        <tr r="D293" s="1"/>
      </tp>
      <tp t="s">
        <v>#N/A N/A</v>
        <stp/>
        <stp>BDS|16347789743221013933</stp>
        <tr r="L261" s="1"/>
      </tp>
      <tp t="e">
        <v>#N/A</v>
        <stp/>
        <stp>BDS|14327063855659334585</stp>
        <tr r="V121" s="1"/>
        <tr r="V121" s="1"/>
        <tr r="AF121" s="1"/>
        <tr r="AF121" s="1"/>
        <tr r="L121" s="1"/>
        <tr r="L121" s="1"/>
      </tp>
      <tp t="e">
        <v>#N/A</v>
        <stp/>
        <stp>BDP|13357633245345453990</stp>
        <tr r="J153" s="1"/>
      </tp>
      <tp t="s">
        <v>#N/A N/A</v>
        <stp/>
        <stp>BDS|11319992520162439562</stp>
        <tr r="L201" s="1"/>
      </tp>
      <tp t="e">
        <v>#N/A</v>
        <stp/>
        <stp>BDP|13219691361648748663</stp>
        <tr r="F346" s="1"/>
      </tp>
      <tp t="e">
        <v>#N/A</v>
        <stp/>
        <stp>BDP|18373388165399280974</stp>
        <tr r="G18" s="1"/>
      </tp>
      <tp t="e">
        <v>#N/A</v>
        <stp/>
        <stp>BDP|17576166500108902314</stp>
        <tr r="D344" s="1"/>
      </tp>
      <tp t="e">
        <v>#N/A</v>
        <stp/>
        <stp>BDP|11420678613083330897</stp>
        <tr r="D29" s="1"/>
      </tp>
      <tp t="e">
        <v>#N/A</v>
        <stp/>
        <stp>BDP|17094744895102949626</stp>
        <tr r="H348" s="1"/>
      </tp>
      <tp t="s">
        <v>#N/A N/A</v>
        <stp/>
        <stp>BDS|11906638146978467619</stp>
        <tr r="L97" s="1"/>
      </tp>
      <tp t="e">
        <v>#N/A</v>
        <stp/>
        <stp>BDP|15755854041700087498</stp>
        <tr r="E396" s="1"/>
      </tp>
      <tp t="e">
        <v>#N/A</v>
        <stp/>
        <stp>BDP|11617106255331677989</stp>
        <tr r="C305" s="1"/>
      </tp>
      <tp t="e">
        <v>#N/A</v>
        <stp/>
        <stp>BDP|10672930748944507451</stp>
        <tr r="I128" s="1"/>
      </tp>
      <tp t="e">
        <v>#N/A</v>
        <stp/>
        <stp>BDP|16314621248651729839</stp>
        <tr r="D172" s="1"/>
      </tp>
      <tp t="e">
        <v>#N/A</v>
        <stp/>
        <stp>BDP|18295748308747147526</stp>
        <tr r="E336" s="1"/>
      </tp>
      <tp t="e">
        <v>#N/A</v>
        <stp/>
        <stp>BDP|16875421710468604616</stp>
        <tr r="F315" s="1"/>
      </tp>
      <tp t="e">
        <v>#N/A</v>
        <stp/>
        <stp>BDP|14149238896757118594</stp>
        <tr r="F92" s="1"/>
      </tp>
      <tp t="e">
        <v>#N/A</v>
        <stp/>
        <stp>BDP|16283367405709845152</stp>
        <tr r="D113" s="1"/>
      </tp>
      <tp t="e">
        <v>#N/A</v>
        <stp/>
        <stp>BDP|16579160613939968255</stp>
        <tr r="H73" s="1"/>
      </tp>
      <tp t="e">
        <v>#N/A</v>
        <stp/>
        <stp>BDP|12953663793110856084</stp>
        <tr r="D184" s="1"/>
      </tp>
      <tp t="e">
        <v>#N/A</v>
        <stp/>
        <stp>BDP|11300759190255984736</stp>
        <tr r="C182" s="1"/>
      </tp>
      <tp t="e">
        <v>#N/A</v>
        <stp/>
        <stp>BDP|12940629799116413696</stp>
        <tr r="D282" s="1"/>
      </tp>
      <tp t="e">
        <v>#N/A</v>
        <stp/>
        <stp>BDP|15748944841693474693</stp>
        <tr r="D102" s="1"/>
      </tp>
      <tp t="e">
        <v>#N/A</v>
        <stp/>
        <stp>BDS|11042055343020914831</stp>
        <tr r="V38" s="1"/>
        <tr r="V38" s="1"/>
        <tr r="AF38" s="1"/>
        <tr r="AF38" s="1"/>
        <tr r="L38" s="1"/>
        <tr r="L38" s="1"/>
      </tp>
      <tp t="e">
        <v>#N/A</v>
        <stp/>
        <stp>BDP|12424308719608293501</stp>
        <tr r="D308" s="1"/>
      </tp>
      <tp t="e">
        <v>#N/A</v>
        <stp/>
        <stp>BDP|15961936444304135104</stp>
        <tr r="B149" s="1"/>
      </tp>
      <tp t="e">
        <v>#N/A</v>
        <stp/>
        <stp>BDP|11512180576212217879</stp>
        <tr r="B329" s="1"/>
      </tp>
      <tp t="e">
        <v>#N/A</v>
        <stp/>
        <stp>BDP|12785327948661613950</stp>
        <tr r="D11" s="1"/>
      </tp>
      <tp t="s">
        <v>#N/A N/A</v>
        <stp/>
        <stp>BDS|13471486181402389030</stp>
        <tr r="V351" s="1"/>
      </tp>
      <tp t="s">
        <v>#N/A N/A</v>
        <stp/>
        <stp>BDS|10036643627878714195</stp>
        <tr r="AF372" s="1"/>
      </tp>
      <tp t="e">
        <v>#N/A</v>
        <stp/>
        <stp>BDP|17275543281457172085</stp>
        <tr r="I359" s="1"/>
      </tp>
      <tp t="e">
        <v>#N/A</v>
        <stp/>
        <stp>BDP|15883256913159180216</stp>
        <tr r="E369" s="1"/>
      </tp>
      <tp t="e">
        <v>#N/A</v>
        <stp/>
        <stp>BDP|15013521066429273287</stp>
        <tr r="C312" s="1"/>
      </tp>
      <tp t="e">
        <v>#N/A</v>
        <stp/>
        <stp>BDP|10355812912852166605</stp>
        <tr r="B314" s="1"/>
      </tp>
      <tp t="s">
        <v>#N/A N/A</v>
        <stp/>
        <stp>BDS|12722745300578517041</stp>
        <tr r="V158" s="1"/>
      </tp>
      <tp t="e">
        <v>#N/A</v>
        <stp/>
        <stp>BDP|11730633329449972153</stp>
        <tr r="D177" s="1"/>
      </tp>
      <tp t="e">
        <v>#N/A</v>
        <stp/>
        <stp>BDP|11204903420111253610</stp>
        <tr r="I370" s="1"/>
      </tp>
      <tp t="e">
        <v>#N/A</v>
        <stp/>
        <stp>BDP|13335717292698314826</stp>
        <tr r="E72" s="1"/>
      </tp>
      <tp t="e">
        <v>#N/A</v>
        <stp/>
        <stp>BDP|16792871219611836308</stp>
        <tr r="F283" s="1"/>
      </tp>
      <tp t="e">
        <v>#N/A</v>
        <stp/>
        <stp>BDP|16120494803949202694</stp>
        <tr r="H88" s="1"/>
      </tp>
      <tp t="e">
        <v>#N/A</v>
        <stp/>
        <stp>BDP|16690845151573690558</stp>
        <tr r="B241" s="1"/>
      </tp>
      <tp t="e">
        <v>#N/A</v>
        <stp/>
        <stp>BDP|10324732414832477900</stp>
        <tr r="F386" s="1"/>
      </tp>
      <tp t="e">
        <v>#N/A</v>
        <stp/>
        <stp>BDP|16469362385415250556</stp>
        <tr r="E349" s="1"/>
      </tp>
      <tp t="e">
        <v>#N/A</v>
        <stp/>
        <stp>BDP|13638989171221691192</stp>
        <tr r="B254" s="1"/>
      </tp>
      <tp t="e">
        <v>#N/A</v>
        <stp/>
        <stp>BDP|10976915013552241790</stp>
        <tr r="H147" s="1"/>
      </tp>
      <tp t="e">
        <v>#N/A</v>
        <stp/>
        <stp>BDP|14763400361708745317</stp>
        <tr r="H70" s="1"/>
      </tp>
      <tp t="e">
        <v>#N/A</v>
        <stp/>
        <stp>BDP|10926798891862754167</stp>
        <tr r="E10" s="1"/>
      </tp>
      <tp t="s">
        <v>#N/A N/A</v>
        <stp/>
        <stp>BDS|17842235289555317525</stp>
        <tr r="AF130" s="1"/>
      </tp>
      <tp t="e">
        <v>#N/A</v>
        <stp/>
        <stp>BDP|13674905554865657749</stp>
        <tr r="E338" s="1"/>
      </tp>
      <tp t="e">
        <v>#N/A</v>
        <stp/>
        <stp>BDP|17795119920389348052</stp>
        <tr r="F187" s="1"/>
      </tp>
      <tp t="e">
        <v>#N/A</v>
        <stp/>
        <stp>BDP|13938816556974410797</stp>
        <tr r="C232" s="1"/>
      </tp>
      <tp t="e">
        <v>#N/A</v>
        <stp/>
        <stp>BDP|18211078362617720435</stp>
        <tr r="H383" s="1"/>
      </tp>
      <tp t="e">
        <v>#N/A</v>
        <stp/>
        <stp>BDP|15118807526125180750</stp>
        <tr r="G322" s="1"/>
      </tp>
      <tp t="e">
        <v>#N/A</v>
        <stp/>
        <stp>BDP|12135946254870340316</stp>
        <tr r="C227" s="1"/>
      </tp>
      <tp t="e">
        <v>#N/A</v>
        <stp/>
        <stp>BDP|12144694328113184827</stp>
        <tr r="C115" s="1"/>
      </tp>
      <tp t="e">
        <v>#N/A</v>
        <stp/>
        <stp>BDP|12111860125122444758</stp>
        <tr r="H124" s="1"/>
      </tp>
      <tp t="s">
        <v>#N/A N/A</v>
        <stp/>
        <stp>BDS|17003909332786605649</stp>
        <tr r="L93" s="1"/>
      </tp>
      <tp t="s">
        <v>#N/A N/A</v>
        <stp/>
        <stp>BDS|14428619826209389406</stp>
        <tr r="AF180" s="1"/>
      </tp>
      <tp t="e">
        <v>#N/A</v>
        <stp/>
        <stp>BDP|11499305213168324679</stp>
        <tr r="I139" s="1"/>
      </tp>
      <tp t="e">
        <v>#N/A</v>
        <stp/>
        <stp>BDS|14642515010985793807</stp>
        <tr r="L30" s="1"/>
        <tr r="L30" s="1"/>
        <tr r="AF30" s="1"/>
        <tr r="AF30" s="1"/>
        <tr r="V30" s="1"/>
        <tr r="V30" s="1"/>
      </tp>
      <tp t="e">
        <v>#N/A</v>
        <stp/>
        <stp>BDP|14456521699333574696</stp>
        <tr r="B342" s="1"/>
      </tp>
      <tp t="e">
        <v>#N/A</v>
        <stp/>
        <stp>BDP|14503663290855593354</stp>
        <tr r="D318" s="1"/>
      </tp>
      <tp t="s">
        <v>#N/A N/A</v>
        <stp/>
        <stp>BDS|15475167455619352546</stp>
        <tr r="L283" s="1"/>
      </tp>
      <tp t="e">
        <v>#N/A</v>
        <stp/>
        <stp>BDP|18435167106676658213</stp>
        <tr r="I16" s="1"/>
      </tp>
      <tp t="e">
        <v>#N/A</v>
        <stp/>
        <stp>BDS|17296461006988729648</stp>
        <tr r="AF19" s="1"/>
        <tr r="AF19" s="1"/>
        <tr r="V19" s="1"/>
        <tr r="V19" s="1"/>
        <tr r="L19" s="1"/>
        <tr r="L19" s="1"/>
      </tp>
      <tp t="e">
        <v>#N/A</v>
        <stp/>
        <stp>BDP|11085135998762977604</stp>
        <tr r="I289" s="1"/>
      </tp>
      <tp t="e">
        <v>#N/A</v>
        <stp/>
        <stp>BDP|17252133301922142933</stp>
        <tr r="B336" s="1"/>
      </tp>
      <tp t="e">
        <v>#N/A</v>
        <stp/>
        <stp>BDS|15653130192922053267</stp>
        <tr r="V366" s="1"/>
        <tr r="V366" s="1"/>
        <tr r="L366" s="1"/>
        <tr r="L366" s="1"/>
        <tr r="AF366" s="1"/>
        <tr r="AF366" s="1"/>
      </tp>
      <tp t="e">
        <v>#N/A</v>
        <stp/>
        <stp>BDP|13213794089902591356</stp>
        <tr r="H76" s="1"/>
      </tp>
      <tp t="s">
        <v>#N/A N/A</v>
        <stp/>
        <stp>BDS|15220613381177240114</stp>
        <tr r="V16" s="1"/>
      </tp>
      <tp t="e">
        <v>#N/A</v>
        <stp/>
        <stp>BDP|15125044158095948864</stp>
        <tr r="E256" s="1"/>
      </tp>
      <tp t="s">
        <v>#N/A N/A</v>
        <stp/>
        <stp>BDS|15894918939190550240</stp>
        <tr r="L364" s="1"/>
      </tp>
      <tp t="e">
        <v>#N/A</v>
        <stp/>
        <stp>BDP|15786892265464955271</stp>
        <tr r="F55" s="1"/>
      </tp>
      <tp t="e">
        <v>#N/A</v>
        <stp/>
        <stp>BDP|10210802536822141406</stp>
        <tr r="I309" s="1"/>
      </tp>
      <tp t="e">
        <v>#N/A</v>
        <stp/>
        <stp>BDP|17364111721219416028</stp>
        <tr r="D145" s="1"/>
      </tp>
      <tp t="e">
        <v>#N/A</v>
        <stp/>
        <stp>BDP|17649828751752833588</stp>
        <tr r="E32" s="1"/>
      </tp>
      <tp t="s">
        <v>#N/A N/A</v>
        <stp/>
        <stp>BDS|14442863434355035707</stp>
        <tr r="L174" s="1"/>
      </tp>
      <tp t="e">
        <v>#N/A</v>
        <stp/>
        <stp>BDP|16862906550705859257</stp>
        <tr r="I323" s="1"/>
      </tp>
      <tp t="e">
        <v>#N/A</v>
        <stp/>
        <stp>BDP|12415318525739110755</stp>
        <tr r="H131" s="1"/>
      </tp>
      <tp t="e">
        <v>#N/A</v>
        <stp/>
        <stp>BDS|15285224890431205251</stp>
        <tr r="L362" s="1"/>
        <tr r="L362" s="1"/>
        <tr r="V362" s="1"/>
        <tr r="V362" s="1"/>
        <tr r="AF362" s="1"/>
        <tr r="AF362" s="1"/>
      </tp>
      <tp t="e">
        <v>#N/A</v>
        <stp/>
        <stp>BDS|10563279115957335938</stp>
        <tr r="V329" s="1"/>
        <tr r="V329" s="1"/>
        <tr r="L329" s="1"/>
        <tr r="L329" s="1"/>
        <tr r="AF329" s="1"/>
        <tr r="AF329" s="1"/>
      </tp>
      <tp t="e">
        <v>#N/A</v>
        <stp/>
        <stp>BDS|18118841650850047820</stp>
        <tr r="V311" s="1"/>
        <tr r="V311" s="1"/>
        <tr r="L311" s="1"/>
        <tr r="L311" s="1"/>
        <tr r="AF311" s="1"/>
        <tr r="AF311" s="1"/>
      </tp>
      <tp t="e">
        <v>#N/A</v>
        <stp/>
        <stp>BDP|16388889162386889358</stp>
        <tr r="I369" s="1"/>
      </tp>
      <tp t="s">
        <v>#N/A N/A</v>
        <stp/>
        <stp>BDS|11465151189765907062</stp>
        <tr r="AF125" s="1"/>
      </tp>
      <tp t="e">
        <v>#N/A</v>
        <stp/>
        <stp>BDP|17175055140159648763</stp>
        <tr r="F113" s="1"/>
      </tp>
      <tp t="s">
        <v>#N/A N/A</v>
        <stp/>
        <stp>BDS|13695329998922857638</stp>
        <tr r="V222" s="1"/>
      </tp>
      <tp t="e">
        <v>#N/A</v>
        <stp/>
        <stp>BDP|10427803573175894782</stp>
        <tr r="B357" s="1"/>
      </tp>
      <tp t="e">
        <v>#N/A</v>
        <stp/>
        <stp>BDP|11739045789971543586</stp>
        <tr r="J206" s="1"/>
      </tp>
      <tp t="e">
        <v>#N/A</v>
        <stp/>
        <stp>BDP|11010353917477518904</stp>
        <tr r="F305" s="1"/>
      </tp>
      <tp t="s">
        <v>#N/A N/A</v>
        <stp/>
        <stp>BDS|16775142183357029546</stp>
        <tr r="L223" s="1"/>
      </tp>
      <tp t="s">
        <v>#N/A N/A</v>
        <stp/>
        <stp>BDS|10192139633779237676</stp>
        <tr r="L280" s="1"/>
      </tp>
      <tp t="e">
        <v>#N/A</v>
        <stp/>
        <stp>BDP|12148323375389804295</stp>
        <tr r="F259" s="1"/>
      </tp>
      <tp t="e">
        <v>#N/A</v>
        <stp/>
        <stp>BDP|15076807331036405521</stp>
        <tr r="C238" s="1"/>
      </tp>
      <tp t="e">
        <v>#N/A</v>
        <stp/>
        <stp>BDP|14671654907749540664</stp>
        <tr r="G361" s="1"/>
      </tp>
      <tp t="s">
        <v>#N/A N/A</v>
        <stp/>
        <stp>BDS|13074878354747164477</stp>
        <tr r="L292" s="1"/>
      </tp>
      <tp t="e">
        <v>#N/A</v>
        <stp/>
        <stp>BDS|18338540405929166963</stp>
        <tr r="AF142" s="1"/>
        <tr r="AF142" s="1"/>
        <tr r="L142" s="1"/>
        <tr r="L142" s="1"/>
        <tr r="V142" s="1"/>
        <tr r="V142" s="1"/>
      </tp>
      <tp t="e">
        <v>#N/A</v>
        <stp/>
        <stp>BDP|11260107886763603644</stp>
        <tr r="J39" s="1"/>
      </tp>
      <tp t="s">
        <v>#N/A N/A</v>
        <stp/>
        <stp>BDS|11850060024007946967</stp>
        <tr r="L236" s="1"/>
      </tp>
      <tp t="s">
        <v>#N/A N/A</v>
        <stp/>
        <stp>BDS|16465957344232366430</stp>
        <tr r="AF328" s="1"/>
      </tp>
      <tp t="e">
        <v>#N/A</v>
        <stp/>
        <stp>BDP|11046499260179336837</stp>
        <tr r="H254" s="1"/>
      </tp>
      <tp t="e">
        <v>#N/A</v>
        <stp/>
        <stp>BDP|11429879321028204196</stp>
        <tr r="F118" s="1"/>
      </tp>
      <tp t="e">
        <v>#N/A</v>
        <stp/>
        <stp>BDS|14163187782876839997</stp>
        <tr r="V224" s="1"/>
        <tr r="V224" s="1"/>
        <tr r="AF224" s="1"/>
        <tr r="AF224" s="1"/>
        <tr r="L224" s="1"/>
        <tr r="L224" s="1"/>
      </tp>
      <tp t="s">
        <v>#N/A N/A</v>
        <stp/>
        <stp>BDS|11062433063456847726</stp>
        <tr r="L70" s="1"/>
      </tp>
      <tp t="e">
        <v>#N/A</v>
        <stp/>
        <stp>BDS|11627674859029711955</stp>
        <tr r="AF232" s="1"/>
        <tr r="AF232" s="1"/>
        <tr r="L232" s="1"/>
        <tr r="L232" s="1"/>
        <tr r="V232" s="1"/>
        <tr r="V232" s="1"/>
      </tp>
      <tp t="e">
        <v>#N/A</v>
        <stp/>
        <stp>BDP|15365018351840379291</stp>
        <tr r="F226" s="1"/>
      </tp>
      <tp t="e">
        <v>#N/A</v>
        <stp/>
        <stp>BDP|14114132489207166831</stp>
        <tr r="B289" s="1"/>
      </tp>
      <tp t="e">
        <v>#N/A</v>
        <stp/>
        <stp>BDP|17393629473544968026</stp>
        <tr r="J170" s="1"/>
      </tp>
      <tp t="e">
        <v>#N/A</v>
        <stp/>
        <stp>BDP|16707033209203409718</stp>
        <tr r="E37" s="1"/>
      </tp>
      <tp t="e">
        <v>#N/A</v>
        <stp/>
        <stp>BDP|17177448278183176541</stp>
        <tr r="E310" s="1"/>
      </tp>
      <tp t="s">
        <v>#N/A N/A</v>
        <stp/>
        <stp>BDS|10325757834221198786</stp>
        <tr r="L56" s="1"/>
      </tp>
      <tp t="e">
        <v>#N/A</v>
        <stp/>
        <stp>BDP|16492583812812653207</stp>
        <tr r="E147" s="1"/>
      </tp>
      <tp t="e">
        <v>#N/A</v>
        <stp/>
        <stp>BDP|18159576188042251540</stp>
        <tr r="G45" s="1"/>
      </tp>
      <tp t="e">
        <v>#N/A</v>
        <stp/>
        <stp>BDP|14400965398290300611</stp>
        <tr r="H40" s="1"/>
      </tp>
      <tp t="e">
        <v>#N/A</v>
        <stp/>
        <stp>BDP|16865675901512459025</stp>
        <tr r="I73" s="1"/>
      </tp>
      <tp t="e">
        <v>#N/A</v>
        <stp/>
        <stp>BDP|16102935932859309785</stp>
        <tr r="E219" s="1"/>
      </tp>
      <tp t="s">
        <v>#N/A N/A</v>
        <stp/>
        <stp>BDS|13181843507179252087</stp>
        <tr r="V311" s="1"/>
      </tp>
      <tp t="s">
        <v>#N/A N/A</v>
        <stp/>
        <stp>BDS|15257079530407840351</stp>
        <tr r="V18" s="1"/>
      </tp>
      <tp t="s">
        <v>#N/A N/A</v>
        <stp/>
        <stp>BDS|13004089974047394173</stp>
        <tr r="AF249" s="1"/>
      </tp>
      <tp t="s">
        <v>#N/A N/A</v>
        <stp/>
        <stp>BDS|17943239743557124409</stp>
        <tr r="V325" s="1"/>
      </tp>
      <tp t="s">
        <v>#N/A N/A</v>
        <stp/>
        <stp>BDS|13651725391628807757</stp>
        <tr r="L160" s="1"/>
      </tp>
      <tp t="e">
        <v>#N/A</v>
        <stp/>
        <stp>BDP|10346207933261225293</stp>
        <tr r="G51" s="1"/>
      </tp>
      <tp t="s">
        <v>#N/A N/A</v>
        <stp/>
        <stp>BDS|13716208358875132362</stp>
        <tr r="L47" s="1"/>
      </tp>
      <tp t="e">
        <v>#N/A</v>
        <stp/>
        <stp>BDP|15289088573375014525</stp>
        <tr r="D373" s="1"/>
      </tp>
      <tp t="e">
        <v>#N/A</v>
        <stp/>
        <stp>BDP|15817562273203120675</stp>
        <tr r="F309" s="1"/>
      </tp>
      <tp t="e">
        <v>#N/A</v>
        <stp/>
        <stp>BDP|13654937583391565183</stp>
        <tr r="E124" s="1"/>
      </tp>
      <tp t="e">
        <v>#N/A</v>
        <stp/>
        <stp>BDP|18261299291523364228</stp>
        <tr r="D392" s="1"/>
      </tp>
      <tp t="e">
        <v>#N/A</v>
        <stp/>
        <stp>BDP|15056042351031982365</stp>
        <tr r="I120" s="1"/>
      </tp>
      <tp t="e">
        <v>#N/A</v>
        <stp/>
        <stp>BDP|18161184791811546377</stp>
        <tr r="H324" s="1"/>
      </tp>
      <tp t="e">
        <v>#N/A</v>
        <stp/>
        <stp>BDP|10435289665907710143</stp>
        <tr r="C20" s="1"/>
      </tp>
      <tp t="e">
        <v>#N/A</v>
        <stp/>
        <stp>BDP|11800201416442142251</stp>
        <tr r="G60" s="1"/>
      </tp>
      <tp t="s">
        <v>#N/A N/A</v>
        <stp/>
        <stp>BDS|16873432333434557743</stp>
        <tr r="L126" s="1"/>
      </tp>
      <tp t="e">
        <v>#N/A</v>
        <stp/>
        <stp>BDP|13877507104162256641</stp>
        <tr r="B363" s="1"/>
      </tp>
      <tp t="s">
        <v>#N/A N/A</v>
        <stp/>
        <stp>BDS|13309105018562389363</stp>
        <tr r="AF146" s="1"/>
      </tp>
      <tp t="e">
        <v>#N/A</v>
        <stp/>
        <stp>BDP|18430853178874298168</stp>
        <tr r="B361" s="1"/>
      </tp>
      <tp t="e">
        <v>#N/A</v>
        <stp/>
        <stp>BDP|14441508973372837625</stp>
        <tr r="H343" s="1"/>
      </tp>
      <tp t="e">
        <v>#N/A</v>
        <stp/>
        <stp>BDP|11383950788126402471</stp>
        <tr r="B26" s="1"/>
      </tp>
      <tp t="e">
        <v>#N/A</v>
        <stp/>
        <stp>BDP|11139243100828043982</stp>
        <tr r="D94" s="1"/>
      </tp>
      <tp t="e">
        <v>#N/A</v>
        <stp/>
        <stp>BDP|18056679437368494795</stp>
        <tr r="D150" s="1"/>
      </tp>
      <tp t="s">
        <v>#N/A N/A</v>
        <stp/>
        <stp>BDS|16650080135314422317</stp>
        <tr r="L248" s="1"/>
      </tp>
      <tp t="s">
        <v>#N/A N/A</v>
        <stp/>
        <stp>BDS|16844885988062549637</stp>
        <tr r="L330" s="1"/>
      </tp>
      <tp t="e">
        <v>#N/A</v>
        <stp/>
        <stp>BDP|10299261234834964747</stp>
        <tr r="H338" s="1"/>
      </tp>
      <tp t="e">
        <v>#N/A</v>
        <stp/>
        <stp>BDP|15374723500217932755</stp>
        <tr r="I275" s="1"/>
      </tp>
      <tp t="e">
        <v>#N/A</v>
        <stp/>
        <stp>BDP|12934947452288122433</stp>
        <tr r="G63" s="1"/>
      </tp>
      <tp t="e">
        <v>#N/A</v>
        <stp/>
        <stp>BDS|13822678675804715434</stp>
        <tr r="AF321" s="1"/>
        <tr r="AF321" s="1"/>
        <tr r="V321" s="1"/>
        <tr r="V321" s="1"/>
        <tr r="L321" s="1"/>
        <tr r="L321" s="1"/>
      </tp>
      <tp t="s">
        <v>#N/A N/A</v>
        <stp/>
        <stp>BDS|17403495710634013434</stp>
        <tr r="L182" s="1"/>
      </tp>
      <tp t="s">
        <v>#N/A N/A</v>
        <stp/>
        <stp>BDS|16027293458584716780</stp>
        <tr r="AF284" s="1"/>
      </tp>
      <tp t="e">
        <v>#N/A</v>
        <stp/>
        <stp>BDP|10809533015784295207</stp>
        <tr r="C298" s="1"/>
      </tp>
      <tp t="e">
        <v>#N/A</v>
        <stp/>
        <stp>BDP|14944951121804661971</stp>
        <tr r="C98" s="1"/>
      </tp>
      <tp t="e">
        <v>#N/A</v>
        <stp/>
        <stp>BDP|13156873095814605497</stp>
        <tr r="E190" s="1"/>
      </tp>
      <tp t="e">
        <v>#N/A</v>
        <stp/>
        <stp>BDP|13756952892962571391</stp>
        <tr r="F163" s="1"/>
      </tp>
      <tp t="e">
        <v>#N/A</v>
        <stp/>
        <stp>BDS|17597314657357803441</stp>
        <tr r="V397" s="1"/>
        <tr r="V397" s="1"/>
        <tr r="L397" s="1"/>
        <tr r="L397" s="1"/>
        <tr r="AF397" s="1"/>
        <tr r="AF397" s="1"/>
      </tp>
      <tp t="e">
        <v>#N/A</v>
        <stp/>
        <stp>BDP|11184422618517311143</stp>
        <tr r="B189" s="1"/>
      </tp>
      <tp t="e">
        <v>#N/A</v>
        <stp/>
        <stp>BDP|17199745729810685060</stp>
        <tr r="J243" s="1"/>
      </tp>
      <tp t="e">
        <v>#N/A</v>
        <stp/>
        <stp>BDP|10172043219485834680</stp>
        <tr r="I319" s="1"/>
      </tp>
      <tp t="e">
        <v>#N/A</v>
        <stp/>
        <stp>BDP|11795273371412547489</stp>
        <tr r="E285" s="1"/>
      </tp>
      <tp t="e">
        <v>#N/A</v>
        <stp/>
        <stp>BDP|15021562727466963640</stp>
        <tr r="F110" s="1"/>
      </tp>
      <tp t="e">
        <v>#N/A</v>
        <stp/>
        <stp>BDP|11673885684014396759</stp>
        <tr r="C90" s="1"/>
      </tp>
      <tp t="e">
        <v>#N/A</v>
        <stp/>
        <stp>BDP|16272661227489974965</stp>
        <tr r="F261" s="1"/>
      </tp>
      <tp t="s">
        <v>#N/A N/A</v>
        <stp/>
        <stp>BDS|17585748055167334082</stp>
        <tr r="L398" s="1"/>
      </tp>
      <tp t="e">
        <v>#N/A</v>
        <stp/>
        <stp>BDS|17608745708996450422</stp>
        <tr r="AF236" s="1"/>
        <tr r="AF236" s="1"/>
        <tr r="L236" s="1"/>
        <tr r="L236" s="1"/>
        <tr r="V236" s="1"/>
        <tr r="V236" s="1"/>
      </tp>
      <tp t="e">
        <v>#N/A</v>
        <stp/>
        <stp>BDP|11983332025402127015</stp>
        <tr r="J80" s="1"/>
      </tp>
      <tp t="e">
        <v>#N/A</v>
        <stp/>
        <stp>BDP|12658815607881632994</stp>
        <tr r="F97" s="1"/>
      </tp>
      <tp t="s">
        <v>#N/A N/A</v>
        <stp/>
        <stp>BDS|13933992192803706297</stp>
        <tr r="AF305" s="1"/>
      </tp>
      <tp t="e">
        <v>#N/A</v>
        <stp/>
        <stp>BDP|11149705804301323593</stp>
        <tr r="G352" s="1"/>
      </tp>
      <tp t="e">
        <v>#N/A</v>
        <stp/>
        <stp>BDP|16337863958679338017</stp>
        <tr r="C345" s="1"/>
      </tp>
      <tp t="e">
        <v>#N/A</v>
        <stp/>
        <stp>BDP|14722812215618503791</stp>
        <tr r="J321" s="1"/>
      </tp>
      <tp t="e">
        <v>#N/A</v>
        <stp/>
        <stp>BDP|15324589855547195001</stp>
        <tr r="B37" s="1"/>
      </tp>
      <tp t="e">
        <v>#N/A</v>
        <stp/>
        <stp>BDP|12494202831896920737</stp>
        <tr r="I63" s="1"/>
      </tp>
      <tp t="e">
        <v>#N/A</v>
        <stp/>
        <stp>BDP|10231147666044824170</stp>
        <tr r="H21" s="1"/>
      </tp>
      <tp t="e">
        <v>#N/A</v>
        <stp/>
        <stp>BDP|14941525722608560937</stp>
        <tr r="C231" s="1"/>
      </tp>
      <tp t="e">
        <v>#N/A</v>
        <stp/>
        <stp>BDS|17557854988163669623</stp>
        <tr r="V184" s="1"/>
        <tr r="V184" s="1"/>
        <tr r="AF184" s="1"/>
        <tr r="AF184" s="1"/>
        <tr r="L184" s="1"/>
        <tr r="L184" s="1"/>
      </tp>
      <tp t="e">
        <v>#N/A</v>
        <stp/>
        <stp>BDP|11107292035193518176</stp>
        <tr r="C384" s="1"/>
      </tp>
      <tp t="e">
        <v>#N/A</v>
        <stp/>
        <stp>BDP|17498599030916224510</stp>
        <tr r="F111" s="1"/>
      </tp>
      <tp t="e">
        <v>#N/A</v>
        <stp/>
        <stp>BDS|12699176548107007247</stp>
        <tr r="V89" s="1"/>
        <tr r="V89" s="1"/>
        <tr r="L89" s="1"/>
        <tr r="L89" s="1"/>
        <tr r="AF89" s="1"/>
        <tr r="AF89" s="1"/>
      </tp>
      <tp t="e">
        <v>#N/A</v>
        <stp/>
        <stp>BDP|18244374496923524382</stp>
        <tr r="J250" s="1"/>
      </tp>
      <tp t="e">
        <v>#N/A</v>
        <stp/>
        <stp>BDP|15103428739650035042</stp>
        <tr r="G20" s="1"/>
      </tp>
      <tp t="e">
        <v>#N/A</v>
        <stp/>
        <stp>BDS|16325948083207906206</stp>
        <tr r="AF27" s="1"/>
        <tr r="AF27" s="1"/>
        <tr r="L27" s="1"/>
        <tr r="L27" s="1"/>
        <tr r="V27" s="1"/>
        <tr r="V27" s="1"/>
      </tp>
      <tp t="e">
        <v>#N/A</v>
        <stp/>
        <stp>BDP|11459633138755037311</stp>
        <tr r="D256" s="1"/>
      </tp>
      <tp t="e">
        <v>#N/A</v>
        <stp/>
        <stp>BDP|13918694341506643593</stp>
        <tr r="G196" s="1"/>
      </tp>
      <tp t="e">
        <v>#N/A</v>
        <stp/>
        <stp>BDP|17694975479923605803</stp>
        <tr r="H177" s="1"/>
      </tp>
      <tp t="s">
        <v>#N/A N/A</v>
        <stp/>
        <stp>BDS|11879292648347032240</stp>
        <tr r="L205" s="1"/>
      </tp>
      <tp t="s">
        <v>#N/A N/A</v>
        <stp/>
        <stp>BDS|15045288446099084830</stp>
        <tr r="AF280" s="1"/>
      </tp>
      <tp t="e">
        <v>#N/A</v>
        <stp/>
        <stp>BDP|15311498610386292498</stp>
        <tr r="E293" s="1"/>
      </tp>
      <tp t="e">
        <v>#N/A</v>
        <stp/>
        <stp>BDP|10369459507562380438</stp>
        <tr r="B110" s="1"/>
      </tp>
      <tp t="e">
        <v>#N/A</v>
        <stp/>
        <stp>BDP|11827192343460498677</stp>
        <tr r="C181" s="1"/>
      </tp>
      <tp t="s">
        <v>#N/A N/A</v>
        <stp/>
        <stp>BDS|12361368461900794514</stp>
        <tr r="L221" s="1"/>
      </tp>
      <tp t="e">
        <v>#N/A</v>
        <stp/>
        <stp>BDP|14645538355507557145</stp>
        <tr r="C266" s="1"/>
      </tp>
      <tp t="e">
        <v>#N/A</v>
        <stp/>
        <stp>BDP|11343168732768777913</stp>
        <tr r="I337" s="1"/>
      </tp>
      <tp t="e">
        <v>#N/A</v>
        <stp/>
        <stp>BDP|14704926094804702271</stp>
        <tr r="D395" s="1"/>
      </tp>
      <tp t="e">
        <v>#N/A</v>
        <stp/>
        <stp>BDP|10013321635852258040</stp>
        <tr r="F331" s="1"/>
      </tp>
      <tp t="s">
        <v>#N/A N/A</v>
        <stp/>
        <stp>BDS|15542353279041914224</stp>
        <tr r="AF87" s="1"/>
      </tp>
      <tp t="e">
        <v>#N/A</v>
        <stp/>
        <stp>BDP|12730726841296014556</stp>
        <tr r="F239" s="1"/>
      </tp>
      <tp t="s">
        <v>#N/A N/A</v>
        <stp/>
        <stp>BDS|16933034417717970267</stp>
        <tr r="L42" s="1"/>
      </tp>
      <tp t="s">
        <v>#N/A N/A</v>
        <stp/>
        <stp>BDS|13521956505461460936</stp>
        <tr r="L68" s="1"/>
      </tp>
      <tp t="e">
        <v>#N/A</v>
        <stp/>
        <stp>BDP|10692578460297414645</stp>
        <tr r="J305" s="1"/>
      </tp>
      <tp t="e">
        <v>#N/A</v>
        <stp/>
        <stp>BDP|15753296128747117063</stp>
        <tr r="D111" s="1"/>
      </tp>
      <tp t="s">
        <v>#N/A N/A</v>
        <stp/>
        <stp>BDS|10331037321968615859</stp>
        <tr r="V19" s="1"/>
      </tp>
      <tp t="e">
        <v>#N/A</v>
        <stp/>
        <stp>BDP|17679792918811077271</stp>
        <tr r="F109" s="1"/>
      </tp>
      <tp t="e">
        <v>#N/A</v>
        <stp/>
        <stp>BDP|13205024765617401019</stp>
        <tr r="E110" s="1"/>
      </tp>
      <tp t="s">
        <v>#N/A N/A</v>
        <stp/>
        <stp>BDS|15847556738496283747</stp>
        <tr r="L127" s="1"/>
      </tp>
      <tp t="e">
        <v>#N/A</v>
        <stp/>
        <stp>BDP|10536042426669486937</stp>
        <tr r="B54" s="1"/>
      </tp>
      <tp t="e">
        <v>#N/A</v>
        <stp/>
        <stp>BDS|10041640476707542448</stp>
        <tr r="V200" s="1"/>
        <tr r="V200" s="1"/>
        <tr r="L200" s="1"/>
        <tr r="L200" s="1"/>
        <tr r="AF200" s="1"/>
        <tr r="AF200" s="1"/>
      </tp>
      <tp t="e">
        <v>#N/A</v>
        <stp/>
        <stp>BDP|11044699529144307333</stp>
        <tr r="I324" s="1"/>
      </tp>
      <tp t="s">
        <v>#N/A N/A</v>
        <stp/>
        <stp>BDS|18319483782414205288</stp>
        <tr r="L293" s="1"/>
      </tp>
      <tp t="e">
        <v>#N/A</v>
        <stp/>
        <stp>BDP|13466065555062190664</stp>
        <tr r="G127" s="1"/>
      </tp>
      <tp t="e">
        <v>#N/A</v>
        <stp/>
        <stp>BDP|15650569067366204251</stp>
        <tr r="I378" s="1"/>
      </tp>
      <tp t="e">
        <v>#N/A</v>
        <stp/>
        <stp>BDS|17340814127738225748</stp>
        <tr r="L149" s="1"/>
        <tr r="L149" s="1"/>
        <tr r="AF149" s="1"/>
        <tr r="AF149" s="1"/>
        <tr r="V149" s="1"/>
        <tr r="V149" s="1"/>
      </tp>
      <tp t="e">
        <v>#N/A</v>
        <stp/>
        <stp>BDS|15428504650833465434</stp>
        <tr r="L256" s="1"/>
        <tr r="L256" s="1"/>
        <tr r="AF256" s="1"/>
        <tr r="AF256" s="1"/>
        <tr r="V256" s="1"/>
        <tr r="V256" s="1"/>
      </tp>
      <tp t="s">
        <v>#N/A N/A</v>
        <stp/>
        <stp>BDS|17746695390052486895</stp>
        <tr r="AF319" s="1"/>
      </tp>
      <tp t="s">
        <v>#N/A N/A</v>
        <stp/>
        <stp>BDS|16438062787954183873</stp>
        <tr r="V348" s="1"/>
      </tp>
      <tp t="s">
        <v>#N/A N/A</v>
        <stp/>
        <stp>BDS|18316022370594244901</stp>
        <tr r="AF78" s="1"/>
      </tp>
      <tp t="e">
        <v>#N/A</v>
        <stp/>
        <stp>BDP|12488312676156198222</stp>
        <tr r="J128" s="1"/>
      </tp>
      <tp t="e">
        <v>#N/A</v>
        <stp/>
        <stp>BDP|17835667479641672512</stp>
        <tr r="I201" s="1"/>
      </tp>
      <tp t="e">
        <v>#N/A</v>
        <stp/>
        <stp>BDP|13439570426201207774</stp>
        <tr r="H250" s="1"/>
      </tp>
      <tp t="e">
        <v>#N/A</v>
        <stp/>
        <stp>BDP|10454737406030338525</stp>
        <tr r="B246" s="1"/>
      </tp>
      <tp t="e">
        <v>#N/A</v>
        <stp/>
        <stp>BDS|11391338172973628443</stp>
        <tr r="V253" s="1"/>
        <tr r="V253" s="1"/>
        <tr r="L253" s="1"/>
        <tr r="L253" s="1"/>
        <tr r="AF253" s="1"/>
        <tr r="AF253" s="1"/>
      </tp>
      <tp t="e">
        <v>#N/A</v>
        <stp/>
        <stp>BDP|14281881648949612378</stp>
        <tr r="J36" s="1"/>
      </tp>
      <tp t="e">
        <v>#N/A</v>
        <stp/>
        <stp>BDS|11623078606187179464</stp>
        <tr r="L309" s="1"/>
        <tr r="L309" s="1"/>
        <tr r="AF309" s="1"/>
        <tr r="AF309" s="1"/>
        <tr r="V309" s="1"/>
        <tr r="V309" s="1"/>
      </tp>
      <tp t="e">
        <v>#N/A</v>
        <stp/>
        <stp>BDP|10395192248831265638</stp>
        <tr r="E326" s="1"/>
      </tp>
      <tp t="s">
        <v>#N/A N/A</v>
        <stp/>
        <stp>BDS|10197029590573141822</stp>
        <tr r="V68" s="1"/>
      </tp>
      <tp t="e">
        <v>#N/A</v>
        <stp/>
        <stp>BDP|14480265560262174009</stp>
        <tr r="E389" s="1"/>
      </tp>
      <tp t="e">
        <v>#N/A</v>
        <stp/>
        <stp>BDS|14502615108372963250</stp>
        <tr r="L153" s="1"/>
        <tr r="L153" s="1"/>
        <tr r="AF153" s="1"/>
        <tr r="AF153" s="1"/>
        <tr r="V153" s="1"/>
        <tr r="V153" s="1"/>
      </tp>
      <tp t="e">
        <v>#N/A</v>
        <stp/>
        <stp>BDP|15851556226394177490</stp>
        <tr r="H65" s="1"/>
      </tp>
      <tp t="s">
        <v>#N/A N/A</v>
        <stp/>
        <stp>BDS|13696744794367097863</stp>
        <tr r="L250" s="1"/>
      </tp>
      <tp t="e">
        <v>#N/A</v>
        <stp/>
        <stp>BDP|17156441475325442377</stp>
        <tr r="B283" s="1"/>
      </tp>
      <tp t="e">
        <v>#N/A</v>
        <stp/>
        <stp>BDP|15630377350811500067</stp>
        <tr r="G129" s="1"/>
      </tp>
      <tp t="s">
        <v>#N/A N/A</v>
        <stp/>
        <stp>BDS|15292184215476862166</stp>
        <tr r="AF41" s="1"/>
      </tp>
      <tp t="e">
        <v>#N/A</v>
        <stp/>
        <stp>BDP|14399190348530147310</stp>
        <tr r="H251" s="1"/>
      </tp>
      <tp t="e">
        <v>#N/A</v>
        <stp/>
        <stp>BDP|11914064328618293975</stp>
        <tr r="H243" s="1"/>
      </tp>
      <tp t="e">
        <v>#N/A</v>
        <stp/>
        <stp>BDP|17495228036596525278</stp>
        <tr r="I357" s="1"/>
      </tp>
      <tp t="e">
        <v>#N/A</v>
        <stp/>
        <stp>BDP|17224168206821986594</stp>
        <tr r="F28" s="1"/>
      </tp>
      <tp t="s">
        <v>#N/A N/A</v>
        <stp/>
        <stp>BDS|10843479944413284182</stp>
        <tr r="L67" s="1"/>
      </tp>
      <tp t="e">
        <v>#N/A</v>
        <stp/>
        <stp>BDP|11704569389089287780</stp>
        <tr r="F232" s="1"/>
      </tp>
      <tp t="e">
        <v>#N/A</v>
        <stp/>
        <stp>BDP|12350380579527273326</stp>
        <tr r="B307" s="1"/>
      </tp>
      <tp t="e">
        <v>#N/A</v>
        <stp/>
        <stp>BDP|12442259007535111758</stp>
        <tr r="J163" s="1"/>
      </tp>
      <tp t="s">
        <v>#N/A N/A</v>
        <stp/>
        <stp>BDS|16730117628466912160</stp>
        <tr r="V59" s="1"/>
      </tp>
      <tp t="e">
        <v>#N/A</v>
        <stp/>
        <stp>BDS|15894342658656599704</stp>
        <tr r="L272" s="1"/>
        <tr r="L272" s="1"/>
        <tr r="AF272" s="1"/>
        <tr r="AF272" s="1"/>
        <tr r="V272" s="1"/>
        <tr r="V272" s="1"/>
      </tp>
      <tp t="e">
        <v>#N/A</v>
        <stp/>
        <stp>BDS|12650124204353219234</stp>
        <tr r="V396" s="1"/>
        <tr r="V396" s="1"/>
        <tr r="L396" s="1"/>
        <tr r="L396" s="1"/>
        <tr r="AF396" s="1"/>
        <tr r="AF396" s="1"/>
      </tp>
      <tp t="s">
        <v>#N/A N/A</v>
        <stp/>
        <stp>BDS|14655144422646295338</stp>
        <tr r="V350" s="1"/>
      </tp>
      <tp t="s">
        <v>#N/A N/A</v>
        <stp/>
        <stp>BDS|10026206901359147968</stp>
        <tr r="AF318" s="1"/>
      </tp>
      <tp t="e">
        <v>#N/A</v>
        <stp/>
        <stp>BDP|12469449711377702236</stp>
        <tr r="I393" s="1"/>
      </tp>
      <tp t="e">
        <v>#N/A</v>
        <stp/>
        <stp>BDP|18064279584677420723</stp>
        <tr r="F314" s="1"/>
      </tp>
      <tp t="e">
        <v>#N/A</v>
        <stp/>
        <stp>BDP|16614353328904906173</stp>
        <tr r="F335" s="1"/>
      </tp>
      <tp t="s">
        <v>#N/A N/A</v>
        <stp/>
        <stp>BDS|17300101475975467641</stp>
        <tr r="L91" s="1"/>
      </tp>
      <tp t="e">
        <v>#N/A</v>
        <stp/>
        <stp>BDP|11389975193787075423</stp>
        <tr r="B112" s="1"/>
      </tp>
      <tp t="e">
        <v>#N/A</v>
        <stp/>
        <stp>BDP|12037639152844654729</stp>
        <tr r="F49" s="1"/>
      </tp>
      <tp t="s">
        <v>#N/A N/A</v>
        <stp/>
        <stp>BDS|17564559355587270211</stp>
        <tr r="L394" s="1"/>
      </tp>
      <tp t="e">
        <v>#N/A</v>
        <stp/>
        <stp>BDP|10920371274896721085</stp>
        <tr r="D203" s="1"/>
      </tp>
      <tp t="e">
        <v>#N/A</v>
        <stp/>
        <stp>BDP|11209143406085222772</stp>
        <tr r="B201" s="1"/>
      </tp>
      <tp t="e">
        <v>#N/A</v>
        <stp/>
        <stp>BDS|17504016601004500165</stp>
        <tr r="V172" s="1"/>
        <tr r="V172" s="1"/>
        <tr r="AF172" s="1"/>
        <tr r="AF172" s="1"/>
        <tr r="L172" s="1"/>
        <tr r="L172" s="1"/>
      </tp>
      <tp t="e">
        <v>#N/A</v>
        <stp/>
        <stp>BDP|17889250988007286827</stp>
        <tr r="D155" s="1"/>
      </tp>
      <tp t="e">
        <v>#N/A</v>
        <stp/>
        <stp>BDP|14785282366272999057</stp>
        <tr r="B69" s="1"/>
      </tp>
      <tp t="e">
        <v>#N/A</v>
        <stp/>
        <stp>BDP|10736707053269655976</stp>
        <tr r="F337" s="1"/>
      </tp>
      <tp t="e">
        <v>#N/A</v>
        <stp/>
        <stp>BDP|15704222370466637460</stp>
        <tr r="I301" s="1"/>
      </tp>
      <tp t="e">
        <v>#N/A</v>
        <stp/>
        <stp>BDP|15978359315627966247</stp>
        <tr r="E223" s="1"/>
      </tp>
      <tp t="e">
        <v>#N/A</v>
        <stp/>
        <stp>BDP|16811182316422397617</stp>
        <tr r="G116" s="1"/>
      </tp>
      <tp t="e">
        <v>#N/A</v>
        <stp/>
        <stp>BDP|11874857584810566386</stp>
        <tr r="C52" s="1"/>
      </tp>
      <tp t="e">
        <v>#N/A</v>
        <stp/>
        <stp>BDP|16879888858389852044</stp>
        <tr r="H152" s="1"/>
      </tp>
      <tp t="e">
        <v>#N/A</v>
        <stp/>
        <stp>BDP|15458475852766541002</stp>
        <tr r="D36" s="1"/>
      </tp>
      <tp t="e">
        <v>#N/A</v>
        <stp/>
        <stp>BDP|11080016775411835589</stp>
        <tr r="F311" s="1"/>
      </tp>
      <tp t="e">
        <v>#N/A</v>
        <stp/>
        <stp>BDP|13773087516505829552</stp>
        <tr r="E161" s="1"/>
      </tp>
      <tp t="e">
        <v>#N/A</v>
        <stp/>
        <stp>BDP|10375163541093045438</stp>
        <tr r="G240" s="1"/>
      </tp>
      <tp t="e">
        <v>#N/A</v>
        <stp/>
        <stp>BDP|17862285426807244230</stp>
        <tr r="C261" s="1"/>
      </tp>
      <tp t="e">
        <v>#N/A</v>
        <stp/>
        <stp>BDP|16825541068857177022</stp>
        <tr r="E255" s="1"/>
      </tp>
      <tp t="s">
        <v>#N/A N/A</v>
        <stp/>
        <stp>BDS|14888001367457840735</stp>
        <tr r="AF116" s="1"/>
      </tp>
      <tp t="e">
        <v>#N/A</v>
        <stp/>
        <stp>BDP|16665216926056105272</stp>
        <tr r="F38" s="1"/>
      </tp>
      <tp t="e">
        <v>#N/A</v>
        <stp/>
        <stp>BDP|12902082793758267171</stp>
        <tr r="B242" s="1"/>
      </tp>
      <tp t="s">
        <v>#N/A N/A</v>
        <stp/>
        <stp>BDS|15473683939023945181</stp>
        <tr r="AF20" s="1"/>
      </tp>
      <tp t="e">
        <v>#N/A</v>
        <stp/>
        <stp>BDP|17638675532789466906</stp>
        <tr r="J267" s="1"/>
      </tp>
      <tp t="e">
        <v>#N/A</v>
        <stp/>
        <stp>BDS|18263270007838097060</stp>
        <tr r="V158" s="1"/>
        <tr r="V158" s="1"/>
        <tr r="L158" s="1"/>
        <tr r="L158" s="1"/>
        <tr r="AF158" s="1"/>
        <tr r="AF158" s="1"/>
      </tp>
      <tp t="e">
        <v>#N/A</v>
        <stp/>
        <stp>BDS|10643741143655744420</stp>
        <tr r="L11" s="1"/>
        <tr r="L11" s="1"/>
        <tr r="AF11" s="1"/>
        <tr r="AF11" s="1"/>
        <tr r="V11" s="1"/>
        <tr r="V11" s="1"/>
      </tp>
      <tp t="e">
        <v>#N/A</v>
        <stp/>
        <stp>BDS|12359413845347325701</stp>
        <tr r="L328" s="1"/>
        <tr r="L328" s="1"/>
        <tr r="AF328" s="1"/>
        <tr r="AF328" s="1"/>
        <tr r="V328" s="1"/>
        <tr r="V328" s="1"/>
      </tp>
      <tp t="s">
        <v>#N/A N/A</v>
        <stp/>
        <stp>BDS|11513464357622960093</stp>
        <tr r="AF233" s="1"/>
      </tp>
      <tp t="s">
        <v>#N/A N/A</v>
        <stp/>
        <stp>BDS|15433234913157471344</stp>
        <tr r="AF334" s="1"/>
      </tp>
      <tp t="e">
        <v>#N/A</v>
        <stp/>
        <stp>BDP|11620391973343284483</stp>
        <tr r="F10" s="1"/>
      </tp>
      <tp t="e">
        <v>#N/A</v>
        <stp/>
        <stp>BDP|14216925789736687192</stp>
        <tr r="I89" s="1"/>
      </tp>
      <tp t="e">
        <v>#N/A</v>
        <stp/>
        <stp>BDP|12915100662533539488</stp>
        <tr r="B223" s="1"/>
      </tp>
      <tp t="s">
        <v>#N/A N/A</v>
        <stp/>
        <stp>BDS|15736573305366177419</stp>
        <tr r="V244" s="1"/>
      </tp>
      <tp t="e">
        <v>#N/A</v>
        <stp/>
        <stp>BDP|16264378446756653531</stp>
        <tr r="H86" s="1"/>
      </tp>
      <tp t="e">
        <v>#N/A</v>
        <stp/>
        <stp>BDP|14879553165227959271</stp>
        <tr r="C185" s="1"/>
      </tp>
      <tp t="e">
        <v>#N/A</v>
        <stp/>
        <stp>BDP|12033835359694457984</stp>
        <tr r="J357" s="1"/>
      </tp>
      <tp t="e">
        <v>#N/A</v>
        <stp/>
        <stp>BDP|11891518893416822947</stp>
        <tr r="J118" s="1"/>
      </tp>
      <tp t="e">
        <v>#N/A</v>
        <stp/>
        <stp>BDP|11576478628617917258</stp>
        <tr r="I296" s="1"/>
      </tp>
      <tp t="s">
        <v>#N/A N/A</v>
        <stp/>
        <stp>BDS|15157730717616578750</stp>
        <tr r="L375" s="1"/>
      </tp>
      <tp t="e">
        <v>#N/A</v>
        <stp/>
        <stp>BDP|16407450164262271411</stp>
        <tr r="B166" s="1"/>
      </tp>
      <tp t="e">
        <v>#N/A</v>
        <stp/>
        <stp>BDP|13022069536854621605</stp>
        <tr r="G357" s="1"/>
      </tp>
      <tp t="e">
        <v>#N/A</v>
        <stp/>
        <stp>BDS|13737088886749468172</stp>
        <tr r="V88" s="1"/>
        <tr r="V88" s="1"/>
        <tr r="L88" s="1"/>
        <tr r="L88" s="1"/>
        <tr r="AF88" s="1"/>
        <tr r="AF88" s="1"/>
      </tp>
      <tp t="s">
        <v>#N/A N/A</v>
        <stp/>
        <stp>BDS|14456586315576628559</stp>
        <tr r="V378" s="1"/>
      </tp>
      <tp t="e">
        <v>#N/A</v>
        <stp/>
        <stp>BDP|10615411704453207489</stp>
        <tr r="G213" s="1"/>
      </tp>
      <tp t="e">
        <v>#N/A</v>
        <stp/>
        <stp>BDP|13141319924161586086</stp>
        <tr r="I15" s="1"/>
      </tp>
      <tp t="e">
        <v>#N/A</v>
        <stp/>
        <stp>BDP|10959107850296202121</stp>
        <tr r="I85" s="1"/>
      </tp>
      <tp t="e">
        <v>#N/A</v>
        <stp/>
        <stp>BDP|12252350418490623303</stp>
        <tr r="C267" s="1"/>
      </tp>
      <tp t="e">
        <v>#N/A</v>
        <stp/>
        <stp>BDP|13766050445750823463</stp>
        <tr r="D213" s="1"/>
      </tp>
      <tp t="s">
        <v>#N/A N/A</v>
        <stp/>
        <stp>BDS|12205781210527249026</stp>
        <tr r="V278" s="1"/>
      </tp>
      <tp t="e">
        <v>#N/A</v>
        <stp/>
        <stp>BDS|11228877223241879946</stp>
        <tr r="AF352" s="1"/>
        <tr r="AF352" s="1"/>
        <tr r="V352" s="1"/>
        <tr r="V352" s="1"/>
        <tr r="L352" s="1"/>
        <tr r="L352" s="1"/>
      </tp>
      <tp t="s">
        <v>#N/A N/A</v>
        <stp/>
        <stp>BDS|10281389504167718735</stp>
        <tr r="V227" s="1"/>
      </tp>
      <tp t="e">
        <v>#N/A</v>
        <stp/>
        <stp>BDP|12469677258900374206</stp>
        <tr r="G325" s="1"/>
      </tp>
      <tp t="e">
        <v>#N/A</v>
        <stp/>
        <stp>BDP|13623828942229613580</stp>
        <tr r="E359" s="1"/>
      </tp>
      <tp t="s">
        <v>#N/A N/A</v>
        <stp/>
        <stp>BDS|14319190030280991585</stp>
        <tr r="L52" s="1"/>
      </tp>
      <tp t="e">
        <v>#N/A</v>
        <stp/>
        <stp>BDP|12092356456137916020</stp>
        <tr r="J131" s="1"/>
      </tp>
      <tp t="e">
        <v>#N/A</v>
        <stp/>
        <stp>BDP|14844254892998628415</stp>
        <tr r="F373" s="1"/>
      </tp>
      <tp t="e">
        <v>#N/A</v>
        <stp/>
        <stp>BDS|13863052572736634123</stp>
        <tr r="V138" s="1"/>
        <tr r="V138" s="1"/>
        <tr r="AF138" s="1"/>
        <tr r="AF138" s="1"/>
        <tr r="L138" s="1"/>
        <tr r="L138" s="1"/>
      </tp>
      <tp t="e">
        <v>#N/A</v>
        <stp/>
        <stp>BDP|13892313414456441418</stp>
        <tr r="C37" s="1"/>
      </tp>
      <tp t="e">
        <v>#N/A</v>
        <stp/>
        <stp>BDP|16537771489078231210</stp>
        <tr r="B229" s="1"/>
      </tp>
      <tp t="e">
        <v>#N/A</v>
        <stp/>
        <stp>BDP|12738422839632199459</stp>
        <tr r="F395" s="1"/>
      </tp>
      <tp t="e">
        <v>#N/A</v>
        <stp/>
        <stp>BDS|12850409106557283276</stp>
        <tr r="AF322" s="1"/>
        <tr r="AF322" s="1"/>
        <tr r="V322" s="1"/>
        <tr r="V322" s="1"/>
        <tr r="L322" s="1"/>
        <tr r="L322" s="1"/>
      </tp>
      <tp t="e">
        <v>#N/A</v>
        <stp/>
        <stp>BDP|15200599716153286176</stp>
        <tr r="E362" s="1"/>
      </tp>
      <tp t="e">
        <v>#N/A</v>
        <stp/>
        <stp>BDS|14125584466755067142</stp>
        <tr r="AF299" s="1"/>
        <tr r="AF299" s="1"/>
        <tr r="V299" s="1"/>
        <tr r="V299" s="1"/>
        <tr r="L299" s="1"/>
        <tr r="L299" s="1"/>
      </tp>
      <tp t="e">
        <v>#N/A</v>
        <stp/>
        <stp>BDP|18330757321476597891</stp>
        <tr r="H202" s="1"/>
      </tp>
      <tp t="e">
        <v>#N/A</v>
        <stp/>
        <stp>BDP|10957800972059437549</stp>
        <tr r="E209" s="1"/>
      </tp>
      <tp t="e">
        <v>#N/A</v>
        <stp/>
        <stp>BDP|17908324661816959784</stp>
        <tr r="H379" s="1"/>
      </tp>
      <tp t="s">
        <v>#N/A N/A</v>
        <stp/>
        <stp>BDS|17255191167164662720</stp>
        <tr r="L220" s="1"/>
      </tp>
      <tp t="e">
        <v>#N/A</v>
        <stp/>
        <stp>BDP|11495150261862805733</stp>
        <tr r="F368" s="1"/>
      </tp>
      <tp t="e">
        <v>#N/A</v>
        <stp/>
        <stp>BDP|13690835687487870718</stp>
        <tr r="C318" s="1"/>
      </tp>
      <tp t="e">
        <v>#N/A</v>
        <stp/>
        <stp>BDP|17137034616147771287</stp>
        <tr r="J164" s="1"/>
      </tp>
      <tp t="s">
        <v>#N/A N/A</v>
        <stp/>
        <stp>BDS|12222413459372375211</stp>
        <tr r="AF139" s="1"/>
      </tp>
      <tp t="e">
        <v>#N/A</v>
        <stp/>
        <stp>BDP|16705596565661982783</stp>
        <tr r="C23" s="1"/>
      </tp>
      <tp t="e">
        <v>#N/A</v>
        <stp/>
        <stp>BDP|16713731489678554228</stp>
        <tr r="J377" s="1"/>
      </tp>
      <tp t="e">
        <v>#N/A</v>
        <stp/>
        <stp>BDP|12278619935762446685</stp>
        <tr r="E328" s="1"/>
      </tp>
      <tp t="e">
        <v>#N/A</v>
        <stp/>
        <stp>BDP|17929683331189283885</stp>
        <tr r="J52" s="1"/>
      </tp>
      <tp t="e">
        <v>#N/A</v>
        <stp/>
        <stp>BDP|10303560399019748618</stp>
        <tr r="D98" s="1"/>
      </tp>
      <tp t="s">
        <v>#N/A N/A</v>
        <stp/>
        <stp>BDS|14864077835531565561</stp>
        <tr r="V148" s="1"/>
      </tp>
      <tp t="e">
        <v>#N/A</v>
        <stp/>
        <stp>BDP|12794997134752628969</stp>
        <tr r="E339" s="1"/>
      </tp>
      <tp t="e">
        <v>#N/A</v>
        <stp/>
        <stp>BDP|13775293062091477521</stp>
        <tr r="J181" s="1"/>
      </tp>
      <tp t="e">
        <v>#N/A</v>
        <stp/>
        <stp>BDP|16061259375666837628</stp>
        <tr r="E305" s="1"/>
      </tp>
      <tp t="e">
        <v>#N/A</v>
        <stp/>
        <stp>BDS|17199080854301142058</stp>
        <tr r="L137" s="1"/>
        <tr r="L137" s="1"/>
        <tr r="V137" s="1"/>
        <tr r="V137" s="1"/>
        <tr r="AF137" s="1"/>
        <tr r="AF137" s="1"/>
      </tp>
      <tp t="e">
        <v>#N/A</v>
        <stp/>
        <stp>BDP|14078382714317983285</stp>
        <tr r="H188" s="1"/>
      </tp>
      <tp t="e">
        <v>#N/A</v>
        <stp/>
        <stp>BDP|13700951886873932200</stp>
        <tr r="I261" s="1"/>
      </tp>
      <tp t="e">
        <v>#N/A</v>
        <stp/>
        <stp>BDP|10794787061133061130</stp>
        <tr r="B102" s="1"/>
      </tp>
      <tp t="e">
        <v>#N/A</v>
        <stp/>
        <stp>BDP|11541056020712592285</stp>
        <tr r="E98" s="1"/>
      </tp>
      <tp t="e">
        <v>#N/A</v>
        <stp/>
        <stp>BDP|17643208320522262693</stp>
        <tr r="B331" s="1"/>
      </tp>
      <tp t="s">
        <v>#N/A N/A</v>
        <stp/>
        <stp>BDS|13831414414097577263</stp>
        <tr r="L46" s="1"/>
      </tp>
      <tp t="e">
        <v>#N/A</v>
        <stp/>
        <stp>BDP|15408017518273948490</stp>
        <tr r="C250" s="1"/>
      </tp>
      <tp t="e">
        <v>#N/A</v>
        <stp/>
        <stp>BDP|11173580054442828086</stp>
        <tr r="C147" s="1"/>
      </tp>
      <tp t="e">
        <v>#N/A</v>
        <stp/>
        <stp>BDP|14623485472694404056</stp>
        <tr r="H33" s="1"/>
      </tp>
      <tp t="s">
        <v>#N/A N/A</v>
        <stp/>
        <stp>BDS|11823621708344957052</stp>
        <tr r="AF401" s="1"/>
      </tp>
      <tp t="e">
        <v>#N/A</v>
        <stp/>
        <stp>BDP|15863400630792733339</stp>
        <tr r="C215" s="1"/>
      </tp>
      <tp t="e">
        <v>#N/A</v>
        <stp/>
        <stp>BDP|14792333456221977071</stp>
        <tr r="G186" s="1"/>
      </tp>
      <tp t="e">
        <v>#N/A</v>
        <stp/>
        <stp>BDP|17195672039755562464</stp>
        <tr r="D381" s="1"/>
      </tp>
      <tp t="e">
        <v>#N/A</v>
        <stp/>
        <stp>BDP|15082911506169346680</stp>
        <tr r="J252" s="1"/>
      </tp>
      <tp t="e">
        <v>#N/A</v>
        <stp/>
        <stp>BDP|16491219269647806687</stp>
        <tr r="H395" s="1"/>
      </tp>
      <tp t="e">
        <v>#N/A</v>
        <stp/>
        <stp>BDP|13833535051002514237</stp>
        <tr r="I376" s="1"/>
      </tp>
      <tp t="e">
        <v>#N/A</v>
        <stp/>
        <stp>BDS|18212546008599944781</stp>
        <tr r="AF239" s="1"/>
        <tr r="AF239" s="1"/>
        <tr r="L239" s="1"/>
        <tr r="L239" s="1"/>
        <tr r="V239" s="1"/>
        <tr r="V239" s="1"/>
      </tp>
      <tp t="e">
        <v>#N/A</v>
        <stp/>
        <stp>BDP|16090639706591828210</stp>
        <tr r="C205" s="1"/>
      </tp>
      <tp t="e">
        <v>#N/A</v>
        <stp/>
        <stp>BDP|11019492658570451396</stp>
        <tr r="F293" s="1"/>
      </tp>
      <tp t="s">
        <v>#N/A N/A</v>
        <stp/>
        <stp>BDS|11574945218332429827</stp>
        <tr r="V10" s="1"/>
      </tp>
      <tp t="e">
        <v>#N/A</v>
        <stp/>
        <stp>BDP|11219962998542541056</stp>
        <tr r="G317" s="1"/>
      </tp>
      <tp t="s">
        <v>#N/A N/A</v>
        <stp/>
        <stp>BDS|14372569621629142995</stp>
        <tr r="AF114" s="1"/>
      </tp>
      <tp t="e">
        <v>#N/A</v>
        <stp/>
        <stp>BDP|14377345758866032705</stp>
        <tr r="H375" s="1"/>
      </tp>
      <tp t="e">
        <v>#N/A</v>
        <stp/>
        <stp>BDP|17184579418641203134</stp>
        <tr r="E393" s="1"/>
      </tp>
      <tp t="e">
        <v>#N/A</v>
        <stp/>
        <stp>BDP|11653406468393642376</stp>
        <tr r="F161" s="1"/>
      </tp>
      <tp t="e">
        <v>#N/A</v>
        <stp/>
        <stp>BDS|16765790018985288683</stp>
        <tr r="V85" s="1"/>
        <tr r="V85" s="1"/>
        <tr r="AF85" s="1"/>
        <tr r="AF85" s="1"/>
        <tr r="L85" s="1"/>
        <tr r="L85" s="1"/>
      </tp>
      <tp t="s">
        <v>#N/A N/A</v>
        <stp/>
        <stp>BDS|10796669270773518199</stp>
        <tr r="V301" s="1"/>
      </tp>
      <tp t="s">
        <v>#N/A N/A</v>
        <stp/>
        <stp>BDS|15416075440664992676</stp>
        <tr r="V40" s="1"/>
      </tp>
      <tp t="e">
        <v>#N/A</v>
        <stp/>
        <stp>BDP|15251042367632924260</stp>
        <tr r="G61" s="1"/>
      </tp>
      <tp t="e">
        <v>#N/A</v>
        <stp/>
        <stp>BDP|11561023908972652078</stp>
        <tr r="F143" s="1"/>
      </tp>
      <tp t="e">
        <v>#N/A</v>
        <stp/>
        <stp>BDS|11029604228920486617</stp>
        <tr r="V320" s="1"/>
        <tr r="V320" s="1"/>
        <tr r="L320" s="1"/>
        <tr r="L320" s="1"/>
        <tr r="AF320" s="1"/>
        <tr r="AF320" s="1"/>
      </tp>
      <tp t="e">
        <v>#N/A</v>
        <stp/>
        <stp>BDP|12060388203101268379</stp>
        <tr r="I259" s="1"/>
      </tp>
      <tp t="e">
        <v>#N/A</v>
        <stp/>
        <stp>BDP|15844607871494433333</stp>
        <tr r="C223" s="1"/>
      </tp>
      <tp t="e">
        <v>#N/A</v>
        <stp/>
        <stp>BDP|18042327292012628387</stp>
        <tr r="H74" s="1"/>
      </tp>
      <tp t="e">
        <v>#N/A</v>
        <stp/>
        <stp>BDP|12000095573715610325</stp>
        <tr r="F229" s="1"/>
      </tp>
      <tp t="e">
        <v>#N/A</v>
        <stp/>
        <stp>BDP|15784541629209299899</stp>
        <tr r="I179" s="1"/>
      </tp>
      <tp t="e">
        <v>#N/A</v>
        <stp/>
        <stp>BDP|13560881940559590593</stp>
        <tr r="E196" s="1"/>
      </tp>
      <tp t="s">
        <v>#N/A N/A</v>
        <stp/>
        <stp>BDS|15027118279272355295</stp>
        <tr r="AF285" s="1"/>
      </tp>
      <tp t="e">
        <v>#N/A</v>
        <stp/>
        <stp>BDS|10114574427376296211</stp>
        <tr r="L225" s="1"/>
        <tr r="L225" s="1"/>
        <tr r="V225" s="1"/>
        <tr r="V225" s="1"/>
        <tr r="AF225" s="1"/>
        <tr r="AF225" s="1"/>
      </tp>
      <tp t="e">
        <v>#N/A</v>
        <stp/>
        <stp>BDP|17369485038700388311</stp>
        <tr r="B271" s="1"/>
      </tp>
      <tp t="e">
        <v>#N/A</v>
        <stp/>
        <stp>BDP|12740344426260646026</stp>
        <tr r="E194" s="1"/>
      </tp>
      <tp t="e">
        <v>#N/A</v>
        <stp/>
        <stp>BDP|15396315262817507443</stp>
        <tr r="B317" s="1"/>
      </tp>
      <tp t="s">
        <v>#N/A N/A</v>
        <stp/>
        <stp>BDS|17254105255716279675</stp>
        <tr r="L94" s="1"/>
      </tp>
      <tp t="s">
        <v>#N/A N/A</v>
        <stp/>
        <stp>BDS|15893272128601314769</stp>
        <tr r="L57" s="1"/>
      </tp>
      <tp t="e">
        <v>#N/A</v>
        <stp/>
        <stp>BDP|10269393920976385490</stp>
        <tr r="F36" s="1"/>
      </tp>
      <tp t="s">
        <v>#N/A N/A</v>
        <stp/>
        <stp>BDS|15912497591418688344</stp>
        <tr r="V141" s="1"/>
      </tp>
      <tp t="s">
        <v>#N/A N/A</v>
        <stp/>
        <stp>BDS|17230070613687528209</stp>
        <tr r="V357" s="1"/>
      </tp>
      <tp t="e">
        <v>#N/A</v>
        <stp/>
        <stp>BDP|10128904277434498925</stp>
        <tr r="J385" s="1"/>
      </tp>
      <tp t="e">
        <v>#N/A</v>
        <stp/>
        <stp>BDS|15697739470587071161</stp>
        <tr r="L391" s="1"/>
        <tr r="L391" s="1"/>
        <tr r="AF391" s="1"/>
        <tr r="AF391" s="1"/>
        <tr r="V391" s="1"/>
        <tr r="V391" s="1"/>
      </tp>
      <tp t="e">
        <v>#N/A</v>
        <stp/>
        <stp>BDP|11153151692262512834</stp>
        <tr r="H389" s="1"/>
      </tp>
      <tp t="e">
        <v>#N/A</v>
        <stp/>
        <stp>BDS|13245270207437003512</stp>
        <tr r="AF369" s="1"/>
        <tr r="AF369" s="1"/>
        <tr r="L369" s="1"/>
        <tr r="L369" s="1"/>
        <tr r="V369" s="1"/>
        <tr r="V369" s="1"/>
      </tp>
      <tp t="e">
        <v>#N/A</v>
        <stp/>
        <stp>BDP|12072536023401804784</stp>
        <tr r="D350" s="1"/>
      </tp>
      <tp t="e">
        <v>#N/A</v>
        <stp/>
        <stp>BDP|12508336915396320501</stp>
        <tr r="F63" s="1"/>
      </tp>
      <tp t="e">
        <v>#N/A</v>
        <stp/>
        <stp>BDP|14773466631045604564</stp>
        <tr r="F133" s="1"/>
      </tp>
      <tp t="e">
        <v>#N/A</v>
        <stp/>
        <stp>BDP|15208522527277238668</stp>
        <tr r="C240" s="1"/>
      </tp>
      <tp t="e">
        <v>#N/A</v>
        <stp/>
        <stp>BDP|15690307791598629420</stp>
        <tr r="C53" s="1"/>
      </tp>
      <tp t="e">
        <v>#N/A</v>
        <stp/>
        <stp>BDP|10801883975554760818</stp>
        <tr r="C76" s="1"/>
      </tp>
      <tp t="e">
        <v>#N/A</v>
        <stp/>
        <stp>BDP|10074769446481021130</stp>
        <tr r="E151" s="1"/>
      </tp>
      <tp t="e">
        <v>#N/A</v>
        <stp/>
        <stp>BDS|18412347645874358863</stp>
        <tr r="V171" s="1"/>
        <tr r="V171" s="1"/>
        <tr r="L171" s="1"/>
        <tr r="L171" s="1"/>
        <tr r="AF171" s="1"/>
        <tr r="AF171" s="1"/>
      </tp>
      <tp t="e">
        <v>#N/A</v>
        <stp/>
        <stp>BDP|16188977164003490958</stp>
        <tr r="F280" s="1"/>
      </tp>
      <tp t="e">
        <v>#N/A</v>
        <stp/>
        <stp>BDP|18390267394998203804</stp>
        <tr r="F180" s="1"/>
      </tp>
      <tp t="e">
        <v>#N/A</v>
        <stp/>
        <stp>BDP|12638664604522089579</stp>
        <tr r="I304" s="1"/>
      </tp>
      <tp t="s">
        <v>#N/A N/A</v>
        <stp/>
        <stp>BDS|16661636765176846386</stp>
        <tr r="AF144" s="1"/>
      </tp>
      <tp t="e">
        <v>#N/A</v>
        <stp/>
        <stp>BDP|14846420389339436247</stp>
        <tr r="B122" s="1"/>
      </tp>
      <tp t="e">
        <v>#N/A</v>
        <stp/>
        <stp>BDP|15674609514234660579</stp>
        <tr r="G28" s="1"/>
      </tp>
      <tp t="s">
        <v>#N/A N/A</v>
        <stp/>
        <stp>BDS|15495202363444097677</stp>
        <tr r="V308" s="1"/>
      </tp>
      <tp t="e">
        <v>#N/A</v>
        <stp/>
        <stp>BDP|16687050259798119889</stp>
        <tr r="H42" s="1"/>
      </tp>
      <tp t="e">
        <v>#N/A</v>
        <stp/>
        <stp>BDP|10030582138334427176</stp>
        <tr r="F342" s="1"/>
      </tp>
      <tp t="s">
        <v>#N/A N/A</v>
        <stp/>
        <stp>BDS|16075300561224627471</stp>
        <tr r="AF244" s="1"/>
      </tp>
      <tp t="e">
        <v>#N/A</v>
        <stp/>
        <stp>BDP|14499984614399908635</stp>
        <tr r="B210" s="1"/>
      </tp>
      <tp t="s">
        <v>#N/A N/A</v>
        <stp/>
        <stp>BDS|14688556324555699509</stp>
        <tr r="AF84" s="1"/>
      </tp>
      <tp t="e">
        <v>#N/A</v>
        <stp/>
        <stp>BDP|13589202909174744690</stp>
        <tr r="H285" s="1"/>
      </tp>
      <tp t="e">
        <v>#N/A</v>
        <stp/>
        <stp>BDP|11017919006139127245</stp>
        <tr r="J210" s="1"/>
      </tp>
      <tp t="e">
        <v>#N/A</v>
        <stp/>
        <stp>BDP|17693159359140050088</stp>
        <tr r="J24" s="1"/>
      </tp>
      <tp t="e">
        <v>#N/A</v>
        <stp/>
        <stp>BDP|16760452469292128587</stp>
        <tr r="G291" s="1"/>
      </tp>
      <tp t="e">
        <v>#N/A</v>
        <stp/>
        <stp>BDP|18333451265308947186</stp>
        <tr r="B217" s="1"/>
      </tp>
      <tp t="e">
        <v>#N/A</v>
        <stp/>
        <stp>BDP|15127781021616958532</stp>
        <tr r="C83" s="1"/>
      </tp>
      <tp t="s">
        <v>#N/A N/A</v>
        <stp/>
        <stp>BDS|11827773237222177484</stp>
        <tr r="L137" s="1"/>
      </tp>
      <tp t="e">
        <v>#N/A</v>
        <stp/>
        <stp>BDP|15622115255001446345</stp>
        <tr r="D122" s="1"/>
      </tp>
      <tp t="e">
        <v>#N/A</v>
        <stp/>
        <stp>BDP|18026861717134014636</stp>
        <tr r="D234" s="1"/>
      </tp>
      <tp t="s">
        <v>#N/A N/A</v>
        <stp/>
        <stp>BDS|12001322067703120752</stp>
        <tr r="AF213" s="1"/>
      </tp>
      <tp t="s">
        <v>#N/A N/A</v>
        <stp/>
        <stp>BDS|14727319400501783503</stp>
        <tr r="AF161" s="1"/>
      </tp>
      <tp t="e">
        <v>#N/A</v>
        <stp/>
        <stp>BDP|14443065641162612175</stp>
        <tr r="I95" s="1"/>
      </tp>
      <tp t="e">
        <v>#N/A</v>
        <stp/>
        <stp>BDP|12680943767306002803</stp>
        <tr r="G281" s="1"/>
      </tp>
      <tp t="e">
        <v>#N/A</v>
        <stp/>
        <stp>BDP|17974197752631093176</stp>
        <tr r="J337" s="1"/>
      </tp>
      <tp t="e">
        <v>#N/A</v>
        <stp/>
        <stp>BDP|17269173830790133619</stp>
        <tr r="G250" s="1"/>
      </tp>
      <tp t="e">
        <v>#N/A</v>
        <stp/>
        <stp>BDP|12422505512746576368</stp>
        <tr r="J18" s="1"/>
      </tp>
      <tp t="e">
        <v>#N/A</v>
        <stp/>
        <stp>BDP|13847213375071088492</stp>
        <tr r="B227" s="1"/>
      </tp>
      <tp t="s">
        <v>#N/A N/A</v>
        <stp/>
        <stp>BDS|10984066608601771262</stp>
        <tr r="AF184" s="1"/>
      </tp>
      <tp t="e">
        <v>#N/A</v>
        <stp/>
        <stp>BDP|11970119805505832604</stp>
        <tr r="I40" s="1"/>
      </tp>
      <tp t="s">
        <v>#N/A N/A</v>
        <stp/>
        <stp>BDS|14151798624862979031</stp>
        <tr r="L378" s="1"/>
      </tp>
      <tp t="s">
        <v>#N/A N/A</v>
        <stp/>
        <stp>BDS|15438594059355178330</stp>
        <tr r="V371" s="1"/>
      </tp>
      <tp t="e">
        <v>#N/A</v>
        <stp/>
        <stp>BDP|11518115757044139276</stp>
        <tr r="C226" s="1"/>
      </tp>
      <tp t="e">
        <v>#N/A</v>
        <stp/>
        <stp>BDP|12150022664914065329</stp>
        <tr r="I23" s="1"/>
      </tp>
      <tp t="e">
        <v>#N/A</v>
        <stp/>
        <stp>BDP|17605670349546979042</stp>
        <tr r="B78" s="1"/>
      </tp>
      <tp t="s">
        <v>#N/A N/A</v>
        <stp/>
        <stp>BDS|17390716314821143314</stp>
        <tr r="V373" s="1"/>
      </tp>
      <tp t="e">
        <v>#N/A</v>
        <stp/>
        <stp>BDP|10121848743087395806</stp>
        <tr r="I61" s="1"/>
      </tp>
      <tp t="e">
        <v>#N/A</v>
        <stp/>
        <stp>BDP|17624641170005534025</stp>
        <tr r="J238" s="1"/>
      </tp>
      <tp t="e">
        <v>#N/A</v>
        <stp/>
        <stp>BDP|11117009713051056278</stp>
        <tr r="C131" s="1"/>
      </tp>
      <tp t="e">
        <v>#N/A</v>
        <stp/>
        <stp>BDP|12795077810023132349</stp>
        <tr r="H71" s="1"/>
      </tp>
      <tp t="s">
        <v>#N/A N/A</v>
        <stp/>
        <stp>BDS|14772439485483317851</stp>
        <tr r="V128" s="1"/>
      </tp>
      <tp t="e">
        <v>#N/A</v>
        <stp/>
        <stp>BDP|13821237850933911465</stp>
        <tr r="I153" s="1"/>
      </tp>
      <tp t="e">
        <v>#N/A</v>
        <stp/>
        <stp>BDP|15135399759397232775</stp>
        <tr r="C367" s="1"/>
      </tp>
      <tp t="e">
        <v>#N/A</v>
        <stp/>
        <stp>BDP|13930256927525695597</stp>
        <tr r="J42" s="1"/>
      </tp>
      <tp t="e">
        <v>#N/A</v>
        <stp/>
        <stp>BDP|10255307680420506838</stp>
        <tr r="H291" s="1"/>
      </tp>
      <tp t="s">
        <v>#N/A N/A</v>
        <stp/>
        <stp>BDS|18355308483675558522</stp>
        <tr r="V332" s="1"/>
      </tp>
      <tp t="e">
        <v>#N/A</v>
        <stp/>
        <stp>BDP|10854170349632190439</stp>
        <tr r="E48" s="1"/>
      </tp>
      <tp t="e">
        <v>#N/A</v>
        <stp/>
        <stp>BDP|14182029276917135708</stp>
        <tr r="D310" s="1"/>
      </tp>
      <tp t="e">
        <v>#N/A</v>
        <stp/>
        <stp>BDP|14555329067781100359</stp>
        <tr r="H87" s="1"/>
      </tp>
      <tp t="e">
        <v>#N/A</v>
        <stp/>
        <stp>BDP|14152010501161707622</stp>
        <tr r="J31" s="1"/>
      </tp>
      <tp t="e">
        <v>#N/A</v>
        <stp/>
        <stp>BDP|18078406704998633750</stp>
        <tr r="C366" s="1"/>
      </tp>
      <tp t="e">
        <v>#N/A</v>
        <stp/>
        <stp>BDP|11635589167813685281</stp>
        <tr r="C222" s="1"/>
      </tp>
      <tp t="e">
        <v>#N/A</v>
        <stp/>
        <stp>BDP|14424068919094915253</stp>
        <tr r="H323" s="1"/>
      </tp>
      <tp t="e">
        <v>#N/A</v>
        <stp/>
        <stp>BDP|11651409735203032643</stp>
        <tr r="J211" s="1"/>
      </tp>
      <tp t="e">
        <v>#N/A</v>
        <stp/>
        <stp>BDP|14703972550218095377</stp>
        <tr r="E366" s="1"/>
      </tp>
      <tp t="e">
        <v>#N/A</v>
        <stp/>
        <stp>BDP|13459121231602272026</stp>
        <tr r="J86" s="1"/>
      </tp>
      <tp t="e">
        <v>#N/A</v>
        <stp/>
        <stp>BDP|16779151567796776454</stp>
        <tr r="C273" s="1"/>
      </tp>
      <tp t="e">
        <v>#N/A</v>
        <stp/>
        <stp>BDS|15280364803431438479</stp>
        <tr r="AF116" s="1"/>
        <tr r="AF116" s="1"/>
        <tr r="L116" s="1"/>
        <tr r="L116" s="1"/>
        <tr r="V116" s="1"/>
        <tr r="V116" s="1"/>
      </tp>
      <tp t="e">
        <v>#N/A</v>
        <stp/>
        <stp>BDP|18269895119340420212</stp>
        <tr r="F142" s="1"/>
      </tp>
      <tp t="e">
        <v>#N/A</v>
        <stp/>
        <stp>BDP|11442556262548522912</stp>
        <tr r="C277" s="1"/>
      </tp>
      <tp t="e">
        <v>#N/A</v>
        <stp/>
        <stp>BDP|13317526122401416605</stp>
        <tr r="D176" s="1"/>
      </tp>
      <tp t="e">
        <v>#N/A</v>
        <stp/>
        <stp>BDP|10496437410700698666</stp>
        <tr r="C21" s="1"/>
      </tp>
      <tp t="s">
        <v>#N/A N/A</v>
        <stp/>
        <stp>BDS|15547666521135054760</stp>
        <tr r="V200" s="1"/>
      </tp>
      <tp t="e">
        <v>#N/A</v>
        <stp/>
        <stp>BDP|11288402252670636304</stp>
        <tr r="I295" s="1"/>
      </tp>
      <tp t="s">
        <v>#N/A N/A</v>
        <stp/>
        <stp>BDS|17246308101412462524</stp>
        <tr r="AF92" s="1"/>
      </tp>
      <tp t="e">
        <v>#N/A</v>
        <stp/>
        <stp>BDP|18256578356869088254</stp>
        <tr r="D160" s="1"/>
      </tp>
      <tp t="e">
        <v>#N/A</v>
        <stp/>
        <stp>BDP|14211734260891617714</stp>
        <tr r="C309" s="1"/>
      </tp>
      <tp t="e">
        <v>#N/A</v>
        <stp/>
        <stp>BDP|15364632159892702780</stp>
        <tr r="D199" s="1"/>
      </tp>
      <tp t="e">
        <v>#N/A</v>
        <stp/>
        <stp>BDP|13947198232051388376</stp>
        <tr r="I24" s="1"/>
      </tp>
      <tp t="e">
        <v>#N/A</v>
        <stp/>
        <stp>BDP|14574316663496107404</stp>
        <tr r="F398" s="1"/>
      </tp>
      <tp t="e">
        <v>#N/A</v>
        <stp/>
        <stp>BDP|10548072361145316067</stp>
        <tr r="F93" s="1"/>
      </tp>
      <tp t="e">
        <v>#N/A</v>
        <stp/>
        <stp>BDP|12301009863464559339</stp>
        <tr r="G136" s="1"/>
      </tp>
      <tp t="e">
        <v>#N/A</v>
        <stp/>
        <stp>BDP|11120008517883128014</stp>
        <tr r="B51" s="1"/>
      </tp>
      <tp t="e">
        <v>#N/A</v>
        <stp/>
        <stp>BDP|11130959338219537202</stp>
        <tr r="C391" s="1"/>
      </tp>
      <tp t="e">
        <v>#N/A</v>
        <stp/>
        <stp>BDP|17096219278247333539</stp>
        <tr r="B212" s="1"/>
      </tp>
      <tp t="e">
        <v>#N/A</v>
        <stp/>
        <stp>BDP|15748360321000079490</stp>
        <tr r="J53" s="1"/>
      </tp>
      <tp t="e">
        <v>#N/A</v>
        <stp/>
        <stp>BDP|15791990866858082219</stp>
        <tr r="J343" s="1"/>
      </tp>
      <tp t="e">
        <v>#N/A</v>
        <stp/>
        <stp>BDP|10740577069135501652</stp>
        <tr r="J84" s="1"/>
      </tp>
      <tp t="e">
        <v>#N/A</v>
        <stp/>
        <stp>BDP|11906281230014938415</stp>
        <tr r="I266" s="1"/>
      </tp>
      <tp t="s">
        <v>#N/A N/A</v>
        <stp/>
        <stp>BDS|10188454423593929550</stp>
        <tr r="V177" s="1"/>
      </tp>
      <tp t="e">
        <v>#N/A</v>
        <stp/>
        <stp>BDP|17191155821014575088</stp>
        <tr r="E186" s="1"/>
      </tp>
      <tp t="s">
        <v>#N/A N/A</v>
        <stp/>
        <stp>BDS|13318483575596401612</stp>
        <tr r="V261" s="1"/>
      </tp>
      <tp t="e">
        <v>#N/A</v>
        <stp/>
        <stp>BDP|16872525541233420449</stp>
        <tr r="F360" s="1"/>
      </tp>
      <tp t="e">
        <v>#N/A</v>
        <stp/>
        <stp>BDP|14980925233446073834</stp>
        <tr r="C308" s="1"/>
      </tp>
      <tp t="s">
        <v>#N/A N/A</v>
        <stp/>
        <stp>BDS|15626746003347961509</stp>
        <tr r="AF210" s="1"/>
      </tp>
      <tp t="e">
        <v>#N/A</v>
        <stp/>
        <stp>BDP|17285043168599041854</stp>
        <tr r="J364" s="1"/>
      </tp>
      <tp t="e">
        <v>#N/A</v>
        <stp/>
        <stp>BDS|10276030352344289192</stp>
        <tr r="L98" s="1"/>
        <tr r="L98" s="1"/>
        <tr r="AF98" s="1"/>
        <tr r="AF98" s="1"/>
        <tr r="V98" s="1"/>
        <tr r="V98" s="1"/>
      </tp>
      <tp t="e">
        <v>#N/A</v>
        <stp/>
        <stp>BDP|16586513553244421288</stp>
        <tr r="G190" s="1"/>
      </tp>
      <tp t="e">
        <v>#N/A</v>
        <stp/>
        <stp>BDP|12948863210648605323</stp>
        <tr r="J172" s="1"/>
      </tp>
      <tp t="e">
        <v>#N/A</v>
        <stp/>
        <stp>BDP|11323595036917360048</stp>
        <tr r="B377" s="1"/>
      </tp>
      <tp t="e">
        <v>#N/A</v>
        <stp/>
        <stp>BDP|12481437416245226288</stp>
        <tr r="B205" s="1"/>
      </tp>
      <tp t="e">
        <v>#N/A</v>
        <stp/>
        <stp>BDP|15812113660487761556</stp>
        <tr r="J320" s="1"/>
      </tp>
      <tp t="e">
        <v>#N/A</v>
        <stp/>
        <stp>BDS|13734317647442860612</stp>
        <tr r="AF275" s="1"/>
        <tr r="AF275" s="1"/>
        <tr r="V275" s="1"/>
        <tr r="V275" s="1"/>
        <tr r="L275" s="1"/>
        <tr r="L275" s="1"/>
      </tp>
      <tp t="e">
        <v>#N/A</v>
        <stp/>
        <stp>BDP|10993010316783021247</stp>
        <tr r="H157" s="1"/>
      </tp>
      <tp t="e">
        <v>#N/A</v>
        <stp/>
        <stp>BDP|13047774260624889657</stp>
        <tr r="D396" s="1"/>
      </tp>
      <tp t="e">
        <v>#N/A</v>
        <stp/>
        <stp>BDP|13125799212495555052</stp>
        <tr r="F69" s="1"/>
      </tp>
      <tp t="e">
        <v>#N/A</v>
        <stp/>
        <stp>BDP|12449974236259690199</stp>
        <tr r="B250" s="1"/>
      </tp>
      <tp t="e">
        <v>#N/A</v>
        <stp/>
        <stp>BDP|13020730513335950034</stp>
        <tr r="J185" s="1"/>
      </tp>
      <tp t="s">
        <v>#N/A N/A</v>
        <stp/>
        <stp>BDS|15782351577138878948</stp>
        <tr r="L286" s="1"/>
      </tp>
      <tp t="e">
        <v>#N/A</v>
        <stp/>
        <stp>BDP|17893037470880387028</stp>
        <tr r="B237" s="1"/>
      </tp>
      <tp t="s">
        <v>#N/A N/A</v>
        <stp/>
        <stp>BDS|11999112347026649274</stp>
        <tr r="L324" s="1"/>
      </tp>
      <tp t="s">
        <v>#N/A N/A</v>
        <stp/>
        <stp>BDS|12080081164184508072</stp>
        <tr r="AF385" s="1"/>
      </tp>
      <tp t="s">
        <v>#N/A N/A</v>
        <stp/>
        <stp>BDS|13212747846319885961</stp>
        <tr r="L320" s="1"/>
      </tp>
      <tp t="e">
        <v>#N/A</v>
        <stp/>
        <stp>BDP|13141097544784135304</stp>
        <tr r="B68" s="1"/>
      </tp>
      <tp t="e">
        <v>#N/A</v>
        <stp/>
        <stp>BDP|15158694494713759961</stp>
        <tr r="B385" s="1"/>
      </tp>
      <tp t="e">
        <v>#N/A</v>
        <stp/>
        <stp>BDP|14975561784520649906</stp>
        <tr r="J289" s="1"/>
      </tp>
      <tp t="e">
        <v>#N/A</v>
        <stp/>
        <stp>BDP|18410802024595910741</stp>
        <tr r="E373" s="1"/>
      </tp>
      <tp t="e">
        <v>#N/A</v>
        <stp/>
        <stp>BDP|17472246318332160641</stp>
        <tr r="F51" s="1"/>
      </tp>
      <tp t="e">
        <v>#N/A</v>
        <stp/>
        <stp>BDP|18159262600639288393</stp>
        <tr r="D27" s="1"/>
      </tp>
      <tp t="e">
        <v>#N/A</v>
        <stp/>
        <stp>BDP|15733795023689015919</stp>
        <tr r="I35" s="1"/>
      </tp>
      <tp t="e">
        <v>#N/A</v>
        <stp/>
        <stp>BDP|13414582972936300715</stp>
        <tr r="I253" s="1"/>
      </tp>
      <tp t="e">
        <v>#N/A</v>
        <stp/>
        <stp>BDP|11009091365552897583</stp>
        <tr r="E54" s="1"/>
      </tp>
      <tp t="e">
        <v>#N/A</v>
        <stp/>
        <stp>BDP|11461851382347686690</stp>
        <tr r="H368" s="1"/>
      </tp>
      <tp t="e">
        <v>#N/A</v>
        <stp/>
        <stp>BDP|17225109848894313651</stp>
        <tr r="G376" s="1"/>
      </tp>
      <tp t="e">
        <v>#N/A</v>
        <stp/>
        <stp>BDP|17920505925347512755</stp>
        <tr r="C101" s="1"/>
      </tp>
      <tp t="e">
        <v>#N/A</v>
        <stp/>
        <stp>BDP|11929557042358280809</stp>
        <tr r="B286" s="1"/>
      </tp>
      <tp t="s">
        <v>#N/A N/A</v>
        <stp/>
        <stp>BDS|16818929482665515229</stp>
        <tr r="V214" s="1"/>
      </tp>
      <tp t="e">
        <v>#N/A</v>
        <stp/>
        <stp>BDP|13297534689319694723</stp>
        <tr r="C373" s="1"/>
      </tp>
      <tp t="e">
        <v>#N/A</v>
        <stp/>
        <stp>BDP|18046513675783224999</stp>
        <tr r="D330" s="1"/>
      </tp>
      <tp t="e">
        <v>#N/A</v>
        <stp/>
        <stp>BDP|18234983131831078344</stp>
        <tr r="H345" s="1"/>
      </tp>
      <tp t="s">
        <v>#N/A N/A</v>
        <stp/>
        <stp>BDS|16139648035675871646</stp>
        <tr r="L271" s="1"/>
      </tp>
      <tp t="e">
        <v>#N/A</v>
        <stp/>
        <stp>BDP|12343548099766867891</stp>
        <tr r="H8" s="1"/>
      </tp>
      <tp t="e">
        <v>#N/A</v>
        <stp/>
        <stp>BDP|13211608958546589607</stp>
        <tr r="E74" s="1"/>
      </tp>
      <tp t="e">
        <v>#N/A</v>
        <stp/>
        <stp>BDP|16621082070221230032</stp>
        <tr r="H333" s="1"/>
      </tp>
      <tp t="s">
        <v>#N/A N/A</v>
        <stp/>
        <stp>BDS|18120023249105610903</stp>
        <tr r="AF18" s="1"/>
      </tp>
      <tp t="e">
        <v>#N/A</v>
        <stp/>
        <stp>BDP|16980484939460415138</stp>
        <tr r="H92" s="1"/>
      </tp>
      <tp t="s">
        <v>#N/A N/A</v>
        <stp/>
        <stp>BDS|12741952552686405886</stp>
        <tr r="AF199" s="1"/>
      </tp>
      <tp t="e">
        <v>#N/A</v>
        <stp/>
        <stp>BDP|17018380484565457975</stp>
        <tr r="H96" s="1"/>
      </tp>
      <tp t="e">
        <v>#N/A</v>
        <stp/>
        <stp>BDP|13735289466505454230</stp>
        <tr r="F345" s="1"/>
      </tp>
      <tp t="e">
        <v>#N/A</v>
        <stp/>
        <stp>BDP|14321663132067082693</stp>
        <tr r="H26" s="1"/>
      </tp>
      <tp t="e">
        <v>#N/A</v>
        <stp/>
        <stp>BDP|14647735026625484495</stp>
        <tr r="I164" s="1"/>
      </tp>
      <tp t="e">
        <v>#N/A</v>
        <stp/>
        <stp>BDP|12929070054556195150</stp>
        <tr r="D130" s="1"/>
      </tp>
      <tp t="e">
        <v>#N/A</v>
        <stp/>
        <stp>BDP|14360640619910015303</stp>
        <tr r="J191" s="1"/>
      </tp>
      <tp t="s">
        <v>#N/A N/A</v>
        <stp/>
        <stp>BDS|17731347229646435032</stp>
        <tr r="AF157" s="1"/>
      </tp>
      <tp t="e">
        <v>#N/A</v>
        <stp/>
        <stp>BDP|13179687041365112470</stp>
        <tr r="G275" s="1"/>
      </tp>
      <tp t="e">
        <v>#N/A</v>
        <stp/>
        <stp>BDP|18068964912693200384</stp>
        <tr r="G359" s="1"/>
      </tp>
      <tp t="e">
        <v>#N/A</v>
        <stp/>
        <stp>BDP|11798724544571887375</stp>
        <tr r="C247" s="1"/>
      </tp>
      <tp t="e">
        <v>#N/A</v>
        <stp/>
        <stp>BDP|12879249915185334449</stp>
        <tr r="H214" s="1"/>
      </tp>
      <tp t="e">
        <v>#N/A</v>
        <stp/>
        <stp>BDP|10764257006523689135</stp>
        <tr r="G189" s="1"/>
      </tp>
      <tp t="e">
        <v>#N/A</v>
        <stp/>
        <stp>BDP|18083838717421087054</stp>
        <tr r="H29" s="1"/>
      </tp>
      <tp t="e">
        <v>#N/A</v>
        <stp/>
        <stp>BDP|16552312258845976545</stp>
        <tr r="I187" s="1"/>
      </tp>
      <tp t="e">
        <v>#N/A</v>
        <stp/>
        <stp>BDP|13637406530372372641</stp>
        <tr r="E203" s="1"/>
      </tp>
      <tp t="e">
        <v>#N/A</v>
        <stp/>
        <stp>BDP|14065628633524422549</stp>
        <tr r="G9" s="1"/>
      </tp>
      <tp t="e">
        <v>#N/A</v>
        <stp/>
        <stp>BDP|12791528732497272345</stp>
        <tr r="F122" s="1"/>
      </tp>
      <tp t="e">
        <v>#N/A</v>
        <stp/>
        <stp>BDP|12045567702005472213</stp>
        <tr r="B141" s="1"/>
      </tp>
      <tp t="e">
        <v>#N/A</v>
        <stp/>
        <stp>BDP|15466161732193652469</stp>
        <tr r="G166" s="1"/>
      </tp>
      <tp t="e">
        <v>#N/A</v>
        <stp/>
        <stp>BDP|16474787013393799384</stp>
        <tr r="E133" s="1"/>
      </tp>
      <tp t="e">
        <v>#N/A</v>
        <stp/>
        <stp>BDP|16126801032794367905</stp>
        <tr r="I344" s="1"/>
      </tp>
      <tp t="e">
        <v>#N/A</v>
        <stp/>
        <stp>BDP|10051563555757415776</stp>
        <tr r="J145" s="1"/>
      </tp>
      <tp t="e">
        <v>#N/A</v>
        <stp/>
        <stp>BDP|14457750667760616505</stp>
        <tr r="I157" s="1"/>
      </tp>
      <tp t="e">
        <v>#N/A</v>
        <stp/>
        <stp>BDP|10113953690523648318</stp>
        <tr r="D171" s="1"/>
      </tp>
      <tp t="e">
        <v>#N/A</v>
        <stp/>
        <stp>BDP|13888713609252454677</stp>
        <tr r="F140" s="1"/>
      </tp>
      <tp t="e">
        <v>#N/A</v>
        <stp/>
        <stp>BDP|17584486833778502883</stp>
        <tr r="F203" s="1"/>
      </tp>
      <tp t="e">
        <v>#N/A</v>
        <stp/>
        <stp>BDP|17666328434477007035</stp>
        <tr r="E76" s="1"/>
      </tp>
      <tp t="s">
        <v>#N/A N/A</v>
        <stp/>
        <stp>BDS|12346930096182622009</stp>
        <tr r="L103" s="1"/>
      </tp>
      <tp t="e">
        <v>#N/A</v>
        <stp/>
        <stp>BDP|18332825507892079255</stp>
        <tr r="J214" s="1"/>
      </tp>
      <tp t="s">
        <v>#N/A N/A</v>
        <stp/>
        <stp>BDS|10998654198328480704</stp>
        <tr r="L231" s="1"/>
      </tp>
      <tp t="e">
        <v>#N/A</v>
        <stp/>
        <stp>BDP|14760637111965585634</stp>
        <tr r="B62" s="1"/>
      </tp>
      <tp t="e">
        <v>#N/A</v>
        <stp/>
        <stp>BDP|17712306544023482354</stp>
        <tr r="E367" s="1"/>
      </tp>
      <tp t="s">
        <v>#N/A N/A</v>
        <stp/>
        <stp>BDS|12889374755550306486</stp>
        <tr r="AF132" s="1"/>
      </tp>
      <tp t="s">
        <v>#N/A N/A</v>
        <stp/>
        <stp>BDS|16025363577845646763</stp>
        <tr r="L123" s="1"/>
      </tp>
      <tp t="e">
        <v>#N/A</v>
        <stp/>
        <stp>BDP|14304400895401004848</stp>
        <tr r="J68" s="1"/>
      </tp>
      <tp t="e">
        <v>#N/A</v>
        <stp/>
        <stp>BDP|17854347556610046183</stp>
        <tr r="E213" s="1"/>
      </tp>
      <tp t="e">
        <v>#N/A</v>
        <stp/>
        <stp>BDP|11738751466663204344</stp>
        <tr r="B128" s="1"/>
      </tp>
      <tp t="s">
        <v>#N/A N/A</v>
        <stp/>
        <stp>BDS|17325094832043183788</stp>
        <tr r="L317" s="1"/>
      </tp>
      <tp t="s">
        <v>#N/A N/A</v>
        <stp/>
        <stp>BDS|17102828812646050870</stp>
        <tr r="L134" s="1"/>
      </tp>
      <tp t="e">
        <v>#N/A</v>
        <stp/>
        <stp>BDP|10942239309647477525</stp>
        <tr r="I243" s="1"/>
      </tp>
      <tp t="e">
        <v>#N/A</v>
        <stp/>
        <stp>BDP|15981799279333830649</stp>
        <tr r="I105" s="1"/>
      </tp>
      <tp t="e">
        <v>#N/A</v>
        <stp/>
        <stp>BDP|10416679233440072553</stp>
        <tr r="B266" s="1"/>
      </tp>
      <tp t="e">
        <v>#N/A</v>
        <stp/>
        <stp>BDS|10350161864147033079</stp>
        <tr r="AF190" s="1"/>
        <tr r="AF190" s="1"/>
        <tr r="V190" s="1"/>
        <tr r="V190" s="1"/>
        <tr r="L190" s="1"/>
        <tr r="L190" s="1"/>
      </tp>
      <tp t="e">
        <v>#N/A</v>
        <stp/>
        <stp>BDP|16137449244306608024</stp>
        <tr r="E229" s="1"/>
      </tp>
      <tp t="e">
        <v>#N/A</v>
        <stp/>
        <stp>BDP|13443481881456156999</stp>
        <tr r="F108" s="1"/>
      </tp>
      <tp t="e">
        <v>#N/A</v>
        <stp/>
        <stp>BDS|15305065355850611001</stp>
        <tr r="AF188" s="1"/>
        <tr r="AF188" s="1"/>
        <tr r="L188" s="1"/>
        <tr r="L188" s="1"/>
        <tr r="V188" s="1"/>
        <tr r="V188" s="1"/>
      </tp>
      <tp t="e">
        <v>#N/A</v>
        <stp/>
        <stp>BDP|10398801724908105231</stp>
        <tr r="H322" s="1"/>
      </tp>
      <tp t="s">
        <v>#N/A N/A</v>
        <stp/>
        <stp>BDS|10822800232643433887</stp>
        <tr r="L163" s="1"/>
      </tp>
      <tp t="e">
        <v>#N/A</v>
        <stp/>
        <stp>BDP|10257564546648038973</stp>
        <tr r="B392" s="1"/>
      </tp>
      <tp t="e">
        <v>#N/A</v>
        <stp/>
        <stp>BDP|11073617639513421790</stp>
        <tr r="H130" s="1"/>
      </tp>
      <tp t="e">
        <v>#N/A</v>
        <stp/>
        <stp>BDP|12241001096223713861</stp>
        <tr r="J323" s="1"/>
      </tp>
      <tp t="e">
        <v>#N/A</v>
        <stp/>
        <stp>BDP|15900584142445105177</stp>
        <tr r="C133" s="1"/>
      </tp>
      <tp t="s">
        <v>#N/A N/A</v>
        <stp/>
        <stp>BDS|16037589142167827055</stp>
        <tr r="L81" s="1"/>
      </tp>
      <tp t="s">
        <v>#N/A N/A</v>
        <stp/>
        <stp>BDS|16965455849555726357</stp>
        <tr r="L314" s="1"/>
      </tp>
      <tp t="e">
        <v>#N/A</v>
        <stp/>
        <stp>BDP|15767785268362662655</stp>
        <tr r="E171" s="1"/>
      </tp>
      <tp t="e">
        <v>#N/A</v>
        <stp/>
        <stp>BDP|14772025360712409057</stp>
        <tr r="J202" s="1"/>
      </tp>
      <tp t="s">
        <v>#N/A N/A</v>
        <stp/>
        <stp>BDS|18268147552985285911</stp>
        <tr r="V217" s="1"/>
      </tp>
      <tp t="e">
        <v>#N/A</v>
        <stp/>
        <stp>BDP|11097325426592895280</stp>
        <tr r="F119" s="1"/>
      </tp>
      <tp t="e">
        <v>#N/A</v>
        <stp/>
        <stp>BDP|10893023497330191984</stp>
        <tr r="F291" s="1"/>
      </tp>
      <tp t="e">
        <v>#N/A</v>
        <stp/>
        <stp>BDP|12494300433366493477</stp>
        <tr r="E261" s="1"/>
      </tp>
      <tp t="e">
        <v>#N/A</v>
        <stp/>
        <stp>BDP|13799155774183113605</stp>
        <tr r="I147" s="1"/>
      </tp>
      <tp t="s">
        <v>#N/A N/A</v>
        <stp/>
        <stp>BDS|18434518141299450044</stp>
        <tr r="V102" s="1"/>
      </tp>
      <tp t="e">
        <v>#N/A</v>
        <stp/>
        <stp>BDP|17747121231813157620</stp>
        <tr r="B275" s="1"/>
      </tp>
      <tp t="s">
        <v>#N/A N/A</v>
        <stp/>
        <stp>BDS|14972908295805190191</stp>
        <tr r="V376" s="1"/>
      </tp>
      <tp t="e">
        <v>#N/A</v>
        <stp/>
        <stp>BDP|15686949256781680850</stp>
        <tr r="J229" s="1"/>
      </tp>
      <tp t="e">
        <v>#N/A</v>
        <stp/>
        <stp>BDP|16796273760370508224</stp>
        <tr r="G94" s="1"/>
      </tp>
      <tp t="e">
        <v>#N/A</v>
        <stp/>
        <stp>BDP|14265092922280838669</stp>
        <tr r="F176" s="1"/>
      </tp>
      <tp t="e">
        <v>#N/A</v>
        <stp/>
        <stp>BDP|18052023996376567761</stp>
        <tr r="I303" s="1"/>
      </tp>
      <tp t="s">
        <v>#N/A N/A</v>
        <stp/>
        <stp>BDS|10376417267902511049</stp>
        <tr r="AF34" s="1"/>
      </tp>
      <tp t="e">
        <v>#N/A</v>
        <stp/>
        <stp>BDP|10141102528211719295</stp>
        <tr r="B19" s="1"/>
      </tp>
      <tp t="s">
        <v>#N/A N/A</v>
        <stp/>
        <stp>BDS|15532669532891049156</stp>
        <tr r="L321" s="1"/>
      </tp>
      <tp t="e">
        <v>#N/A</v>
        <stp/>
        <stp>BDP|16587716211943367316</stp>
        <tr r="H203" s="1"/>
      </tp>
      <tp t="s">
        <v>#N/A N/A</v>
        <stp/>
        <stp>BDS|15925642531963077388</stp>
        <tr r="L96" s="1"/>
      </tp>
      <tp t="e">
        <v>#N/A</v>
        <stp/>
        <stp>BDS|14806635117405825618</stp>
        <tr r="L356" s="1"/>
        <tr r="L356" s="1"/>
        <tr r="V356" s="1"/>
        <tr r="V356" s="1"/>
        <tr r="AF356" s="1"/>
        <tr r="AF356" s="1"/>
      </tp>
      <tp t="e">
        <v>#N/A</v>
        <stp/>
        <stp>BDP|11320951798431089086</stp>
        <tr r="J98" s="1"/>
      </tp>
      <tp t="e">
        <v>#N/A</v>
        <stp/>
        <stp>BDP|18112882298611421838</stp>
        <tr r="F339" s="1"/>
      </tp>
      <tp t="e">
        <v>#N/A</v>
        <stp/>
        <stp>BDP|11471635683696404968</stp>
        <tr r="B276" s="1"/>
      </tp>
      <tp t="s">
        <v>#N/A N/A</v>
        <stp/>
        <stp>BDS|16728540964206258306</stp>
        <tr r="V192" s="1"/>
      </tp>
      <tp t="e">
        <v>#N/A</v>
        <stp/>
        <stp>BDP|12475130437276521630</stp>
        <tr r="C112" s="1"/>
      </tp>
      <tp t="s">
        <v>#N/A N/A</v>
        <stp/>
        <stp>BDS|12283034354036080103</stp>
        <tr r="AF198" s="1"/>
      </tp>
      <tp t="e">
        <v>#N/A</v>
        <stp/>
        <stp>BDP|15506267663106061765</stp>
        <tr r="B221" s="1"/>
      </tp>
      <tp t="e">
        <v>#N/A</v>
        <stp/>
        <stp>BDP|10965303113042374109</stp>
        <tr r="H241" s="1"/>
      </tp>
      <tp t="s">
        <v>#N/A N/A</v>
        <stp/>
        <stp>BDS|15324591377421497737</stp>
        <tr r="AF136" s="1"/>
      </tp>
      <tp t="e">
        <v>#N/A</v>
        <stp/>
        <stp>BDP|11464481674943722064</stp>
        <tr r="D28" s="1"/>
      </tp>
      <tp t="e">
        <v>#N/A</v>
        <stp/>
        <stp>BDP|10735799452567300461</stp>
        <tr r="J317" s="1"/>
      </tp>
      <tp t="e">
        <v>#N/A</v>
        <stp/>
        <stp>BDP|16817271808120811563</stp>
        <tr r="F389" s="1"/>
      </tp>
      <tp t="e">
        <v>#N/A</v>
        <stp/>
        <stp>BDP|11626170683999396083</stp>
        <tr r="J127" s="1"/>
      </tp>
      <tp t="e">
        <v>#N/A</v>
        <stp/>
        <stp>BDP|16467521299733365852</stp>
        <tr r="J201" s="1"/>
      </tp>
      <tp t="e">
        <v>#N/A</v>
        <stp/>
        <stp>BDP|13865590909725823289</stp>
        <tr r="I138" s="1"/>
      </tp>
      <tp t="e">
        <v>#N/A</v>
        <stp/>
        <stp>BDP|16790418815891908320</stp>
        <tr r="C18" s="1"/>
      </tp>
      <tp t="e">
        <v>#N/A</v>
        <stp/>
        <stp>BDP|13992012103583226113</stp>
        <tr r="B118" s="1"/>
      </tp>
      <tp t="e">
        <v>#N/A</v>
        <stp/>
        <stp>BDP|15540717160982810744</stp>
        <tr r="F128" s="1"/>
      </tp>
      <tp t="e">
        <v>#N/A</v>
        <stp/>
        <stp>BDP|17927983969851913896</stp>
        <tr r="G232" s="1"/>
      </tp>
      <tp t="e">
        <v>#N/A</v>
        <stp/>
        <stp>BDP|14025263823031474498</stp>
        <tr r="J261" s="1"/>
      </tp>
      <tp t="e">
        <v>#N/A</v>
        <stp/>
        <stp>BDP|16220286548560897126</stp>
        <tr r="F127" s="1"/>
      </tp>
      <tp t="e">
        <v>#N/A</v>
        <stp/>
        <stp>BDP|17702799265341255612</stp>
        <tr r="G88" s="1"/>
      </tp>
      <tp t="e">
        <v>#N/A</v>
        <stp/>
        <stp>BDP|17239414722040076092</stp>
        <tr r="B32" s="1"/>
      </tp>
      <tp t="e">
        <v>#N/A</v>
        <stp/>
        <stp>BDP|13828276476370152703</stp>
        <tr r="G113" s="1"/>
      </tp>
      <tp t="e">
        <v>#N/A</v>
        <stp/>
        <stp>BDP|13909241232671665216</stp>
        <tr r="J85" s="1"/>
      </tp>
      <tp t="e">
        <v>#N/A</v>
        <stp/>
        <stp>BDP|10412607408293454406</stp>
        <tr r="D280" s="1"/>
      </tp>
      <tp t="e">
        <v>#N/A</v>
        <stp/>
        <stp>BDP|17955748671536604010</stp>
        <tr r="E202" s="1"/>
      </tp>
      <tp t="e">
        <v>#N/A</v>
        <stp/>
        <stp>BDS|11563348930048863816</stp>
        <tr r="L25" s="1"/>
        <tr r="L25" s="1"/>
        <tr r="V25" s="1"/>
        <tr r="V25" s="1"/>
        <tr r="AF25" s="1"/>
        <tr r="AF25" s="1"/>
      </tp>
      <tp t="s">
        <v>#N/A N/A</v>
        <stp/>
        <stp>BDS|11997926849138333590</stp>
        <tr r="AF368" s="1"/>
      </tp>
      <tp t="e">
        <v>#N/A</v>
        <stp/>
        <stp>BDS|15197445499441428807</stp>
        <tr r="AF376" s="1"/>
        <tr r="AF376" s="1"/>
        <tr r="L376" s="1"/>
        <tr r="L376" s="1"/>
        <tr r="V376" s="1"/>
        <tr r="V376" s="1"/>
      </tp>
      <tp t="e">
        <v>#N/A</v>
        <stp/>
        <stp>BDP|18372606981921816615</stp>
        <tr r="F281" s="1"/>
      </tp>
      <tp t="e">
        <v>#N/A</v>
        <stp/>
        <stp>BDP|15211985792973366707</stp>
        <tr r="B111" s="1"/>
      </tp>
      <tp t="e">
        <v>#N/A</v>
        <stp/>
        <stp>BDS|17710493240723177572</stp>
        <tr r="V56" s="1"/>
        <tr r="V56" s="1"/>
        <tr r="L56" s="1"/>
        <tr r="L56" s="1"/>
        <tr r="AF56" s="1"/>
        <tr r="AF56" s="1"/>
      </tp>
      <tp t="e">
        <v>#N/A</v>
        <stp/>
        <stp>BDP|14542115844172265290</stp>
        <tr r="E302" s="1"/>
      </tp>
      <tp t="e">
        <v>#N/A</v>
        <stp/>
        <stp>BDP|13090249631645881676</stp>
        <tr r="J88" s="1"/>
      </tp>
      <tp t="e">
        <v>#N/A</v>
        <stp/>
        <stp>BDS|14678535659826720329</stp>
        <tr r="L291" s="1"/>
        <tr r="L291" s="1"/>
        <tr r="AF291" s="1"/>
        <tr r="AF291" s="1"/>
        <tr r="V291" s="1"/>
        <tr r="V291" s="1"/>
      </tp>
      <tp t="e">
        <v>#N/A</v>
        <stp/>
        <stp>BDP|16882585211361905228</stp>
        <tr r="G274" s="1"/>
      </tp>
      <tp t="e">
        <v>#N/A</v>
        <stp/>
        <stp>BDP|10260735656757508480</stp>
        <tr r="I255" s="1"/>
      </tp>
      <tp t="e">
        <v>#N/A</v>
        <stp/>
        <stp>BDS|11015887020563715919</stp>
        <tr r="V334" s="1"/>
        <tr r="V334" s="1"/>
        <tr r="AF334" s="1"/>
        <tr r="AF334" s="1"/>
        <tr r="L334" s="1"/>
        <tr r="L334" s="1"/>
      </tp>
      <tp t="e">
        <v>#N/A</v>
        <stp/>
        <stp>BDS|14257005978915763736</stp>
        <tr r="L305" s="1"/>
        <tr r="L305" s="1"/>
        <tr r="V305" s="1"/>
        <tr r="V305" s="1"/>
        <tr r="AF305" s="1"/>
        <tr r="AF305" s="1"/>
      </tp>
      <tp t="e">
        <v>#N/A</v>
        <stp/>
        <stp>BDP|14079422688699635018</stp>
        <tr r="H320" s="1"/>
      </tp>
      <tp t="e">
        <v>#N/A</v>
        <stp/>
        <stp>BDP|15580795307022476124</stp>
        <tr r="J114" s="1"/>
      </tp>
      <tp t="e">
        <v>#N/A</v>
        <stp/>
        <stp>BDP|10942027717889835995</stp>
        <tr r="C207" s="1"/>
      </tp>
      <tp t="e">
        <v>#N/A</v>
        <stp/>
        <stp>BDP|12187629971375781787</stp>
        <tr r="E57" s="1"/>
      </tp>
      <tp t="s">
        <v>#N/A N/A</v>
        <stp/>
        <stp>BDS|13844651525054522234</stp>
        <tr r="V99" s="1"/>
      </tp>
      <tp t="e">
        <v>#N/A</v>
        <stp/>
        <stp>BDP|10356682776016307636</stp>
        <tr r="I396" s="1"/>
      </tp>
      <tp t="e">
        <v>#N/A</v>
        <stp/>
        <stp>BDP|12308638577410990232</stp>
        <tr r="G54" s="1"/>
      </tp>
      <tp t="e">
        <v>#N/A</v>
        <stp/>
        <stp>BDP|13875261135930007368</stp>
        <tr r="J15" s="1"/>
      </tp>
      <tp t="s">
        <v>#N/A N/A</v>
        <stp/>
        <stp>BDS|16341360307601854542</stp>
        <tr r="V172" s="1"/>
      </tp>
      <tp t="e">
        <v>#N/A</v>
        <stp/>
        <stp>BDP|13191056676410865578</stp>
        <tr r="B245" s="1"/>
      </tp>
      <tp t="s">
        <v>#N/A N/A</v>
        <stp/>
        <stp>BDS|10562246579752620601</stp>
        <tr r="L82" s="1"/>
      </tp>
      <tp t="e">
        <v>#N/A</v>
        <stp/>
        <stp>BDP|11681697943796777475</stp>
        <tr r="G280" s="1"/>
      </tp>
      <tp t="e">
        <v>#N/A</v>
        <stp/>
        <stp>BDP|10871573685869509535</stp>
        <tr r="B66" s="1"/>
      </tp>
      <tp t="s">
        <v>#N/A N/A</v>
        <stp/>
        <stp>BDS|15987750182529961282</stp>
        <tr r="L210" s="1"/>
      </tp>
      <tp t="e">
        <v>#N/A</v>
        <stp/>
        <stp>BDP|14795855095237872337</stp>
        <tr r="J110" s="1"/>
      </tp>
      <tp t="e">
        <v>#N/A</v>
        <stp/>
        <stp>BDP|13680032376500957567</stp>
        <tr r="D399" s="1"/>
      </tp>
      <tp t="e">
        <v>#N/A</v>
        <stp/>
        <stp>BDP|17375566650851130788</stp>
        <tr r="J102" s="1"/>
      </tp>
      <tp t="e">
        <v>#N/A</v>
        <stp/>
        <stp>BDP|12532532010445870223</stp>
        <tr r="D196" s="1"/>
      </tp>
      <tp t="e">
        <v>#N/A</v>
        <stp/>
        <stp>BDP|12334130615237062491</stp>
        <tr r="E333" s="1"/>
      </tp>
      <tp t="e">
        <v>#N/A</v>
        <stp/>
        <stp>BDP|11148559362890817321</stp>
        <tr r="C190" s="1"/>
      </tp>
      <tp t="e">
        <v>#N/A</v>
        <stp/>
        <stp>BDP|13204690090159780432</stp>
        <tr r="G396" s="1"/>
      </tp>
      <tp t="s">
        <v>#N/A N/A</v>
        <stp/>
        <stp>BDS|15909539865501508665</stp>
        <tr r="L343" s="1"/>
      </tp>
      <tp t="e">
        <v>#N/A</v>
        <stp/>
        <stp>BDS|13842978320710466974</stp>
        <tr r="L390" s="1"/>
        <tr r="L390" s="1"/>
        <tr r="V390" s="1"/>
        <tr r="V390" s="1"/>
        <tr r="AF390" s="1"/>
        <tr r="AF390" s="1"/>
      </tp>
      <tp t="e">
        <v>#N/A</v>
        <stp/>
        <stp>BDP|10002136015358142989</stp>
        <tr r="J301" s="1"/>
      </tp>
      <tp t="e">
        <v>#N/A</v>
        <stp/>
        <stp>BDP|10787421422501932610</stp>
        <tr r="F207" s="1"/>
      </tp>
      <tp t="e">
        <v>#N/A</v>
        <stp/>
        <stp>BDP|15628412409299661976</stp>
        <tr r="G332" s="1"/>
      </tp>
      <tp t="e">
        <v>#N/A</v>
        <stp/>
        <stp>BDP|11277798219840822654</stp>
        <tr r="B162" s="1"/>
      </tp>
      <tp t="s">
        <v>#N/A N/A</v>
        <stp/>
        <stp>BDS|10923054900020853187</stp>
        <tr r="V198" s="1"/>
      </tp>
      <tp t="e">
        <v>#N/A</v>
        <stp/>
        <stp>BDP|18161418082762429785</stp>
        <tr r="D40" s="1"/>
      </tp>
      <tp t="e">
        <v>#N/A</v>
        <stp/>
        <stp>BDP|12200086176345491162</stp>
        <tr r="G15" s="1"/>
      </tp>
      <tp t="e">
        <v>#N/A</v>
        <stp/>
        <stp>BDP|11992627634776827399</stp>
        <tr r="I156" s="1"/>
      </tp>
      <tp t="e">
        <v>#N/A</v>
        <stp/>
        <stp>BDS|15450930035517841976</stp>
        <tr r="V96" s="1"/>
        <tr r="V96" s="1"/>
        <tr r="L96" s="1"/>
        <tr r="L96" s="1"/>
        <tr r="AF96" s="1"/>
        <tr r="AF96" s="1"/>
      </tp>
      <tp t="e">
        <v>#N/A</v>
        <stp/>
        <stp>BDP|14291454812782331289</stp>
        <tr r="J113" s="1"/>
      </tp>
      <tp t="e">
        <v>#N/A</v>
        <stp/>
        <stp>BDP|13719892206079402324</stp>
        <tr r="D67" s="1"/>
      </tp>
      <tp t="e">
        <v>#N/A</v>
        <stp/>
        <stp>BDP|12935754325155031370</stp>
        <tr r="G22" s="1"/>
      </tp>
      <tp t="e">
        <v>#N/A</v>
        <stp/>
        <stp>BDP|14303458610889391941</stp>
        <tr r="D85" s="1"/>
      </tp>
      <tp t="e">
        <v>#N/A</v>
        <stp/>
        <stp>BDP|15317906602435783878</stp>
        <tr r="C197" s="1"/>
      </tp>
      <tp t="e">
        <v>#N/A</v>
        <stp/>
        <stp>BDP|11996308038000149014</stp>
        <tr r="C66" s="1"/>
      </tp>
      <tp t="e">
        <v>#N/A</v>
        <stp/>
        <stp>BDP|10842641612950789683</stp>
        <tr r="B41" s="1"/>
      </tp>
      <tp t="s">
        <v>#N/A N/A</v>
        <stp/>
        <stp>BDS|10722126737877286423</stp>
        <tr r="V69" s="1"/>
      </tp>
      <tp t="e">
        <v>#N/A</v>
        <stp/>
        <stp>BDP|16134414606154572727</stp>
        <tr r="B290" s="1"/>
      </tp>
      <tp t="e">
        <v>#N/A</v>
        <stp/>
        <stp>BDP|18347932531283630062</stp>
        <tr r="D138" s="1"/>
      </tp>
      <tp t="e">
        <v>#N/A</v>
        <stp/>
        <stp>BDP|11523703109464879349</stp>
        <tr r="H308" s="1"/>
      </tp>
      <tp t="e">
        <v>#N/A</v>
        <stp/>
        <stp>BDP|12321547586647394920</stp>
        <tr r="B12" s="1"/>
      </tp>
      <tp t="e">
        <v>#N/A</v>
        <stp/>
        <stp>BDS|12755262576085102359</stp>
        <tr r="V40" s="1"/>
        <tr r="V40" s="1"/>
        <tr r="AF40" s="1"/>
        <tr r="AF40" s="1"/>
        <tr r="L40" s="1"/>
        <tr r="L40" s="1"/>
      </tp>
      <tp t="e">
        <v>#N/A</v>
        <stp/>
        <stp>BDP|16802096120646312323</stp>
        <tr r="E187" s="1"/>
      </tp>
      <tp t="e">
        <v>#N/A</v>
        <stp/>
        <stp>BDP|11326238305857025551</stp>
        <tr r="I240" s="1"/>
      </tp>
      <tp t="s">
        <v>#N/A N/A</v>
        <stp/>
        <stp>BDS|14434747250052472572</stp>
        <tr r="V159" s="1"/>
      </tp>
      <tp t="e">
        <v>#N/A</v>
        <stp/>
        <stp>BDP|12480760812324736178</stp>
        <tr r="C283" s="1"/>
      </tp>
      <tp t="s">
        <v>#N/A N/A</v>
        <stp/>
        <stp>BDS|17722444997063384849</stp>
        <tr r="L390" s="1"/>
      </tp>
      <tp t="e">
        <v>#N/A</v>
        <stp/>
        <stp>BDP|12430934339048446199</stp>
        <tr r="B159" s="1"/>
      </tp>
      <tp t="e">
        <v>#N/A</v>
        <stp/>
        <stp>BDP|10442719183187737926</stp>
        <tr r="F169" s="1"/>
      </tp>
      <tp t="s">
        <v>#N/A N/A</v>
        <stp/>
        <stp>BDS|11369070095298456158</stp>
        <tr r="V322" s="1"/>
      </tp>
      <tp t="e">
        <v>#N/A</v>
        <stp/>
        <stp>BDP|11247305295068394277</stp>
        <tr r="F275" s="1"/>
      </tp>
      <tp t="e">
        <v>#N/A</v>
        <stp/>
        <stp>BDP|11013726836824792008</stp>
        <tr r="F394" s="1"/>
      </tp>
      <tp t="e">
        <v>#N/A</v>
        <stp/>
        <stp>BDP|10315151566442024438</stp>
        <tr r="I373" s="1"/>
      </tp>
      <tp t="e">
        <v>#N/A</v>
        <stp/>
        <stp>BDP|14748361627854599008</stp>
        <tr r="F166" s="1"/>
      </tp>
      <tp t="s">
        <v>#N/A N/A</v>
        <stp/>
        <stp>BDS|16579251571517193509</stp>
        <tr r="L37" s="1"/>
      </tp>
      <tp t="e">
        <v>#N/A</v>
        <stp/>
        <stp>BDP|15148816017679147453</stp>
        <tr r="F400" s="1"/>
      </tp>
      <tp t="e">
        <v>#N/A</v>
        <stp/>
        <stp>BDP|18100946584190316817</stp>
        <tr r="G383" s="1"/>
      </tp>
      <tp t="e">
        <v>#N/A</v>
        <stp/>
        <stp>BDS|16305476390699403300</stp>
        <tr r="V373" s="1"/>
        <tr r="V373" s="1"/>
        <tr r="AF373" s="1"/>
        <tr r="AF373" s="1"/>
        <tr r="L373" s="1"/>
        <tr r="L373" s="1"/>
      </tp>
      <tp t="e">
        <v>#N/A</v>
        <stp/>
        <stp>BDP|14186929181143641773</stp>
        <tr r="C149" s="1"/>
      </tp>
      <tp t="e">
        <v>#N/A</v>
        <stp/>
        <stp>BDP|18192268429781924842</stp>
        <tr r="I292" s="1"/>
      </tp>
      <tp t="s">
        <v>#N/A N/A</v>
        <stp/>
        <stp>BDS|12865568642710496285</stp>
        <tr r="L179" s="1"/>
      </tp>
      <tp t="e">
        <v>#N/A</v>
        <stp/>
        <stp>BDP|10124602776302260261</stp>
        <tr r="E95" s="1"/>
      </tp>
      <tp t="e">
        <v>#N/A</v>
        <stp/>
        <stp>BDP|15350839713535963884</stp>
        <tr r="I31" s="1"/>
      </tp>
      <tp t="e">
        <v>#N/A</v>
        <stp/>
        <stp>BDP|16035803965139029079</stp>
        <tr r="H174" s="1"/>
      </tp>
      <tp t="s">
        <v>#N/A N/A</v>
        <stp/>
        <stp>BDS|17778819066338749060</stp>
        <tr r="AF349" s="1"/>
      </tp>
      <tp t="e">
        <v>#N/A</v>
        <stp/>
        <stp>BDP|11527597766286982517</stp>
        <tr r="C233" s="1"/>
      </tp>
      <tp t="e">
        <v>#N/A</v>
        <stp/>
        <stp>BDP|10989994489883297392</stp>
        <tr r="F341" s="1"/>
      </tp>
      <tp t="e">
        <v>#N/A</v>
        <stp/>
        <stp>BDS|14931353010854432395</stp>
        <tr r="AF80" s="1"/>
        <tr r="AF80" s="1"/>
        <tr r="L80" s="1"/>
        <tr r="L80" s="1"/>
        <tr r="V80" s="1"/>
        <tr r="V80" s="1"/>
      </tp>
      <tp t="e">
        <v>#N/A</v>
        <stp/>
        <stp>BDP|11889356653791856741</stp>
        <tr r="I149" s="1"/>
      </tp>
      <tp t="s">
        <v>#N/A N/A</v>
        <stp/>
        <stp>BDS|17246894200746887823</stp>
        <tr r="AF202" s="1"/>
      </tp>
      <tp t="e">
        <v>#N/A</v>
        <stp/>
        <stp>BDS|13485716674627317539</stp>
        <tr r="AF378" s="1"/>
        <tr r="AF378" s="1"/>
        <tr r="L378" s="1"/>
        <tr r="L378" s="1"/>
        <tr r="V378" s="1"/>
        <tr r="V378" s="1"/>
      </tp>
      <tp t="e">
        <v>#N/A</v>
        <stp/>
        <stp>BDP|13527781549269225846</stp>
        <tr r="F213" s="1"/>
      </tp>
      <tp t="s">
        <v>#N/A N/A</v>
        <stp/>
        <stp>BDS|11712632544135945783</stp>
        <tr r="L382" s="1"/>
      </tp>
      <tp t="e">
        <v>#N/A</v>
        <stp/>
        <stp>BDP|10888612066426825758</stp>
        <tr r="D331" s="1"/>
      </tp>
      <tp t="e">
        <v>#N/A</v>
        <stp/>
        <stp>BDP|14989001110606297292</stp>
        <tr r="J171" s="1"/>
      </tp>
      <tp t="e">
        <v>#N/A</v>
        <stp/>
        <stp>BDP|16514531431408777927</stp>
        <tr r="B335" s="1"/>
      </tp>
      <tp t="e">
        <v>#N/A</v>
        <stp/>
        <stp>BDP|12833343889521796973</stp>
        <tr r="H242" s="1"/>
      </tp>
      <tp t="e">
        <v>#N/A</v>
        <stp/>
        <stp>BDP|11818827820602993866</stp>
        <tr r="I380" s="1"/>
      </tp>
      <tp t="e">
        <v>#N/A</v>
        <stp/>
        <stp>BDP|18110598236698256794</stp>
        <tr r="E397" s="1"/>
      </tp>
      <tp t="e">
        <v>#N/A</v>
        <stp/>
        <stp>BDS|15533806863789420341</stp>
        <tr r="L386" s="1"/>
        <tr r="L386" s="1"/>
        <tr r="V386" s="1"/>
        <tr r="V386" s="1"/>
        <tr r="AF386" s="1"/>
        <tr r="AF386" s="1"/>
      </tp>
      <tp t="e">
        <v>#N/A</v>
        <stp/>
        <stp>BDP|16856772508686046623</stp>
        <tr r="C28" s="1"/>
      </tp>
      <tp t="e">
        <v>#N/A</v>
        <stp/>
        <stp>BDP|13036411445613253137</stp>
        <tr r="C216" s="1"/>
      </tp>
      <tp t="s">
        <v>#N/A N/A</v>
        <stp/>
        <stp>BDS|13056292109768430838</stp>
        <tr r="AF99" s="1"/>
      </tp>
      <tp t="e">
        <v>#N/A</v>
        <stp/>
        <stp>BDP|10304188648444356042</stp>
        <tr r="D174" s="1"/>
      </tp>
      <tp t="e">
        <v>#N/A</v>
        <stp/>
        <stp>BDP|14364125444597496755</stp>
        <tr r="J22" s="1"/>
      </tp>
      <tp t="s">
        <v>#N/A N/A</v>
        <stp/>
        <stp>BDS|11135956997462424209</stp>
        <tr r="V275" s="1"/>
      </tp>
      <tp t="s">
        <v>#N/A N/A</v>
        <stp/>
        <stp>BDS|13998552988848596762</stp>
        <tr r="L352" s="1"/>
      </tp>
      <tp t="e">
        <v>#N/A</v>
        <stp/>
        <stp>BDP|14172241742652072135</stp>
        <tr r="I8" s="1"/>
      </tp>
      <tp t="e">
        <v>#N/A</v>
        <stp/>
        <stp>BDP|14210797530383926266</stp>
        <tr r="B209" s="1"/>
      </tp>
      <tp t="s">
        <v>#N/A N/A</v>
        <stp/>
        <stp>BDS|12812037098929194357</stp>
        <tr r="L43" s="1"/>
      </tp>
      <tp t="e">
        <v>#N/A</v>
        <stp/>
        <stp>BDP|14035123293375407812</stp>
        <tr r="D259" s="1"/>
      </tp>
      <tp t="e">
        <v>#N/A</v>
        <stp/>
        <stp>BDP|12992282971506210068</stp>
        <tr r="H290" s="1"/>
      </tp>
      <tp t="e">
        <v>#N/A</v>
        <stp/>
        <stp>BDP|15960709558414655238</stp>
        <tr r="H385" s="1"/>
      </tp>
      <tp t="e">
        <v>#N/A</v>
        <stp/>
        <stp>BDS|10962279076340615498</stp>
        <tr r="L168" s="1"/>
        <tr r="L168" s="1"/>
        <tr r="V168" s="1"/>
        <tr r="V168" s="1"/>
        <tr r="AF168" s="1"/>
        <tr r="AF168" s="1"/>
      </tp>
      <tp t="e">
        <v>#N/A</v>
        <stp/>
        <stp>BDP|14489309392548966789</stp>
        <tr r="C165" s="1"/>
      </tp>
      <tp t="s">
        <v>#N/A N/A</v>
        <stp/>
        <stp>BDS|13901656608083687765</stp>
        <tr r="AF221" s="1"/>
      </tp>
      <tp t="e">
        <v>#N/A</v>
        <stp/>
        <stp>BDP|12774218438802040099</stp>
        <tr r="H129" s="1"/>
      </tp>
      <tp t="s">
        <v>#N/A N/A</v>
        <stp/>
        <stp>BDS|12490619433406395015</stp>
        <tr r="AF266" s="1"/>
      </tp>
      <tp t="e">
        <v>#N/A</v>
        <stp/>
        <stp>BDP|14290699629776777723</stp>
        <tr r="F146" s="1"/>
      </tp>
      <tp t="e">
        <v>#N/A</v>
        <stp/>
        <stp>BDP|16259797690668553193</stp>
        <tr r="H79" s="1"/>
      </tp>
      <tp t="s">
        <v>#N/A N/A</v>
        <stp/>
        <stp>BDS|15896778836410811055</stp>
        <tr r="AF223" s="1"/>
      </tp>
      <tp t="e">
        <v>#N/A</v>
        <stp/>
        <stp>BDS|12152045726155519426</stp>
        <tr r="L63" s="1"/>
        <tr r="L63" s="1"/>
        <tr r="AF63" s="1"/>
        <tr r="AF63" s="1"/>
        <tr r="V63" s="1"/>
        <tr r="V63" s="1"/>
      </tp>
      <tp t="e">
        <v>#N/A</v>
        <stp/>
        <stp>BDP|15085224340161784323</stp>
        <tr r="D391" s="1"/>
      </tp>
      <tp t="e">
        <v>#N/A</v>
        <stp/>
        <stp>BDP|17808860459889389235</stp>
        <tr r="E73" s="1"/>
      </tp>
      <tp t="e">
        <v>#N/A</v>
        <stp/>
        <stp>BDP|11619180803057278683</stp>
        <tr r="B224" s="1"/>
      </tp>
      <tp t="s">
        <v>#N/A N/A</v>
        <stp/>
        <stp>BDS|10049726815442036531</stp>
        <tr r="AF192" s="1"/>
      </tp>
      <tp t="e">
        <v>#N/A</v>
        <stp/>
        <stp>BDP|10649058545605423047</stp>
        <tr r="B175" s="1"/>
      </tp>
      <tp t="e">
        <v>#N/A</v>
        <stp/>
        <stp>BDP|14498553636491984289</stp>
        <tr r="D186" s="1"/>
      </tp>
      <tp t="e">
        <v>#N/A</v>
        <stp/>
        <stp>BDP|10842373342854256294</stp>
        <tr r="G393" s="1"/>
      </tp>
      <tp t="e">
        <v>#N/A</v>
        <stp/>
        <stp>BDP|17920413312785832648</stp>
        <tr r="H37" s="1"/>
      </tp>
      <tp t="e">
        <v>#N/A</v>
        <stp/>
        <stp>BDS|11951135849007388259</stp>
        <tr r="V46" s="1"/>
        <tr r="V46" s="1"/>
        <tr r="AF46" s="1"/>
        <tr r="AF46" s="1"/>
        <tr r="L46" s="1"/>
        <tr r="L46" s="1"/>
      </tp>
      <tp t="e">
        <v>#N/A</v>
        <stp/>
        <stp>BDP|14125726112310173360</stp>
        <tr r="E137" s="1"/>
      </tp>
      <tp t="e">
        <v>#N/A</v>
        <stp/>
        <stp>BDP|15320302007122471566</stp>
        <tr r="J82" s="1"/>
      </tp>
      <tp t="e">
        <v>#N/A</v>
        <stp/>
        <stp>BDP|11929259759923663451</stp>
        <tr r="J139" s="1"/>
      </tp>
      <tp t="s">
        <v>#N/A N/A</v>
        <stp/>
        <stp>BDS|15405765170240020470</stp>
        <tr r="L372" s="1"/>
      </tp>
      <tp t="e">
        <v>#N/A</v>
        <stp/>
        <stp>BDS|17362149769283882231</stp>
        <tr r="AF248" s="1"/>
        <tr r="AF248" s="1"/>
        <tr r="V248" s="1"/>
        <tr r="V248" s="1"/>
        <tr r="L248" s="1"/>
        <tr r="L248" s="1"/>
      </tp>
      <tp t="e">
        <v>#N/A</v>
        <stp/>
        <stp>BDP|17854256244402708283</stp>
        <tr r="J344" s="1"/>
      </tp>
      <tp t="e">
        <v>#N/A</v>
        <stp/>
        <stp>BDP|10547009706683298589</stp>
        <tr r="H222" s="1"/>
      </tp>
      <tp t="s">
        <v>#N/A N/A</v>
        <stp/>
        <stp>BDS|14696957789726805583</stp>
        <tr r="L104" s="1"/>
      </tp>
      <tp t="e">
        <v>#N/A</v>
        <stp/>
        <stp>BDP|16816749942477041471</stp>
        <tr r="J152" s="1"/>
      </tp>
      <tp t="e">
        <v>#N/A</v>
        <stp/>
        <stp>BDP|12538979497011864544</stp>
        <tr r="H55" s="1"/>
      </tp>
      <tp t="e">
        <v>#N/A</v>
        <stp/>
        <stp>BDP|17609976809321680972</stp>
        <tr r="G260" s="1"/>
      </tp>
      <tp t="e">
        <v>#N/A</v>
        <stp/>
        <stp>BDP|15137181595678683331</stp>
        <tr r="C307" s="1"/>
      </tp>
      <tp t="e">
        <v>#N/A</v>
        <stp/>
        <stp>BDP|16501993285757392631</stp>
        <tr r="D92" s="1"/>
      </tp>
      <tp t="e">
        <v>#N/A</v>
        <stp/>
        <stp>BDP|17091356863674680093</stp>
        <tr r="B386" s="1"/>
      </tp>
      <tp t="e">
        <v>#N/A</v>
        <stp/>
        <stp>BDP|10568853386772625491</stp>
        <tr r="D57" s="1"/>
      </tp>
      <tp t="s">
        <v>#N/A N/A</v>
        <stp/>
        <stp>BDS|12451086764002552071</stp>
        <tr r="AF179" s="1"/>
      </tp>
      <tp t="e">
        <v>#N/A</v>
        <stp/>
        <stp>BDP|15919304226742204047</stp>
        <tr r="F258" s="1"/>
      </tp>
      <tp t="e">
        <v>#N/A</v>
        <stp/>
        <stp>BDP|10235846534435264892</stp>
        <tr r="C183" s="1"/>
      </tp>
      <tp t="e">
        <v>#N/A</v>
        <stp/>
        <stp>BDP|17160565258507573634</stp>
        <tr r="E55" s="1"/>
      </tp>
      <tp t="e">
        <v>#N/A</v>
        <stp/>
        <stp>BDP|16697172135105520791</stp>
        <tr r="B152" s="1"/>
      </tp>
      <tp t="e">
        <v>#N/A</v>
        <stp/>
        <stp>BDP|10548109549806294563</stp>
        <tr r="I38" s="1"/>
      </tp>
      <tp t="e">
        <v>#N/A</v>
        <stp/>
        <stp>BDP|16914422013815632065</stp>
        <tr r="E13" s="1"/>
      </tp>
      <tp t="e">
        <v>#N/A</v>
        <stp/>
        <stp>BDP|16150251636073818229</stp>
        <tr r="E388" s="1"/>
      </tp>
      <tp t="e">
        <v>#N/A</v>
        <stp/>
        <stp>BDS|17903365842113654500</stp>
        <tr r="V348" s="1"/>
        <tr r="V348" s="1"/>
        <tr r="L348" s="1"/>
        <tr r="L348" s="1"/>
        <tr r="AF348" s="1"/>
        <tr r="AF348" s="1"/>
      </tp>
      <tp t="e">
        <v>#N/A</v>
        <stp/>
        <stp>BDP|11971557110544165753</stp>
        <tr r="D187" s="1"/>
      </tp>
      <tp t="e">
        <v>#N/A</v>
        <stp/>
        <stp>BDP|14782595134365098122</stp>
        <tr r="J45" s="1"/>
      </tp>
      <tp t="e">
        <v>#N/A</v>
        <stp/>
        <stp>BDP|10848092714347893059</stp>
        <tr r="J44" s="1"/>
      </tp>
      <tp t="e">
        <v>#N/A</v>
        <stp/>
        <stp>BDP|15179215149755044020</stp>
        <tr r="H63" s="1"/>
      </tp>
      <tp t="s">
        <v>#N/A N/A</v>
        <stp/>
        <stp>BDS|10430047379532581349</stp>
        <tr r="L204" s="1"/>
      </tp>
      <tp t="e">
        <v>#N/A</v>
        <stp/>
        <stp>BDP|11464670168604704376</stp>
        <tr r="I356" s="1"/>
      </tp>
      <tp t="s">
        <v>#N/A N/A</v>
        <stp/>
        <stp>BDS|11558090272750615007</stp>
        <tr r="L285" s="1"/>
      </tp>
      <tp t="e">
        <v>#N/A</v>
        <stp/>
        <stp>BDP|16812807663288955688</stp>
        <tr r="C209" s="1"/>
      </tp>
      <tp t="e">
        <v>#N/A</v>
        <stp/>
        <stp>BDP|12681594350224017056</stp>
        <tr r="F196" s="1"/>
      </tp>
      <tp t="s">
        <v>#N/A N/A</v>
        <stp/>
        <stp>BDS|12855469853167509214</stp>
        <tr r="V92" s="1"/>
      </tp>
      <tp t="e">
        <v>#N/A</v>
        <stp/>
        <stp>BDP|11350665650356754288</stp>
        <tr r="H309" s="1"/>
      </tp>
      <tp t="s">
        <v>#N/A N/A</v>
        <stp/>
        <stp>BDS|13403806812048945461</stp>
        <tr r="V61" s="1"/>
      </tp>
      <tp t="e">
        <v>#N/A</v>
        <stp/>
        <stp>BDP|14124725938855345329</stp>
        <tr r="E23" s="1"/>
      </tp>
      <tp t="s">
        <v>#N/A N/A</v>
        <stp/>
        <stp>BDS|10993078947233266124</stp>
        <tr r="V277" s="1"/>
      </tp>
      <tp t="e">
        <v>#N/A</v>
        <stp/>
        <stp>BDP|14995461451801711230</stp>
        <tr r="I213" s="1"/>
      </tp>
      <tp t="e">
        <v>#N/A</v>
        <stp/>
        <stp>BDS|14475652253351889038</stp>
        <tr r="L324" s="1"/>
        <tr r="L324" s="1"/>
        <tr r="V324" s="1"/>
        <tr r="V324" s="1"/>
        <tr r="AF324" s="1"/>
        <tr r="AF324" s="1"/>
      </tp>
      <tp t="e">
        <v>#N/A</v>
        <stp/>
        <stp>BDP|15102454441983902069</stp>
        <tr r="G276" s="1"/>
      </tp>
      <tp t="e">
        <v>#N/A</v>
        <stp/>
        <stp>BDP|11727654023675887642</stp>
        <tr r="I116" s="1"/>
      </tp>
      <tp t="e">
        <v>#N/A</v>
        <stp/>
        <stp>BDP|16450064073165801249</stp>
        <tr r="H46" s="1"/>
      </tp>
      <tp t="e">
        <v>#N/A</v>
        <stp/>
        <stp>BDP|18007921572856597689</stp>
        <tr r="F344" s="1"/>
      </tp>
      <tp t="e">
        <v>#N/A</v>
        <stp/>
        <stp>BDP|18436174618517741914</stp>
        <tr r="H44" s="1"/>
      </tp>
      <tp t="s">
        <v>#N/A N/A</v>
        <stp/>
        <stp>BDS|18175580880935082677</stp>
        <tr r="V88" s="1"/>
      </tp>
      <tp t="s">
        <v>#N/A N/A</v>
        <stp/>
        <stp>BDS|12107945391076318295</stp>
        <tr r="L199" s="1"/>
      </tp>
      <tp t="e">
        <v>#N/A</v>
        <stp/>
        <stp>BDS|14359664911776358394</stp>
        <tr r="V297" s="1"/>
        <tr r="V297" s="1"/>
        <tr r="AF297" s="1"/>
        <tr r="AF297" s="1"/>
        <tr r="L297" s="1"/>
        <tr r="L297" s="1"/>
      </tp>
      <tp t="e">
        <v>#N/A</v>
        <stp/>
        <stp>BDP|14838554511422859490</stp>
        <tr r="F27" s="1"/>
      </tp>
      <tp t="e">
        <v>#N/A</v>
        <stp/>
        <stp>BDP|13905374354530644313</stp>
        <tr r="E65" s="1"/>
      </tp>
      <tp t="e">
        <v>#N/A</v>
        <stp/>
        <stp>BDS|16333266880102953824</stp>
        <tr r="L130" s="1"/>
        <tr r="L130" s="1"/>
        <tr r="AF130" s="1"/>
        <tr r="AF130" s="1"/>
        <tr r="V130" s="1"/>
        <tr r="V130" s="1"/>
      </tp>
      <tp t="e">
        <v>#N/A</v>
        <stp/>
        <stp>BDP|11598445479680261479</stp>
        <tr r="F234" s="1"/>
      </tp>
      <tp t="e">
        <v>#N/A</v>
        <stp/>
        <stp>BDS|16620188795349356168</stp>
        <tr r="AF114" s="1"/>
        <tr r="AF114" s="1"/>
        <tr r="V114" s="1"/>
        <tr r="V114" s="1"/>
        <tr r="L114" s="1"/>
        <tr r="L114" s="1"/>
      </tp>
      <tp t="e">
        <v>#N/A</v>
        <stp/>
        <stp>BDP|14724985662574156913</stp>
        <tr r="H215" s="1"/>
      </tp>
      <tp t="s">
        <v>#N/A N/A</v>
        <stp/>
        <stp>BDS|12969170062950522366</stp>
        <tr r="V131" s="1"/>
      </tp>
      <tp t="e">
        <v>#N/A</v>
        <stp/>
        <stp>BDP|15230948984292858065</stp>
        <tr r="H32" s="1"/>
      </tp>
      <tp t="s">
        <v>#N/A N/A</v>
        <stp/>
        <stp>BDS|11695627920376350581</stp>
        <tr r="AF38" s="1"/>
      </tp>
      <tp t="s">
        <v>#N/A N/A</v>
        <stp/>
        <stp>BDS|17908758693338615765</stp>
        <tr r="L89" s="1"/>
      </tp>
      <tp t="e">
        <v>#N/A</v>
        <stp/>
        <stp>BDP|14749971298675762736</stp>
        <tr r="G388" s="1"/>
      </tp>
      <tp t="e">
        <v>#N/A</v>
        <stp/>
        <stp>BDP|16949502221633551416</stp>
        <tr r="I51" s="1"/>
      </tp>
      <tp t="e">
        <v>#N/A</v>
        <stp/>
        <stp>BDP|11374188315886010127</stp>
        <tr r="D205" s="1"/>
      </tp>
      <tp t="e">
        <v>#N/A</v>
        <stp/>
        <stp>BDP|13205855609535461867</stp>
        <tr r="F376" s="1"/>
      </tp>
      <tp t="s">
        <v>#N/A N/A</v>
        <stp/>
        <stp>BDS|10811106745041270200</stp>
        <tr r="L74" s="1"/>
      </tp>
      <tp t="e">
        <v>#N/A</v>
        <stp/>
        <stp>BDP|14212061463117811336</stp>
        <tr r="F245" s="1"/>
      </tp>
      <tp t="e">
        <v>#N/A</v>
        <stp/>
        <stp>BDP|12812674783959689360</stp>
        <tr r="I351" s="1"/>
      </tp>
      <tp t="e">
        <v>#N/A</v>
        <stp/>
        <stp>BDP|17261581826003095537</stp>
        <tr r="J237" s="1"/>
      </tp>
      <tp t="e">
        <v>#N/A</v>
        <stp/>
        <stp>BDP|10299644406121632190</stp>
        <tr r="D249" s="1"/>
      </tp>
      <tp t="e">
        <v>#N/A</v>
        <stp/>
        <stp>BDP|14442218855706607396</stp>
        <tr r="C381" s="1"/>
      </tp>
      <tp t="e">
        <v>#N/A</v>
        <stp/>
        <stp>BDP|12636179738594676204</stp>
        <tr r="F20" s="1"/>
      </tp>
      <tp t="e">
        <v>#N/A</v>
        <stp/>
        <stp>BDP|16030257861250877432</stp>
        <tr r="E77" s="1"/>
      </tp>
      <tp t="e">
        <v>#N/A</v>
        <stp/>
        <stp>BDP|13482373813780883776</stp>
        <tr r="J13" s="1"/>
      </tp>
      <tp t="e">
        <v>#N/A</v>
        <stp/>
        <stp>BDP|14908242613407342623</stp>
        <tr r="D270" s="1"/>
      </tp>
      <tp t="e">
        <v>#N/A</v>
        <stp/>
        <stp>BDP|15059728822640944669</stp>
        <tr r="H387" s="1"/>
      </tp>
      <tp t="e">
        <v>#N/A</v>
        <stp/>
        <stp>BDP|18325845371689108898</stp>
        <tr r="E316" s="1"/>
      </tp>
      <tp t="e">
        <v>#N/A</v>
        <stp/>
        <stp>BDP|13252146029263398526</stp>
        <tr r="C352" s="1"/>
      </tp>
      <tp t="e">
        <v>#N/A</v>
        <stp/>
        <stp>BDS|14383219834682206194</stp>
        <tr r="L223" s="1"/>
        <tr r="L223" s="1"/>
        <tr r="V223" s="1"/>
        <tr r="V223" s="1"/>
        <tr r="AF223" s="1"/>
        <tr r="AF223" s="1"/>
      </tp>
      <tp t="e">
        <v>#N/A</v>
        <stp/>
        <stp>BDP|11773570742052925457</stp>
        <tr r="B268" s="1"/>
      </tp>
      <tp t="e">
        <v>#N/A</v>
        <stp/>
        <stp>BDP|16531331728356215722</stp>
        <tr r="I250" s="1"/>
      </tp>
      <tp t="e">
        <v>#N/A</v>
        <stp/>
        <stp>BDP|17211225055566845030</stp>
        <tr r="E170" s="1"/>
      </tp>
      <tp t="s">
        <v>#N/A N/A</v>
        <stp/>
        <stp>BDS|13276962296484488143</stp>
        <tr r="V9" s="1"/>
      </tp>
      <tp t="e">
        <v>#N/A</v>
        <stp/>
        <stp>BDP|17145002241600937589</stp>
        <tr r="B220" s="1"/>
      </tp>
      <tp t="e">
        <v>#N/A</v>
        <stp/>
        <stp>BDP|15345512214563197462</stp>
        <tr r="H394" s="1"/>
      </tp>
      <tp t="e">
        <v>#N/A</v>
        <stp/>
        <stp>BDP|10909836298304531367</stp>
        <tr r="J339" s="1"/>
      </tp>
      <tp t="e">
        <v>#N/A</v>
        <stp/>
        <stp>BDP|17757631375325402546</stp>
        <tr r="F96" s="1"/>
      </tp>
      <tp t="e">
        <v>#N/A</v>
        <stp/>
        <stp>BDP|10177632114184148561</stp>
        <tr r="H286" s="1"/>
      </tp>
      <tp t="e">
        <v>#N/A</v>
        <stp/>
        <stp>BDP|10315605090279578071</stp>
        <tr r="F99" s="1"/>
      </tp>
      <tp t="s">
        <v>#N/A N/A</v>
        <stp/>
        <stp>BDS|10781962914388195660</stp>
        <tr r="L328" s="1"/>
      </tp>
      <tp t="e">
        <v>#N/A</v>
        <stp/>
        <stp>BDP|12166028428921982739</stp>
        <tr r="F35" s="1"/>
      </tp>
      <tp t="s">
        <v>#N/A N/A</v>
        <stp/>
        <stp>BDS|10248061401087760107</stp>
        <tr r="V389" s="1"/>
      </tp>
      <tp t="e">
        <v>#N/A</v>
        <stp/>
        <stp>BDP|12135303315163123547</stp>
        <tr r="F137" s="1"/>
      </tp>
      <tp t="e">
        <v>#N/A</v>
        <stp/>
        <stp>BDP|11130417022527294603</stp>
        <tr r="J125" s="1"/>
      </tp>
      <tp t="s">
        <v>#N/A N/A</v>
        <stp/>
        <stp>BDS|12179164960317727438</stp>
        <tr r="V255" s="1"/>
      </tp>
      <tp t="e">
        <v>#N/A</v>
        <stp/>
        <stp>BDS|13148107611234097136</stp>
        <tr r="AF368" s="1"/>
        <tr r="AF368" s="1"/>
        <tr r="V368" s="1"/>
        <tr r="V368" s="1"/>
        <tr r="L368" s="1"/>
        <tr r="L368" s="1"/>
      </tp>
      <tp t="s">
        <v>#N/A N/A</v>
        <stp/>
        <stp>BDS|12267503775200400604</stp>
        <tr r="AF203" s="1"/>
      </tp>
      <tp t="s">
        <v>#N/A N/A</v>
        <stp/>
        <stp>BDS|15310050200314343765</stp>
        <tr r="L26" s="1"/>
      </tp>
      <tp t="e">
        <v>#N/A</v>
        <stp/>
        <stp>BDP|13263254443481124254</stp>
        <tr r="E175" s="1"/>
      </tp>
      <tp t="s">
        <v>#N/A N/A</v>
        <stp/>
        <stp>BDS|17805491556273173354</stp>
        <tr r="AF131" s="1"/>
      </tp>
      <tp t="e">
        <v>#N/A</v>
        <stp/>
        <stp>BDP|17628792805301802725</stp>
        <tr r="B83" s="1"/>
      </tp>
      <tp t="e">
        <v>#N/A</v>
        <stp/>
        <stp>BDP|12408330246122035116</stp>
        <tr r="D46" s="1"/>
      </tp>
      <tp t="e">
        <v>#N/A</v>
        <stp/>
        <stp>BDP|14494799048552157344</stp>
        <tr r="C89" s="1"/>
      </tp>
      <tp t="e">
        <v>#N/A</v>
        <stp/>
        <stp>BDP|10742552616261185366</stp>
        <tr r="F333" s="1"/>
      </tp>
      <tp t="e">
        <v>#N/A</v>
        <stp/>
        <stp>BDP|11161001779490833039</stp>
        <tr r="D143" s="1"/>
      </tp>
      <tp t="e">
        <v>#N/A</v>
        <stp/>
        <stp>BDP|17120618864634159561</stp>
        <tr r="B93" s="1"/>
      </tp>
      <tp t="s">
        <v>#N/A N/A</v>
        <stp/>
        <stp>BDS|14879300474302587492</stp>
        <tr r="V74" s="1"/>
      </tp>
      <tp t="e">
        <v>#N/A</v>
        <stp/>
        <stp>BDP|16378218846087465134</stp>
        <tr r="H138" s="1"/>
      </tp>
      <tp t="s">
        <v>#N/A N/A</v>
        <stp/>
        <stp>BDS|12361792927264592583</stp>
        <tr r="AF357" s="1"/>
      </tp>
      <tp t="e">
        <v>#N/A</v>
        <stp/>
        <stp>BDP|16141858830553018874</stp>
        <tr r="I232" s="1"/>
      </tp>
      <tp t="s">
        <v>#N/A N/A</v>
        <stp/>
        <stp>BDS|15931693954161521110</stp>
        <tr r="V274" s="1"/>
      </tp>
      <tp t="e">
        <v>#N/A</v>
        <stp/>
        <stp>BDP|14860923538040107806</stp>
        <tr r="F182" s="1"/>
      </tp>
      <tp t="e">
        <v>#N/A</v>
        <stp/>
        <stp>BDP|14513755235244536236</stp>
        <tr r="C17" s="1"/>
      </tp>
      <tp t="s">
        <v>#N/A N/A</v>
        <stp/>
        <stp>BDS|13447732762315754122</stp>
        <tr r="AF387" s="1"/>
      </tp>
      <tp t="e">
        <v>#N/A</v>
        <stp/>
        <stp>BDP|18228118393984524263</stp>
        <tr r="D68" s="1"/>
      </tp>
      <tp t="e">
        <v>#N/A</v>
        <stp/>
        <stp>BDP|18131072917348714752</stp>
        <tr r="H344" s="1"/>
      </tp>
      <tp t="s">
        <v>#N/A N/A</v>
        <stp/>
        <stp>BDS|16084468074023101031</stp>
        <tr r="AF234" s="1"/>
      </tp>
      <tp t="s">
        <v>#N/A N/A</v>
        <stp/>
        <stp>BDS|16481415210825082059</stp>
        <tr r="AF209" s="1"/>
      </tp>
      <tp t="e">
        <v>#N/A</v>
        <stp/>
        <stp>BDP|12632931471688487224</stp>
        <tr r="I98" s="1"/>
      </tp>
      <tp t="s">
        <v>#N/A N/A</v>
        <stp/>
        <stp>BDS|14232574164188191917</stp>
        <tr r="AF35" s="1"/>
      </tp>
      <tp t="e">
        <v>#N/A</v>
        <stp/>
        <stp>BDP|15384780356127951660</stp>
        <tr r="J119" s="1"/>
      </tp>
      <tp t="e">
        <v>#N/A</v>
        <stp/>
        <stp>BDP|11051981768831060929</stp>
        <tr r="B80" s="1"/>
      </tp>
      <tp t="e">
        <v>#N/A</v>
        <stp/>
        <stp>BDP|13262359727894456060</stp>
        <tr r="G68" s="1"/>
      </tp>
      <tp t="e">
        <v>#N/A</v>
        <stp/>
        <stp>BDP|10214476458647653096</stp>
        <tr r="H363" s="1"/>
      </tp>
      <tp t="e">
        <v>#N/A</v>
        <stp/>
        <stp>BDP|16718193128283054044</stp>
        <tr r="D341" s="1"/>
      </tp>
      <tp t="e">
        <v>#N/A</v>
        <stp/>
        <stp>BDP|17296267104861544273</stp>
        <tr r="C337" s="1"/>
      </tp>
      <tp t="s">
        <v>#N/A N/A</v>
        <stp/>
        <stp>BDS|17126394319304172712</stp>
        <tr r="V17" s="1"/>
      </tp>
      <tp t="e">
        <v>#N/A</v>
        <stp/>
        <stp>BDS|14515274803557309730</stp>
        <tr r="L12" s="1"/>
        <tr r="L12" s="1"/>
        <tr r="V12" s="1"/>
        <tr r="V12" s="1"/>
        <tr r="AF12" s="1"/>
        <tr r="AF12" s="1"/>
      </tp>
      <tp t="s">
        <v>#N/A N/A</v>
        <stp/>
        <stp>BDS|16685722720267174248</stp>
        <tr r="AF394" s="1"/>
      </tp>
      <tp t="s">
        <v>#N/A N/A</v>
        <stp/>
        <stp>BDS|10779546641317025036</stp>
        <tr r="L344" s="1"/>
      </tp>
      <tp t="s">
        <v>#N/A N/A</v>
        <stp/>
        <stp>BDS|11538814201549312609</stp>
        <tr r="AF55" s="1"/>
      </tp>
      <tp t="s">
        <v>#N/A N/A</v>
        <stp/>
        <stp>BDS|13996936845758985008</stp>
        <tr r="L374" s="1"/>
      </tp>
      <tp t="e">
        <v>#N/A</v>
        <stp/>
        <stp>BDP|14415567519961773790</stp>
        <tr r="J389" s="1"/>
      </tp>
      <tp t="e">
        <v>#N/A</v>
        <stp/>
        <stp>BDP|11622337883849407571</stp>
        <tr r="J290" s="1"/>
      </tp>
      <tp t="e">
        <v>#N/A</v>
        <stp/>
        <stp>BDP|11847858257259742389</stp>
        <tr r="I9" s="1"/>
      </tp>
      <tp t="e">
        <v>#N/A</v>
        <stp/>
        <stp>BDP|13217637202446059567</stp>
        <tr r="D288" s="1"/>
      </tp>
      <tp t="e">
        <v>#N/A</v>
        <stp/>
        <stp>BDP|11901855633428204486</stp>
        <tr r="E46" s="1"/>
      </tp>
      <tp t="e">
        <v>#N/A</v>
        <stp/>
        <stp>BDP|12623652138543853266</stp>
        <tr r="I37" s="1"/>
      </tp>
      <tp t="s">
        <v>#N/A N/A</v>
        <stp/>
        <stp>BDS|12010857476482318978</stp>
        <tr r="AF336" s="1"/>
      </tp>
      <tp t="e">
        <v>#N/A</v>
        <stp/>
        <stp>BDP|15094432261106724710</stp>
        <tr r="H268" s="1"/>
      </tp>
      <tp t="e">
        <v>#N/A</v>
        <stp/>
        <stp>BDP|15141637038875953372</stp>
        <tr r="J83" s="1"/>
      </tp>
      <tp t="e">
        <v>#N/A</v>
        <stp/>
        <stp>BDS|11865078320082009782</stp>
        <tr r="AF261" s="1"/>
        <tr r="AF261" s="1"/>
        <tr r="V261" s="1"/>
        <tr r="V261" s="1"/>
        <tr r="L261" s="1"/>
        <tr r="L261" s="1"/>
      </tp>
      <tp t="e">
        <v>#N/A</v>
        <stp/>
        <stp>BDP|16551827080744405479</stp>
        <tr r="H25" s="1"/>
      </tp>
      <tp t="e">
        <v>#N/A</v>
        <stp/>
        <stp>BDP|14802082231615038454</stp>
        <tr r="C7" s="1"/>
      </tp>
      <tp t="e">
        <v>#N/A</v>
        <stp/>
        <stp>BDP|14306599828272213749</stp>
        <tr r="F53" s="1"/>
      </tp>
      <tp t="e">
        <v>#N/A</v>
        <stp/>
        <stp>BDP|10095598972606643292</stp>
        <tr r="B369" s="1"/>
      </tp>
      <tp t="e">
        <v>#N/A</v>
        <stp/>
        <stp>BDP|12252237045625737777</stp>
        <tr r="J196" s="1"/>
      </tp>
      <tp t="e">
        <v>#N/A</v>
        <stp/>
        <stp>BDP|17961259119817608570</stp>
        <tr r="F167" s="1"/>
      </tp>
      <tp t="e">
        <v>#N/A</v>
        <stp/>
        <stp>BDP|15263293378811027778</stp>
        <tr r="I305" s="1"/>
      </tp>
      <tp t="s">
        <v>#N/A N/A</v>
        <stp/>
        <stp>BDS|10016867405957736938</stp>
        <tr r="AF245" s="1"/>
      </tp>
      <tp t="e">
        <v>#N/A</v>
        <stp/>
        <stp>BDP|13922769623461972121</stp>
        <tr r="B269" s="1"/>
      </tp>
      <tp t="e">
        <v>#N/A</v>
        <stp/>
        <stp>BDP|10952008104127250181</stp>
        <tr r="J189" s="1"/>
      </tp>
      <tp t="e">
        <v>#N/A</v>
        <stp/>
        <stp>BDP|18282583302122611995</stp>
        <tr r="D33" s="1"/>
      </tp>
      <tp t="e">
        <v>#N/A</v>
        <stp/>
        <stp>BDP|14310090021416958650</stp>
        <tr r="F363" s="1"/>
      </tp>
      <tp t="e">
        <v>#N/A</v>
        <stp/>
        <stp>BDP|12021264281548063605</stp>
        <tr r="H13" s="1"/>
      </tp>
      <tp t="e">
        <v>#N/A</v>
        <stp/>
        <stp>BDS|18105977174319644906</stp>
        <tr r="AF298" s="1"/>
        <tr r="AF298" s="1"/>
        <tr r="L298" s="1"/>
        <tr r="L298" s="1"/>
        <tr r="V298" s="1"/>
        <tr r="V298" s="1"/>
      </tp>
      <tp t="s">
        <v>#N/A N/A</v>
        <stp/>
        <stp>BDS|13497631949097256089</stp>
        <tr r="V31" s="1"/>
      </tp>
      <tp t="e">
        <v>#N/A</v>
        <stp/>
        <stp>BDP|13599368239064888143</stp>
        <tr r="G392" s="1"/>
      </tp>
      <tp t="e">
        <v>#N/A</v>
        <stp/>
        <stp>BDP|14942349528015619652</stp>
        <tr r="J71" s="1"/>
      </tp>
      <tp t="e">
        <v>#N/A</v>
        <stp/>
        <stp>BDP|17292732973254131554</stp>
        <tr r="G345" s="1"/>
      </tp>
      <tp t="e">
        <v>#N/A</v>
        <stp/>
        <stp>BDP|13296942364338156253</stp>
        <tr r="H391" s="1"/>
      </tp>
      <tp t="e">
        <v>#N/A</v>
        <stp/>
        <stp>BDP|16520999845719667496</stp>
        <tr r="G211" s="1"/>
      </tp>
      <tp t="e">
        <v>#N/A</v>
        <stp/>
        <stp>BDP|10649415490228872397</stp>
        <tr r="J100" s="1"/>
      </tp>
      <tp t="e">
        <v>#N/A</v>
        <stp/>
        <stp>BDP|13628118200633383727</stp>
        <tr r="I221" s="1"/>
      </tp>
      <tp t="s">
        <v>#N/A N/A</v>
        <stp/>
        <stp>BDS|15650357064627006126</stp>
        <tr r="L135" s="1"/>
      </tp>
      <tp t="e">
        <v>#N/A</v>
        <stp/>
        <stp>BDP|13178558663714979289</stp>
        <tr r="F233" s="1"/>
      </tp>
      <tp t="e">
        <v>#N/A</v>
        <stp/>
        <stp>BDP|12373672547632417414</stp>
        <tr r="E379" s="1"/>
      </tp>
      <tp t="e">
        <v>#N/A</v>
        <stp/>
        <stp>BDP|12944596646762036703</stp>
        <tr r="D23" s="1"/>
      </tp>
      <tp t="e">
        <v>#N/A</v>
        <stp/>
        <stp>BDP|11596479648822747441</stp>
        <tr r="J376" s="1"/>
      </tp>
      <tp t="s">
        <v>#N/A N/A</v>
        <stp/>
        <stp>BDS|13763381206324493371</stp>
        <tr r="L161" s="1"/>
      </tp>
      <tp t="e">
        <v>#N/A</v>
        <stp/>
        <stp>BDS|13269249020862457681</stp>
        <tr r="L17" s="1"/>
        <tr r="L17" s="1"/>
        <tr r="V17" s="1"/>
        <tr r="V17" s="1"/>
        <tr r="AF17" s="1"/>
        <tr r="AF17" s="1"/>
      </tp>
      <tp t="e">
        <v>#N/A</v>
        <stp/>
        <stp>BDP|15810599979912154203</stp>
        <tr r="B72" s="1"/>
      </tp>
      <tp t="s">
        <v>#N/A N/A</v>
        <stp/>
        <stp>BDS|13193107732230029699</stp>
        <tr r="V291" s="1"/>
      </tp>
      <tp t="e">
        <v>#N/A</v>
        <stp/>
        <stp>BDS|15925290526231826346</stp>
        <tr r="V243" s="1"/>
        <tr r="V243" s="1"/>
        <tr r="AF243" s="1"/>
        <tr r="AF243" s="1"/>
        <tr r="L243" s="1"/>
        <tr r="L243" s="1"/>
      </tp>
      <tp t="e">
        <v>#N/A</v>
        <stp/>
        <stp>BDP|13266718655282861460</stp>
        <tr r="D82" s="1"/>
      </tp>
      <tp t="e">
        <v>#N/A</v>
        <stp/>
        <stp>BDP|17858702492447399914</stp>
        <tr r="I131" s="1"/>
      </tp>
      <tp t="s">
        <v>#N/A N/A</v>
        <stp/>
        <stp>BDS|11156307057701909149</stp>
        <tr r="V53" s="1"/>
      </tp>
      <tp t="s">
        <v>#N/A N/A</v>
        <stp/>
        <stp>BDS|12111112881478386499</stp>
        <tr r="V111" s="1"/>
      </tp>
      <tp t="e">
        <v>#N/A</v>
        <stp/>
        <stp>BDP|10691355769372018015</stp>
        <tr r="J322" s="1"/>
      </tp>
      <tp t="e">
        <v>#N/A</v>
        <stp/>
        <stp>BDP|15456712638816771012</stp>
        <tr r="H213" s="1"/>
      </tp>
      <tp t="e">
        <v>#N/A</v>
        <stp/>
        <stp>BDS|17654170529571880280</stp>
        <tr r="L268" s="1"/>
        <tr r="L268" s="1"/>
        <tr r="V268" s="1"/>
        <tr r="V268" s="1"/>
        <tr r="AF268" s="1"/>
        <tr r="AF268" s="1"/>
      </tp>
      <tp t="e">
        <v>#N/A</v>
        <stp/>
        <stp>BDP|12129736231389116898</stp>
        <tr r="E123" s="1"/>
      </tp>
      <tp t="e">
        <v>#N/A</v>
        <stp/>
        <stp>BDS|13408766339395489570</stp>
        <tr r="L318" s="1"/>
        <tr r="L318" s="1"/>
        <tr r="AF318" s="1"/>
        <tr r="AF318" s="1"/>
        <tr r="V318" s="1"/>
        <tr r="V318" s="1"/>
      </tp>
      <tp t="e">
        <v>#N/A</v>
        <stp/>
        <stp>BDP|14186361251671565484</stp>
        <tr r="E348" s="1"/>
      </tp>
      <tp t="s">
        <v>#N/A N/A</v>
        <stp/>
        <stp>BDS|10645732309327720735</stp>
        <tr r="L88" s="1"/>
      </tp>
      <tp t="e">
        <v>#N/A</v>
        <stp/>
        <stp>BDP|15144431771404043584</stp>
        <tr r="G76" s="1"/>
      </tp>
      <tp t="s">
        <v>#N/A N/A</v>
        <stp/>
        <stp>BDS|10913726717793329274</stp>
        <tr r="V188" s="1"/>
      </tp>
      <tp t="e">
        <v>#N/A</v>
        <stp/>
        <stp>BDP|14242691403567532278</stp>
        <tr r="C399" s="1"/>
      </tp>
      <tp t="e">
        <v>#N/A</v>
        <stp/>
        <stp>BDP|12162138469776805497</stp>
        <tr r="E277" s="1"/>
      </tp>
      <tp t="e">
        <v>#N/A</v>
        <stp/>
        <stp>BDS|12271138728626653060</stp>
        <tr r="AF7" s="1"/>
        <tr r="AF7" s="1"/>
        <tr r="L7" s="1"/>
        <tr r="L7" s="1"/>
        <tr r="V7" s="1"/>
        <tr r="V7" s="1"/>
      </tp>
      <tp t="s">
        <v>#N/A N/A</v>
        <stp/>
        <stp>BDS|14387252358203577723</stp>
        <tr r="L17" s="1"/>
      </tp>
      <tp t="e">
        <v>#N/A</v>
        <stp/>
        <stp>BDP|10215280668143985014</stp>
        <tr r="B346" s="1"/>
      </tp>
      <tp t="e">
        <v>#N/A</v>
        <stp/>
        <stp>BDP|11568582880888099377</stp>
        <tr r="J370" s="1"/>
      </tp>
      <tp t="e">
        <v>#N/A</v>
        <stp/>
        <stp>BDP|12667193214534673170</stp>
        <tr r="D364" s="1"/>
      </tp>
      <tp t="e">
        <v>#N/A</v>
        <stp/>
        <stp>BDP|18055677998862447218</stp>
        <tr r="D361" s="1"/>
      </tp>
      <tp t="e">
        <v>#N/A</v>
        <stp/>
        <stp>BDP|15431670598408031512</stp>
        <tr r="H117" s="1"/>
      </tp>
      <tp t="e">
        <v>#N/A</v>
        <stp/>
        <stp>BDP|13478626858660035742</stp>
        <tr r="I129" s="1"/>
      </tp>
      <tp t="e">
        <v>#N/A</v>
        <stp/>
        <stp>BDP|16049294836808558808</stp>
        <tr r="D183" s="1"/>
      </tp>
      <tp t="s">
        <v>#N/A N/A</v>
        <stp/>
        <stp>BDS|15074986225480084937</stp>
        <tr r="L130" s="1"/>
      </tp>
      <tp t="e">
        <v>#N/A</v>
        <stp/>
        <stp>BDP|17187926099851680114</stp>
        <tr r="C58" s="1"/>
      </tp>
      <tp t="s">
        <v>#N/A N/A</v>
        <stp/>
        <stp>BDS|17645637669101380116</stp>
        <tr r="L306" s="1"/>
      </tp>
      <tp t="s">
        <v>#N/A N/A</v>
        <stp/>
        <stp>BDS|12307660195369903371</stp>
        <tr r="V342" s="1"/>
      </tp>
      <tp t="e">
        <v>#N/A</v>
        <stp/>
        <stp>BDP|17110690452320064376</stp>
        <tr r="G13" s="1"/>
      </tp>
      <tp t="e">
        <v>#N/A</v>
        <stp/>
        <stp>BDP|10842334736426115115</stp>
        <tr r="D363" s="1"/>
      </tp>
      <tp t="e">
        <v>#N/A</v>
        <stp/>
        <stp>BDP|15174501867400826137</stp>
        <tr r="J228" s="1"/>
      </tp>
      <tp t="s">
        <v>#N/A N/A</v>
        <stp/>
        <stp>BDS|12710085676686611415</stp>
        <tr r="AF40" s="1"/>
      </tp>
      <tp t="e">
        <v>#N/A</v>
        <stp/>
        <stp>BDP|12876383818222019551</stp>
        <tr r="E168" s="1"/>
      </tp>
      <tp t="e">
        <v>#N/A</v>
        <stp/>
        <stp>BDP|16393135134950826311</stp>
        <tr r="I99" s="1"/>
      </tp>
      <tp t="e">
        <v>#N/A</v>
        <stp/>
        <stp>BDP|16935322531468788909</stp>
        <tr r="E335" s="1"/>
      </tp>
      <tp t="e">
        <v>#N/A</v>
        <stp/>
        <stp>BDP|13330131877915960739</stp>
        <tr r="I205" s="1"/>
      </tp>
      <tp t="e">
        <v>#N/A</v>
        <stp/>
        <stp>BDP|14437506428563683763</stp>
        <tr r="G87" s="1"/>
      </tp>
      <tp t="s">
        <v>#N/A N/A</v>
        <stp/>
        <stp>BDS|11339189530437159350</stp>
        <tr r="L117" s="1"/>
      </tp>
      <tp t="e">
        <v>#N/A</v>
        <stp/>
        <stp>BDP|17392025488288253073</stp>
        <tr r="I248" s="1"/>
      </tp>
      <tp t="e">
        <v>#N/A</v>
        <stp/>
        <stp>BDP|14872865993571378328</stp>
        <tr r="I94" s="1"/>
      </tp>
      <tp t="e">
        <v>#N/A</v>
        <stp/>
        <stp>BDP|17355672462554341499</stp>
        <tr r="B352" s="1"/>
      </tp>
      <tp t="e">
        <v>#N/A</v>
        <stp/>
        <stp>BDP|16760679039196636231</stp>
        <tr r="D80" s="1"/>
      </tp>
      <tp t="e">
        <v>#N/A</v>
        <stp/>
        <stp>BDP|10376124898967017859</stp>
        <tr r="H384" s="1"/>
      </tp>
      <tp t="e">
        <v>#N/A</v>
        <stp/>
        <stp>BDP|13649516052660070492</stp>
        <tr r="C196" s="1"/>
      </tp>
      <tp t="s">
        <v>#N/A N/A</v>
        <stp/>
        <stp>BDS|14178783410240597506</stp>
        <tr r="V283" s="1"/>
      </tp>
      <tp t="e">
        <v>#N/A</v>
        <stp/>
        <stp>BDP|17226477976667420488</stp>
        <tr r="B53" s="1"/>
      </tp>
      <tp t="e">
        <v>#N/A</v>
        <stp/>
        <stp>BDS|11978482507992820026</stp>
        <tr r="AF83" s="1"/>
        <tr r="AF83" s="1"/>
        <tr r="L83" s="1"/>
        <tr r="L83" s="1"/>
        <tr r="V83" s="1"/>
        <tr r="V83" s="1"/>
      </tp>
      <tp t="s">
        <v>#N/A N/A</v>
        <stp/>
        <stp>BDS|14077478012565946303</stp>
        <tr r="V249" s="1"/>
      </tp>
      <tp t="s">
        <v>#N/A N/A</v>
        <stp/>
        <stp>BDS|13019369463953026291</stp>
        <tr r="AF340" s="1"/>
      </tp>
      <tp t="e">
        <v>#N/A</v>
        <stp/>
        <stp>BDP|12976314114084771344</stp>
        <tr r="H305" s="1"/>
      </tp>
      <tp t="e">
        <v>#N/A</v>
        <stp/>
        <stp>BDP|10704386554630746130</stp>
        <tr r="B84" s="1"/>
      </tp>
      <tp t="s">
        <v>#N/A N/A</v>
        <stp/>
        <stp>BDS|11483056331830981546</stp>
        <tr r="L80" s="1"/>
      </tp>
      <tp t="e">
        <v>#N/A</v>
        <stp/>
        <stp>BDP|10116560928768787861</stp>
        <tr r="I20" s="1"/>
      </tp>
      <tp t="e">
        <v>#N/A</v>
        <stp/>
        <stp>BDP|13080527828052425102</stp>
        <tr r="H27" s="1"/>
      </tp>
      <tp t="e">
        <v>#N/A</v>
        <stp/>
        <stp>BDP|13225060761902324086</stp>
        <tr r="F257" s="1"/>
      </tp>
      <tp t="e">
        <v>#N/A</v>
        <stp/>
        <stp>BDP|13186287372636524706</stp>
        <tr r="B95" s="1"/>
      </tp>
      <tp t="s">
        <v>#N/A N/A</v>
        <stp/>
        <stp>BDS|14248883130239103166</stp>
        <tr r="AF219" s="1"/>
      </tp>
      <tp t="s">
        <v>#N/A N/A</v>
        <stp/>
        <stp>BDS|16839276324661754014</stp>
        <tr r="V114" s="1"/>
      </tp>
      <tp t="e">
        <v>#N/A</v>
        <stp/>
        <stp>BDP|13574234642990387293</stp>
        <tr r="D347" s="1"/>
      </tp>
      <tp t="e">
        <v>#N/A</v>
        <stp/>
        <stp>BDP|14504351378655657202</stp>
        <tr r="C39" s="1"/>
      </tp>
      <tp t="e">
        <v>#N/A</v>
        <stp/>
        <stp>BDS|17554913497762851264</stp>
        <tr r="L226" s="1"/>
        <tr r="L226" s="1"/>
        <tr r="AF226" s="1"/>
        <tr r="AF226" s="1"/>
        <tr r="V226" s="1"/>
        <tr r="V226" s="1"/>
      </tp>
      <tp t="e">
        <v>#N/A</v>
        <stp/>
        <stp>BDP|18173513693252463190</stp>
        <tr r="H113" s="1"/>
      </tp>
      <tp t="e">
        <v>#N/A</v>
        <stp/>
        <stp>BDP|12839143173613970086</stp>
        <tr r="I300" s="1"/>
      </tp>
      <tp t="e">
        <v>#N/A</v>
        <stp/>
        <stp>BDP|11811749257220750428</stp>
        <tr r="G162" s="1"/>
      </tp>
      <tp t="e">
        <v>#N/A</v>
        <stp/>
        <stp>BDP|16129079246762899763</stp>
        <tr r="B306" s="1"/>
      </tp>
      <tp t="e">
        <v>#N/A</v>
        <stp/>
        <stp>BDP|10137112459267542421</stp>
        <tr r="F78" s="1"/>
      </tp>
      <tp t="e">
        <v>#N/A</v>
        <stp/>
        <stp>BDP|14668426921752655729</stp>
        <tr r="E167" s="1"/>
      </tp>
      <tp t="e">
        <v>#N/A</v>
        <stp/>
        <stp>BDP|14483099968112693723</stp>
        <tr r="G146" s="1"/>
      </tp>
      <tp t="e">
        <v>#N/A</v>
        <stp/>
        <stp>BDP|15583410502744743204</stp>
        <tr r="J366" s="1"/>
      </tp>
      <tp t="e">
        <v>#N/A</v>
        <stp/>
        <stp>BDP|15136987582296218588</stp>
        <tr r="H97" s="1"/>
      </tp>
      <tp t="e">
        <v>#N/A</v>
        <stp/>
        <stp>BDP|12661496549343295659</stp>
        <tr r="J26" s="1"/>
      </tp>
      <tp t="e">
        <v>#N/A</v>
        <stp/>
        <stp>BDS|16721155802780324011</stp>
        <tr r="L196" s="1"/>
        <tr r="L196" s="1"/>
        <tr r="AF196" s="1"/>
        <tr r="AF196" s="1"/>
        <tr r="V196" s="1"/>
        <tr r="V196" s="1"/>
      </tp>
      <tp t="s">
        <v>#N/A N/A</v>
        <stp/>
        <stp>BDS|18345211788086035381</stp>
        <tr r="V368" s="1"/>
      </tp>
      <tp t="e">
        <v>#N/A</v>
        <stp/>
        <stp>BDP|11613709537285297727</stp>
        <tr r="H261" s="1"/>
      </tp>
      <tp t="e">
        <v>#N/A</v>
        <stp/>
        <stp>BDP|11451104253551767316</stp>
        <tr r="C372" s="1"/>
      </tp>
      <tp t="s">
        <v>#N/A N/A</v>
        <stp/>
        <stp>BDS|15734207454851844480</stp>
        <tr r="L366" s="1"/>
      </tp>
      <tp t="e">
        <v>#N/A</v>
        <stp/>
        <stp>BDP|11073610828823121182</stp>
        <tr r="B36" s="1"/>
      </tp>
      <tp t="e">
        <v>#N/A</v>
        <stp/>
        <stp>BDP|14117678335020321604</stp>
        <tr r="F147" s="1"/>
      </tp>
      <tp t="e">
        <v>#N/A</v>
        <stp/>
        <stp>BDS|16170357248552661491</stp>
        <tr r="AF181" s="1"/>
        <tr r="AF181" s="1"/>
        <tr r="V181" s="1"/>
        <tr r="V181" s="1"/>
        <tr r="L181" s="1"/>
        <tr r="L181" s="1"/>
      </tp>
      <tp t="s">
        <v>#N/A N/A</v>
        <stp/>
        <stp>BDS|16766704199376894958</stp>
        <tr r="AF176" s="1"/>
      </tp>
      <tp t="e">
        <v>#N/A</v>
        <stp/>
        <stp>BDP|17939202229178649862</stp>
        <tr r="I388" s="1"/>
      </tp>
      <tp t="e">
        <v>#N/A</v>
        <stp/>
        <stp>BDP|13568104944048066912</stp>
        <tr r="D272" s="1"/>
      </tp>
      <tp t="e">
        <v>#N/A</v>
        <stp/>
        <stp>BDP|11548410004744245622</stp>
        <tr r="C395" s="1"/>
      </tp>
      <tp t="s">
        <v>#N/A N/A</v>
        <stp/>
        <stp>BDS|12388878201365461821</stp>
        <tr r="L279" s="1"/>
      </tp>
      <tp t="e">
        <v>#N/A</v>
        <stp/>
        <stp>BDP|11067374576274133607</stp>
        <tr r="G41" s="1"/>
      </tp>
      <tp t="e">
        <v>#N/A</v>
        <stp/>
        <stp>BDP|16192916066006130846</stp>
        <tr r="G305" s="1"/>
      </tp>
      <tp t="e">
        <v>#N/A</v>
        <stp/>
        <stp>BDP|11487246135546029161</stp>
        <tr r="J205" s="1"/>
      </tp>
      <tp t="e">
        <v>#N/A</v>
        <stp/>
        <stp>BDP|12234489298010400855</stp>
        <tr r="H109" s="1"/>
      </tp>
      <tp t="e">
        <v>#N/A</v>
        <stp/>
        <stp>BDP|17237414005401496515</stp>
        <tr r="J51" s="1"/>
      </tp>
      <tp t="s">
        <v>#N/A N/A</v>
        <stp/>
        <stp>BDS|15522775844794558536</stp>
        <tr r="V126" s="1"/>
      </tp>
      <tp t="s">
        <v>#N/A N/A</v>
        <stp/>
        <stp>BDS|15844246116352262386</stp>
        <tr r="L119" s="1"/>
      </tp>
      <tp t="e">
        <v>#N/A</v>
        <stp/>
        <stp>BDP|10118035300565845292</stp>
        <tr r="J74" s="1"/>
      </tp>
      <tp t="s">
        <v>#N/A N/A</v>
        <stp/>
        <stp>BDS|12879137137067809046</stp>
        <tr r="AF19" s="1"/>
      </tp>
      <tp t="e">
        <v>#N/A</v>
        <stp/>
        <stp>BDP|10263717052504406161</stp>
        <tr r="F205" s="1"/>
      </tp>
      <tp t="s">
        <v>#N/A N/A</v>
        <stp/>
        <stp>BDS|15931586701783815498</stp>
        <tr r="L385" s="1"/>
      </tp>
      <tp t="e">
        <v>#N/A</v>
        <stp/>
        <stp>BDP|17568512057909216934</stp>
        <tr r="D79" s="1"/>
      </tp>
      <tp t="s">
        <v>#N/A N/A</v>
        <stp/>
        <stp>BDS|11472058724304574013</stp>
        <tr r="V171" s="1"/>
      </tp>
      <tp t="e">
        <v>#N/A</v>
        <stp/>
        <stp>BDP|16353239339661304186</stp>
        <tr r="F369" s="1"/>
      </tp>
      <tp t="e">
        <v>#N/A</v>
        <stp/>
        <stp>BDP|11694439425140213000</stp>
        <tr r="I90" s="1"/>
      </tp>
      <tp t="s">
        <v>#N/A N/A</v>
        <stp/>
        <stp>BDS|13070374877262853293</stp>
        <tr r="L254" s="1"/>
      </tp>
      <tp t="e">
        <v>#N/A</v>
        <stp/>
        <stp>BDP|15639548862476131747</stp>
        <tr r="F277" s="1"/>
      </tp>
      <tp t="e">
        <v>#N/A</v>
        <stp/>
        <stp>BDP|10176236365755183634</stp>
        <tr r="D360" s="1"/>
      </tp>
      <tp t="e">
        <v>#N/A</v>
        <stp/>
        <stp>BDP|11168646416665706418</stp>
        <tr r="C64" s="1"/>
      </tp>
      <tp t="e">
        <v>#N/A</v>
        <stp/>
        <stp>BDP|12889215800420482787</stp>
        <tr r="D287" s="1"/>
      </tp>
      <tp t="s">
        <v>#N/A N/A</v>
        <stp/>
        <stp>BDS|11477735922760068336</stp>
        <tr r="V209" s="1"/>
      </tp>
      <tp t="e">
        <v>#N/A</v>
        <stp/>
        <stp>BDP|17825504059026645638</stp>
        <tr r="F67" s="1"/>
      </tp>
      <tp t="e">
        <v>#N/A</v>
        <stp/>
        <stp>BDP|15605385318071084124</stp>
        <tr r="E83" s="1"/>
      </tp>
      <tp t="e">
        <v>#N/A</v>
        <stp/>
        <stp>BDP|17972697706531321719</stp>
        <tr r="E311" s="1"/>
      </tp>
      <tp t="s">
        <v>#N/A N/A</v>
        <stp/>
        <stp>BDS|18398915036142031733</stp>
        <tr r="L211" s="1"/>
      </tp>
      <tp t="e">
        <v>#N/A</v>
        <stp/>
        <stp>BDP|15380652710583772654</stp>
        <tr r="B153" s="1"/>
      </tp>
      <tp t="e">
        <v>#N/A</v>
        <stp/>
        <stp>BDP|11191129911355509330</stp>
        <tr r="D255" s="1"/>
      </tp>
      <tp t="e">
        <v>#N/A</v>
        <stp/>
        <stp>BDP|15022012053992329558</stp>
        <tr r="E31" s="1"/>
      </tp>
      <tp t="e">
        <v>#N/A</v>
        <stp/>
        <stp>BDP|12943637012415819744</stp>
        <tr r="C44" s="1"/>
      </tp>
      <tp t="e">
        <v>#N/A</v>
        <stp/>
        <stp>BDS|13140202342413546114</stp>
        <tr r="V217" s="1"/>
        <tr r="V217" s="1"/>
        <tr r="AF217" s="1"/>
        <tr r="AF217" s="1"/>
        <tr r="L217" s="1"/>
        <tr r="L217" s="1"/>
      </tp>
      <tp t="s">
        <v>#N/A N/A</v>
        <stp/>
        <stp>BDS|16887719024825298180</stp>
        <tr r="V72" s="1"/>
      </tp>
      <tp t="e">
        <v>#N/A</v>
        <stp/>
        <stp>BDP|10110666883260470942</stp>
        <tr r="H93" s="1"/>
      </tp>
      <tp t="e">
        <v>#N/A</v>
        <stp/>
        <stp>BDP|12373595111071870072</stp>
        <tr r="D269" s="1"/>
      </tp>
      <tp t="e">
        <v>#N/A</v>
        <stp/>
        <stp>BDS|15012962383420032323</stp>
        <tr r="AF259" s="1"/>
        <tr r="AF259" s="1"/>
        <tr r="L259" s="1"/>
        <tr r="L259" s="1"/>
        <tr r="V259" s="1"/>
        <tr r="V259" s="1"/>
      </tp>
      <tp t="e">
        <v>#N/A</v>
        <stp/>
        <stp>BDP|16073839481901159077</stp>
        <tr r="D357" s="1"/>
      </tp>
      <tp t="e">
        <v>#N/A</v>
        <stp/>
        <stp>BDP|15146413060061633120</stp>
        <tr r="G254" s="1"/>
      </tp>
      <tp t="e">
        <v>#N/A</v>
        <stp/>
        <stp>BDP|17675334379390392482</stp>
        <tr r="J143" s="1"/>
      </tp>
      <tp t="e">
        <v>#N/A</v>
        <stp/>
        <stp>BDP|13796030334886103168</stp>
        <tr r="B63" s="1"/>
      </tp>
      <tp t="e">
        <v>#N/A</v>
        <stp/>
        <stp>BDP|14676601064082779128</stp>
        <tr r="E36" s="1"/>
      </tp>
      <tp t="s">
        <v>#N/A N/A</v>
        <stp/>
        <stp>BDS|17813225079985634016</stp>
        <tr r="AF13" s="1"/>
      </tp>
      <tp t="e">
        <v>#N/A</v>
        <stp/>
        <stp>BDP|13985362056454914670</stp>
        <tr r="E300" s="1"/>
      </tp>
      <tp t="e">
        <v>#N/A</v>
        <stp/>
        <stp>BDP|17405782069083089225</stp>
        <tr r="G47" s="1"/>
      </tp>
      <tp t="s">
        <v>#N/A N/A</v>
        <stp/>
        <stp>BDS|15309120614140383224</stp>
        <tr r="AF278" s="1"/>
      </tp>
      <tp t="e">
        <v>#N/A</v>
        <stp/>
        <stp>BDP|15698241919120566192</stp>
        <tr r="C217" s="1"/>
      </tp>
      <tp t="e">
        <v>#N/A</v>
        <stp/>
        <stp>BDP|16172103377973806491</stp>
        <tr r="F289" s="1"/>
      </tp>
      <tp t="e">
        <v>#N/A</v>
        <stp/>
        <stp>BDP|14918440877961520189</stp>
        <tr r="G59" s="1"/>
      </tp>
      <tp t="e">
        <v>#N/A</v>
        <stp/>
        <stp>BDP|10763605112885581571</stp>
        <tr r="F377" s="1"/>
      </tp>
      <tp t="s">
        <v>#N/A N/A</v>
        <stp/>
        <stp>BDS|17632960492431645101</stp>
        <tr r="L159" s="1"/>
      </tp>
      <tp t="e">
        <v>#N/A</v>
        <stp/>
        <stp>BDP|15425650660123049160</stp>
        <tr r="C141" s="1"/>
      </tp>
      <tp t="e">
        <v>#N/A</v>
        <stp/>
        <stp>BDP|10166275373354664640</stp>
        <tr r="E321" s="1"/>
      </tp>
      <tp t="e">
        <v>#N/A</v>
        <stp/>
        <stp>BDP|10186268977704261654</stp>
        <tr r="J342" s="1"/>
      </tp>
      <tp t="s">
        <v>#N/A N/A</v>
        <stp/>
        <stp>BDS|10852647003015332485</stp>
        <tr r="L116" s="1"/>
      </tp>
      <tp t="e">
        <v>#N/A</v>
        <stp/>
        <stp>BDP|16084888345294871937</stp>
        <tr r="F129" s="1"/>
      </tp>
      <tp t="e">
        <v>#N/A</v>
        <stp/>
        <stp>BDP|11236322276256259424</stp>
        <tr r="D295" s="1"/>
      </tp>
      <tp t="e">
        <v>#N/A</v>
        <stp/>
        <stp>BDP|15804895988298747978</stp>
        <tr r="E296" s="1"/>
      </tp>
      <tp t="e">
        <v>#N/A</v>
        <stp/>
        <stp>BDS|15708721764389831938</stp>
        <tr r="AF148" s="1"/>
        <tr r="AF148" s="1"/>
        <tr r="V148" s="1"/>
        <tr r="V148" s="1"/>
        <tr r="L148" s="1"/>
        <tr r="L148" s="1"/>
      </tp>
      <tp t="e">
        <v>#N/A</v>
        <stp/>
        <stp>BDP|15822411955418119849</stp>
        <tr r="D42" s="1"/>
      </tp>
      <tp t="s">
        <v>#N/A N/A</v>
        <stp/>
        <stp>BDS|12330348838352639438</stp>
        <tr r="V390" s="1"/>
      </tp>
      <tp t="e">
        <v>#N/A</v>
        <stp/>
        <stp>BDP|10366180647254767521</stp>
        <tr r="G370" s="1"/>
      </tp>
      <tp t="e">
        <v>#N/A</v>
        <stp/>
        <stp>BDP|10484490307889435972</stp>
        <tr r="B145" s="1"/>
      </tp>
      <tp t="s">
        <v>#N/A N/A</v>
        <stp/>
        <stp>BDS|17604703428210652624</stp>
        <tr r="V91" s="1"/>
      </tp>
      <tp t="e">
        <v>#N/A</v>
        <stp/>
        <stp>BDP|18359922433753204596</stp>
        <tr r="I336" s="1"/>
      </tp>
      <tp t="e">
        <v>#N/A</v>
        <stp/>
        <stp>BDP|12652262775176426582</stp>
        <tr r="H179" s="1"/>
      </tp>
      <tp t="e">
        <v>#N/A</v>
        <stp/>
        <stp>BDP|17229602838107074132</stp>
        <tr r="E8" s="1"/>
      </tp>
      <tp t="e">
        <v>#N/A</v>
        <stp/>
        <stp>BDP|11026677418376211443</stp>
        <tr r="G390" s="1"/>
      </tp>
      <tp t="e">
        <v>#N/A</v>
        <stp/>
        <stp>BDP|12635733537254315687</stp>
        <tr r="G394" s="1"/>
      </tp>
      <tp t="e">
        <v>#N/A</v>
        <stp/>
        <stp>BDP|13600349257139526887</stp>
        <tr r="I78" s="1"/>
      </tp>
      <tp t="e">
        <v>#N/A</v>
        <stp/>
        <stp>BDS|15199871525382125994</stp>
        <tr r="AF227" s="1"/>
        <tr r="AF227" s="1"/>
        <tr r="V227" s="1"/>
        <tr r="V227" s="1"/>
        <tr r="L227" s="1"/>
        <tr r="L227" s="1"/>
      </tp>
      <tp t="e">
        <v>#N/A</v>
        <stp/>
        <stp>BDP|16813100621812537346</stp>
        <tr r="C118" s="1"/>
      </tp>
      <tp t="e">
        <v>#N/A</v>
        <stp/>
        <stp>BDP|17235047321065805477</stp>
        <tr r="I212" s="1"/>
      </tp>
      <tp t="e">
        <v>#N/A</v>
        <stp/>
        <stp>BDS|14239084712067603655</stp>
        <tr r="V325" s="1"/>
        <tr r="V325" s="1"/>
        <tr r="L325" s="1"/>
        <tr r="L325" s="1"/>
        <tr r="AF325" s="1"/>
        <tr r="AF325" s="1"/>
      </tp>
      <tp t="e">
        <v>#N/A</v>
        <stp/>
        <stp>BDP|18002947004644133190</stp>
        <tr r="B89" s="1"/>
      </tp>
      <tp t="e">
        <v>#N/A</v>
        <stp/>
        <stp>BDP|15871479005447539278</stp>
        <tr r="G119" s="1"/>
      </tp>
      <tp t="s">
        <v>#N/A N/A</v>
        <stp/>
        <stp>BDS|14429276739346190709</stp>
        <tr r="AF206" s="1"/>
      </tp>
      <tp t="e">
        <v>#N/A</v>
        <stp/>
        <stp>BDS|17965555529307765391</stp>
        <tr r="AF360" s="1"/>
        <tr r="AF360" s="1"/>
        <tr r="V360" s="1"/>
        <tr r="V360" s="1"/>
        <tr r="L360" s="1"/>
        <tr r="L360" s="1"/>
      </tp>
      <tp t="e">
        <v>#N/A</v>
        <stp/>
        <stp>BDP|12140504539691661166</stp>
        <tr r="H318" s="1"/>
      </tp>
      <tp t="e">
        <v>#N/A</v>
        <stp/>
        <stp>BDS|16753839486722324091</stp>
        <tr r="AF105" s="1"/>
        <tr r="AF105" s="1"/>
        <tr r="L105" s="1"/>
        <tr r="L105" s="1"/>
        <tr r="V105" s="1"/>
        <tr r="V105" s="1"/>
      </tp>
      <tp t="e">
        <v>#N/A</v>
        <stp/>
        <stp>BDP|14438373568426482343</stp>
        <tr r="I273" s="1"/>
      </tp>
      <tp t="e">
        <v>#N/A</v>
        <stp/>
        <stp>BDP|17971077030713294371</stp>
        <tr r="G335" s="1"/>
      </tp>
      <tp t="s">
        <v>#N/A N/A</v>
        <stp/>
        <stp>BDS|11792217807090116782</stp>
        <tr r="L44" s="1"/>
      </tp>
      <tp t="e">
        <v>#N/A</v>
        <stp/>
        <stp>BDS|15598680414250717666</stp>
        <tr r="L59" s="1"/>
        <tr r="L59" s="1"/>
        <tr r="V59" s="1"/>
        <tr r="V59" s="1"/>
        <tr r="AF59" s="1"/>
        <tr r="AF59" s="1"/>
      </tp>
      <tp t="e">
        <v>#N/A</v>
        <stp/>
        <stp>BDP|13154246405444957121</stp>
        <tr r="I366" s="1"/>
      </tp>
      <tp t="e">
        <v>#N/A</v>
        <stp/>
        <stp>BDP|16386028388333243905</stp>
        <tr r="C319" s="1"/>
      </tp>
      <tp t="e">
        <v>#N/A</v>
        <stp/>
        <stp>BDP|12779563125740639190</stp>
        <tr r="G141" s="1"/>
      </tp>
      <tp t="e">
        <v>#N/A</v>
        <stp/>
        <stp>BDP|10372070155327226681</stp>
        <tr r="H316" s="1"/>
      </tp>
      <tp t="e">
        <v>#N/A</v>
        <stp/>
        <stp>BDP|11134704979365407070</stp>
        <tr r="J103" s="1"/>
      </tp>
      <tp t="s">
        <v>#N/A N/A</v>
        <stp/>
        <stp>BDS|10818349825883026609</stp>
        <tr r="V127" s="1"/>
      </tp>
      <tp t="e">
        <v>#N/A</v>
        <stp/>
        <stp>BDP|15410556233774920319</stp>
        <tr r="F175" s="1"/>
      </tp>
      <tp t="e">
        <v>#N/A</v>
        <stp/>
        <stp>BDP|16309132132014123499</stp>
        <tr r="B284" s="1"/>
      </tp>
      <tp t="e">
        <v>#N/A</v>
        <stp/>
        <stp>BDS|17768496907663308437</stp>
        <tr r="L55" s="1"/>
        <tr r="L55" s="1"/>
        <tr r="AF55" s="1"/>
        <tr r="AF55" s="1"/>
        <tr r="V55" s="1"/>
        <tr r="V55" s="1"/>
      </tp>
      <tp t="e">
        <v>#N/A</v>
        <stp/>
        <stp>BDP|13949977763618403033</stp>
        <tr r="E34" s="1"/>
      </tp>
      <tp t="e">
        <v>#N/A</v>
        <stp/>
        <stp>BDP|18049752975295904930</stp>
        <tr r="B384" s="1"/>
      </tp>
      <tp t="e">
        <v>#N/A</v>
        <stp/>
        <stp>BDP|13742570462230963469</stp>
        <tr r="G201" s="1"/>
      </tp>
      <tp t="e">
        <v>#N/A</v>
        <stp/>
        <stp>BDS|11063236476631981122</stp>
        <tr r="AF61" s="1"/>
        <tr r="AF61" s="1"/>
        <tr r="V61" s="1"/>
        <tr r="V61" s="1"/>
        <tr r="L61" s="1"/>
        <tr r="L61" s="1"/>
      </tp>
      <tp t="s">
        <v>#N/A N/A</v>
        <stp/>
        <stp>BDS|11451055557855189592</stp>
        <tr r="L154" s="1"/>
      </tp>
      <tp t="e">
        <v>#N/A</v>
        <stp/>
        <stp>BDS|18379285636248652554</stp>
        <tr r="AF351" s="1"/>
        <tr r="AF351" s="1"/>
        <tr r="V351" s="1"/>
        <tr r="V351" s="1"/>
        <tr r="L351" s="1"/>
        <tr r="L351" s="1"/>
      </tp>
      <tp t="s">
        <v>#N/A N/A</v>
        <stp/>
        <stp>BDS|13976200258144726482</stp>
        <tr r="V363" s="1"/>
      </tp>
      <tp t="e">
        <v>#N/A</v>
        <stp/>
        <stp>BDP|16184601618877224279</stp>
        <tr r="C289" s="1"/>
      </tp>
      <tp t="e">
        <v>#N/A</v>
        <stp/>
        <stp>BDP|11099946251821013899</stp>
        <tr r="B20" s="1"/>
      </tp>
      <tp t="e">
        <v>#N/A</v>
        <stp/>
        <stp>BDP|14216315081818869364</stp>
        <tr r="C358" s="1"/>
      </tp>
      <tp t="e">
        <v>#N/A</v>
        <stp/>
        <stp>BDP|17236682655393641355</stp>
        <tr r="D327" s="1"/>
      </tp>
      <tp t="e">
        <v>#N/A</v>
        <stp/>
        <stp>BDP|17048422308846362158</stp>
        <tr r="B393" s="1"/>
      </tp>
      <tp t="e">
        <v>#N/A</v>
        <stp/>
        <stp>BDS|11803673882038009323</stp>
        <tr r="V94" s="1"/>
        <tr r="V94" s="1"/>
        <tr r="L94" s="1"/>
        <tr r="L94" s="1"/>
        <tr r="AF94" s="1"/>
        <tr r="AF94" s="1"/>
      </tp>
      <tp t="e">
        <v>#N/A</v>
        <stp/>
        <stp>BDP|18100676754628612785</stp>
        <tr r="E126" s="1"/>
      </tp>
      <tp t="e">
        <v>#N/A</v>
        <stp/>
        <stp>BDP|15077299396968600268</stp>
        <tr r="E93" s="1"/>
      </tp>
      <tp t="e">
        <v>#N/A</v>
        <stp/>
        <stp>BDP|15302422078884160671</stp>
        <tr r="E378" s="1"/>
      </tp>
      <tp t="e">
        <v>#N/A</v>
        <stp/>
        <stp>BDP|14098164098750907889</stp>
        <tr r="D70" s="1"/>
      </tp>
      <tp t="e">
        <v>#N/A</v>
        <stp/>
        <stp>BDP|12942740113590056011</stp>
        <tr r="D58" s="1"/>
      </tp>
      <tp t="e">
        <v>#N/A</v>
        <stp/>
        <stp>BDP|17170676928821531655</stp>
        <tr r="J226" s="1"/>
      </tp>
      <tp t="e">
        <v>#N/A</v>
        <stp/>
        <stp>BDP|12164722806882353384</stp>
        <tr r="F299" s="1"/>
      </tp>
      <tp t="e">
        <v>#N/A</v>
        <stp/>
        <stp>BDP|17827859173855476948</stp>
        <tr r="G256" s="1"/>
      </tp>
      <tp t="e">
        <v>#N/A</v>
        <stp/>
        <stp>BDP|13960178692809168632</stp>
        <tr r="H301" s="1"/>
      </tp>
      <tp t="e">
        <v>#N/A</v>
        <stp/>
        <stp>BDP|12227456613341840222</stp>
        <tr r="G100" s="1"/>
      </tp>
      <tp t="e">
        <v>#N/A</v>
        <stp/>
        <stp>BDP|13347666114188976864</stp>
        <tr r="J141" s="1"/>
      </tp>
      <tp t="e">
        <v>#N/A</v>
        <stp/>
        <stp>BDP|16449211219644305514</stp>
        <tr r="B320" s="1"/>
      </tp>
      <tp t="e">
        <v>#N/A</v>
        <stp/>
        <stp>BDS|13870302816721725445</stp>
        <tr r="AF381" s="1"/>
        <tr r="AF381" s="1"/>
        <tr r="L381" s="1"/>
        <tr r="L381" s="1"/>
        <tr r="V381" s="1"/>
        <tr r="V381" s="1"/>
      </tp>
      <tp t="e">
        <v>#N/A</v>
        <stp/>
        <stp>BDP|14449263741031349718</stp>
        <tr r="G154" s="1"/>
      </tp>
      <tp t="e">
        <v>#N/A</v>
        <stp/>
        <stp>BDP|13331798358432526766</stp>
        <tr r="D210" s="1"/>
      </tp>
      <tp t="e">
        <v>#N/A</v>
        <stp/>
        <stp>BDP|16333175925113080205</stp>
        <tr r="H90" s="1"/>
      </tp>
      <tp t="e">
        <v>#N/A</v>
        <stp/>
        <stp>BDP|10923072646984007490</stp>
        <tr r="I108" s="1"/>
      </tp>
      <tp t="e">
        <v>#N/A</v>
        <stp/>
        <stp>BDP|16752850362474099815</stp>
        <tr r="F123" s="1"/>
      </tp>
      <tp t="e">
        <v>#N/A</v>
        <stp/>
        <stp>BDP|17839204164594474399</stp>
        <tr r="C327" s="1"/>
      </tp>
      <tp t="e">
        <v>#N/A</v>
        <stp/>
        <stp>BDP|14172497241817951711</stp>
        <tr r="C258" s="1"/>
      </tp>
      <tp t="e">
        <v>#N/A</v>
        <stp/>
        <stp>BDP|17678604046638160903</stp>
        <tr r="G30" s="1"/>
      </tp>
      <tp t="s">
        <v>#N/A N/A</v>
        <stp/>
        <stp>BDS|12008708924030779318</stp>
        <tr r="V367" s="1"/>
      </tp>
      <tp t="e">
        <v>#N/A</v>
        <stp/>
        <stp>BDP|16694602669510802268</stp>
        <tr r="E275" s="1"/>
      </tp>
      <tp t="s">
        <v>#N/A N/A</v>
        <stp/>
        <stp>BDS|16050103627237774625</stp>
        <tr r="AF85" s="1"/>
      </tp>
      <tp t="e">
        <v>#N/A</v>
        <stp/>
        <stp>BDP|14365736147413163069</stp>
        <tr r="J241" s="1"/>
      </tp>
      <tp t="e">
        <v>#N/A</v>
        <stp/>
        <stp>BDP|11160641474896568243</stp>
        <tr r="J194" s="1"/>
      </tp>
      <tp t="e">
        <v>#N/A</v>
        <stp/>
        <stp>BDP|18233229762411100934</stp>
        <tr r="H341" s="1"/>
      </tp>
      <tp t="s">
        <v>#N/A N/A</v>
        <stp/>
        <stp>BDS|17049406856140434218</stp>
        <tr r="L305" s="1"/>
      </tp>
      <tp t="e">
        <v>#N/A</v>
        <stp/>
        <stp>BDP|14450364805114284756</stp>
        <tr r="G400" s="1"/>
      </tp>
      <tp t="e">
        <v>#N/A</v>
        <stp/>
        <stp>BDP|16624612655132597375</stp>
        <tr r="F107" s="1"/>
      </tp>
      <tp t="e">
        <v>#N/A</v>
        <stp/>
        <stp>BDP|16816238608740553068</stp>
        <tr r="F294" s="1"/>
      </tp>
      <tp t="e">
        <v>#N/A</v>
        <stp/>
        <stp>BDP|16502776086248557512</stp>
        <tr r="I244" s="1"/>
      </tp>
      <tp t="e">
        <v>#N/A</v>
        <stp/>
        <stp>BDP|14904962098114312440</stp>
        <tr r="I242" s="1"/>
      </tp>
      <tp t="e">
        <v>#N/A</v>
        <stp/>
        <stp>BDP|16919323059691184539</stp>
        <tr r="B21" s="1"/>
      </tp>
      <tp t="e">
        <v>#N/A</v>
        <stp/>
        <stp>BDP|15438719851077080447</stp>
        <tr r="D200" s="1"/>
      </tp>
      <tp t="e">
        <v>#N/A</v>
        <stp/>
        <stp>BDP|16840270458522205755</stp>
        <tr r="G67" s="1"/>
      </tp>
      <tp t="s">
        <v>#N/A N/A</v>
        <stp/>
        <stp>BDS|10558342643750283303</stp>
        <tr r="L146" s="1"/>
      </tp>
      <tp t="e">
        <v>#N/A</v>
        <stp/>
        <stp>BDP|11765257154136582402</stp>
        <tr r="D314" s="1"/>
      </tp>
      <tp t="e">
        <v>#N/A</v>
        <stp/>
        <stp>BDP|17541650355874376451</stp>
        <tr r="E217" s="1"/>
      </tp>
      <tp t="e">
        <v>#N/A</v>
        <stp/>
        <stp>BDP|16984470278444654537</stp>
        <tr r="J331" s="1"/>
      </tp>
      <tp t="s">
        <v>#N/A N/A</v>
        <stp/>
        <stp>BDS|16265815082942214036</stp>
        <tr r="V167" s="1"/>
      </tp>
      <tp t="e">
        <v>#N/A</v>
        <stp/>
        <stp>BDP|14664902603408270144</stp>
        <tr r="E139" s="1"/>
      </tp>
      <tp t="e">
        <v>#N/A</v>
        <stp/>
        <stp>BDP|13347468062954259162</stp>
        <tr r="H99" s="1"/>
      </tp>
      <tp t="e">
        <v>#N/A</v>
        <stp/>
        <stp>BDP|13923249275132887030</stp>
        <tr r="D301" s="1"/>
      </tp>
      <tp t="e">
        <v>#N/A</v>
        <stp/>
        <stp>BDP|13252020763819193814</stp>
        <tr r="C195" s="1"/>
      </tp>
      <tp t="e">
        <v>#N/A</v>
        <stp/>
        <stp>BDP|14500883099097002674</stp>
        <tr r="H401" s="1"/>
      </tp>
      <tp t="s">
        <v>#N/A N/A</v>
        <stp/>
        <stp>BDS|13665651544735344042</stp>
        <tr r="AF212" s="1"/>
      </tp>
      <tp t="e">
        <v>#N/A</v>
        <stp/>
        <stp>BDP|16926330009384340530</stp>
        <tr r="H164" s="1"/>
      </tp>
      <tp t="e">
        <v>#N/A</v>
        <stp/>
        <stp>BDP|11998799351555798242</stp>
        <tr r="H125" s="1"/>
      </tp>
      <tp t="e">
        <v>#N/A</v>
        <stp/>
        <stp>BDP|13105115023217968380</stp>
        <tr r="H311" s="1"/>
      </tp>
      <tp t="e">
        <v>#N/A</v>
        <stp/>
        <stp>BDP|13931263204143056695</stp>
        <tr r="F83" s="1"/>
      </tp>
      <tp t="e">
        <v>#N/A</v>
        <stp/>
        <stp>BDP|16716641641568048801</stp>
        <tr r="I113" s="1"/>
      </tp>
      <tp t="e">
        <v>#N/A</v>
        <stp/>
        <stp>BDP|17759779743190009018</stp>
        <tr r="J272" s="1"/>
      </tp>
      <tp t="s">
        <v>#N/A N/A</v>
        <stp/>
        <stp>BDS|18264935230735781379</stp>
        <tr r="V134" s="1"/>
      </tp>
      <tp t="e">
        <v>#N/A</v>
        <stp/>
        <stp>BDP|12247003902031376714</stp>
        <tr r="E269" s="1"/>
      </tp>
      <tp t="e">
        <v>#N/A</v>
        <stp/>
        <stp>BDP|15255450885225054806</stp>
        <tr r="J303" s="1"/>
      </tp>
      <tp t="e">
        <v>#N/A</v>
        <stp/>
        <stp>BDP|17159700300773479771</stp>
        <tr r="C326" s="1"/>
      </tp>
      <tp t="e">
        <v>#N/A</v>
        <stp/>
        <stp>BDP|16090019704473371138</stp>
        <tr r="G187" s="1"/>
      </tp>
      <tp t="e">
        <v>#N/A</v>
        <stp/>
        <stp>BDP|12567968471930053879</stp>
        <tr r="H144" s="1"/>
      </tp>
      <tp t="e">
        <v>#N/A</v>
        <stp/>
        <stp>BDP|17237139237895195422</stp>
        <tr r="H256" s="1"/>
      </tp>
      <tp t="e">
        <v>#N/A</v>
        <stp/>
        <stp>BDP|11933979796354935142</stp>
        <tr r="J257" s="1"/>
      </tp>
      <tp t="s">
        <v>#N/A N/A</v>
        <stp/>
        <stp>BDS|18219076974243596822</stp>
        <tr r="V149" s="1"/>
      </tp>
      <tp t="e">
        <v>#N/A</v>
        <stp/>
        <stp>BDP|14370770366807632610</stp>
        <tr r="H266" s="1"/>
      </tp>
      <tp t="e">
        <v>#N/A</v>
        <stp/>
        <stp>BDP|13372460865176127347</stp>
        <tr r="J273" s="1"/>
      </tp>
      <tp t="e">
        <v>#N/A</v>
        <stp/>
        <stp>BDP|13890929847582172891</stp>
        <tr r="C160" s="1"/>
      </tp>
      <tp t="e">
        <v>#N/A</v>
        <stp/>
        <stp>BDP|11978581223344235654</stp>
        <tr r="G84" s="1"/>
      </tp>
      <tp t="e">
        <v>#N/A</v>
        <stp/>
        <stp>BDP|16840509997069281785</stp>
        <tr r="H191" s="1"/>
      </tp>
      <tp t="e">
        <v>#N/A</v>
        <stp/>
        <stp>BDP|10812321433893415789</stp>
        <tr r="I43" s="1"/>
      </tp>
      <tp t="e">
        <v>#N/A</v>
        <stp/>
        <stp>BDP|12929580487279476271</stp>
        <tr r="H102" s="1"/>
      </tp>
      <tp t="e">
        <v>#N/A</v>
        <stp/>
        <stp>BDS|12727857879248865157</stp>
        <tr r="L203" s="1"/>
        <tr r="L203" s="1"/>
        <tr r="AF203" s="1"/>
        <tr r="AF203" s="1"/>
        <tr r="V203" s="1"/>
        <tr r="V203" s="1"/>
      </tp>
      <tp t="e">
        <v>#N/A</v>
        <stp/>
        <stp>BDP|11413917569199962305</stp>
        <tr r="B213" s="1"/>
      </tp>
      <tp t="e">
        <v>#N/A</v>
        <stp/>
        <stp>BDP|13755913762208268036</stp>
        <tr r="C116" s="1"/>
      </tp>
      <tp t="e">
        <v>#N/A</v>
        <stp/>
        <stp>BDP|16385779690575636973</stp>
        <tr r="G23" s="1"/>
      </tp>
      <tp t="e">
        <v>#N/A</v>
        <stp/>
        <stp>BDP|15671908666447761936</stp>
        <tr r="E294" s="1"/>
      </tp>
      <tp t="e">
        <v>#N/A</v>
        <stp/>
        <stp>BDP|17570342550982766720</stp>
        <tr r="H155" s="1"/>
      </tp>
      <tp t="e">
        <v>#N/A</v>
        <stp/>
        <stp>BDP|17897393612329645817</stp>
        <tr r="B90" s="1"/>
      </tp>
      <tp t="e">
        <v>#N/A</v>
        <stp/>
        <stp>BDP|10759344223117691221</stp>
        <tr r="C388" s="1"/>
      </tp>
      <tp t="e">
        <v>#N/A</v>
        <stp/>
        <stp>BDS|11530618711817053528</stp>
        <tr r="L361" s="1"/>
        <tr r="L361" s="1"/>
        <tr r="V361" s="1"/>
        <tr r="V361" s="1"/>
        <tr r="AF361" s="1"/>
        <tr r="AF361" s="1"/>
      </tp>
      <tp t="e">
        <v>#N/A</v>
        <stp/>
        <stp>BDP|13011851186566787100</stp>
        <tr r="I88" s="1"/>
      </tp>
      <tp t="e">
        <v>#N/A</v>
        <stp/>
        <stp>BDP|14853238094042907921</stp>
        <tr r="B211" s="1"/>
      </tp>
      <tp t="s">
        <v>#N/A N/A</v>
        <stp/>
        <stp>BDS|12141468921218695870</stp>
        <tr r="AF314" s="1"/>
      </tp>
      <tp t="e">
        <v>#N/A</v>
        <stp/>
        <stp>BDP|16769503849670929336</stp>
        <tr r="H294" s="1"/>
      </tp>
      <tp t="e">
        <v>#N/A</v>
        <stp/>
        <stp>BDP|12459571332453373362</stp>
        <tr r="H262" s="1"/>
      </tp>
      <tp t="e">
        <v>#N/A</v>
        <stp/>
        <stp>BDP|17807784954562636367</stp>
        <tr r="F312" s="1"/>
      </tp>
      <tp t="e">
        <v>#N/A</v>
        <stp/>
        <stp>BDP|16862002242842603488</stp>
        <tr r="G197" s="1"/>
      </tp>
      <tp t="e">
        <v>#N/A</v>
        <stp/>
        <stp>BDP|15466005350394734048</stp>
        <tr r="F86" s="1"/>
      </tp>
      <tp t="e">
        <v>#N/A</v>
        <stp/>
        <stp>BDP|12639969757083759975</stp>
        <tr r="H182" s="1"/>
      </tp>
      <tp t="e">
        <v>#N/A</v>
        <stp/>
        <stp>BDP|15631528031140261706</stp>
        <tr r="D292" s="1"/>
      </tp>
      <tp t="e">
        <v>#N/A</v>
        <stp/>
        <stp>BDP|15405270670422219668</stp>
        <tr r="I280" s="1"/>
      </tp>
      <tp t="e">
        <v>#N/A</v>
        <stp/>
        <stp>BDP|10817402564883232594</stp>
        <tr r="I279" s="1"/>
      </tp>
      <tp t="s">
        <v>#N/A N/A</v>
        <stp/>
        <stp>BDS|14516255375623129603</stp>
        <tr r="L247" s="1"/>
      </tp>
      <tp t="e">
        <v>#N/A</v>
        <stp/>
        <stp>BDP|14486429030657850093</stp>
        <tr r="E84" s="1"/>
      </tp>
      <tp t="s">
        <v>#N/A N/A</v>
        <stp/>
        <stp>BDS|15862595349216554694</stp>
        <tr r="AF358" s="1"/>
      </tp>
      <tp t="e">
        <v>#N/A</v>
        <stp/>
        <stp>BDS|13242172077853191277</stp>
        <tr r="AF43" s="1"/>
        <tr r="AF43" s="1"/>
        <tr r="L43" s="1"/>
        <tr r="L43" s="1"/>
        <tr r="V43" s="1"/>
        <tr r="V43" s="1"/>
      </tp>
      <tp t="e">
        <v>#N/A</v>
        <stp/>
        <stp>BDP|12175224137250000736</stp>
        <tr r="F132" s="1"/>
      </tp>
      <tp t="e">
        <v>#N/A</v>
        <stp/>
        <stp>BDP|15710754462320106061</stp>
        <tr r="F367" s="1"/>
      </tp>
      <tp t="s">
        <v>#N/A N/A</v>
        <stp/>
        <stp>BDS|14068396276444833031</stp>
        <tr r="AF310" s="1"/>
      </tp>
      <tp t="e">
        <v>#N/A</v>
        <stp/>
        <stp>BDP|12711044586298644645</stp>
        <tr r="J314" s="1"/>
      </tp>
      <tp t="s">
        <v>#N/A N/A</v>
        <stp/>
        <stp>BDS|12902720934703989129</stp>
        <tr r="L13" s="1"/>
      </tp>
      <tp t="e">
        <v>#N/A</v>
        <stp/>
        <stp>BDP|16426345018705969562</stp>
        <tr r="B225" s="1"/>
      </tp>
      <tp t="e">
        <v>#N/A</v>
        <stp/>
        <stp>BDP|10459319123143397620</stp>
        <tr r="I254" s="1"/>
      </tp>
      <tp t="e">
        <v>#N/A</v>
        <stp/>
        <stp>BDP|14660412724331273764</stp>
        <tr r="I161" s="1"/>
      </tp>
      <tp t="s">
        <v>#N/A N/A</v>
        <stp/>
        <stp>BDS|13084539626203061311</stp>
        <tr r="V387" s="1"/>
      </tp>
      <tp t="e">
        <v>#N/A</v>
        <stp/>
        <stp>BDP|10726674777380999587</stp>
        <tr r="G202" s="1"/>
      </tp>
      <tp t="e">
        <v>#N/A</v>
        <stp/>
        <stp>BDP|12298481287373984929</stp>
        <tr r="F153" s="1"/>
      </tp>
      <tp t="e">
        <v>#N/A</v>
        <stp/>
        <stp>BDP|14125700881877612801</stp>
        <tr r="J92" s="1"/>
      </tp>
      <tp t="e">
        <v>#N/A</v>
        <stp/>
        <stp>BDP|11294604224951678069</stp>
        <tr r="G151" s="1"/>
      </tp>
      <tp t="e">
        <v>#N/A</v>
        <stp/>
        <stp>BDP|13257495283508766399</stp>
        <tr r="H350" s="1"/>
      </tp>
      <tp t="e">
        <v>#N/A</v>
        <stp/>
        <stp>BDP|11795522040442677656</stp>
        <tr r="G278" s="1"/>
      </tp>
      <tp t="e">
        <v>#N/A</v>
        <stp/>
        <stp>BDP|11272064059395331580</stp>
        <tr r="D185" s="1"/>
      </tp>
      <tp t="e">
        <v>#N/A</v>
        <stp/>
        <stp>BDP|14014723350032759035</stp>
        <tr r="J77" s="1"/>
      </tp>
      <tp t="s">
        <v>#N/A N/A</v>
        <stp/>
        <stp>BDS|10368688204676814429</stp>
        <tr r="L71" s="1"/>
      </tp>
      <tp t="s">
        <v>#N/A N/A</v>
        <stp/>
        <stp>BDS|14262549091875037923</stp>
        <tr r="L34" s="1"/>
      </tp>
      <tp t="e">
        <v>#N/A</v>
        <stp/>
        <stp>BDP|15516652845404221713</stp>
        <tr r="B281" s="1"/>
      </tp>
      <tp t="e">
        <v>#N/A</v>
        <stp/>
        <stp>BDP|10738137204126762315</stp>
        <tr r="C203" s="1"/>
      </tp>
      <tp t="s">
        <v>#N/A N/A</v>
        <stp/>
        <stp>BDS|14386790512643439598</stp>
        <tr r="AF276" s="1"/>
      </tp>
      <tp t="e">
        <v>#N/A</v>
        <stp/>
        <stp>BDP|10450065435462053515</stp>
        <tr r="C109" s="1"/>
      </tp>
      <tp t="s">
        <v>#N/A N/A</v>
        <stp/>
        <stp>BDS|15038433635083537567</stp>
        <tr r="AF105" s="1"/>
      </tp>
      <tp t="s">
        <v>#N/A N/A</v>
        <stp/>
        <stp>BDS|11346082855707136658</stp>
        <tr r="V394" s="1"/>
      </tp>
      <tp t="e">
        <v>#N/A</v>
        <stp/>
        <stp>BDP|10831579715159002833</stp>
        <tr r="I91" s="1"/>
      </tp>
      <tp t="e">
        <v>#N/A</v>
        <stp/>
        <stp>BDP|15723014961831957774</stp>
        <tr r="B297" s="1"/>
      </tp>
      <tp t="e">
        <v>#N/A</v>
        <stp/>
        <stp>BDS|12491366601654166080</stp>
        <tr r="V371" s="1"/>
        <tr r="V371" s="1"/>
        <tr r="L371" s="1"/>
        <tr r="L371" s="1"/>
        <tr r="AF371" s="1"/>
        <tr r="AF371" s="1"/>
      </tp>
      <tp t="e">
        <v>#N/A</v>
        <stp/>
        <stp>BDP|18317740899262660114</stp>
        <tr r="H103" s="1"/>
      </tp>
      <tp t="e">
        <v>#N/A</v>
        <stp/>
        <stp>BDP|12528236939560661607</stp>
        <tr r="B234" s="1"/>
      </tp>
      <tp t="e">
        <v>#N/A</v>
        <stp/>
        <stp>BDP|16600095623431668030</stp>
        <tr r="D224" s="1"/>
      </tp>
      <tp t="e">
        <v>#N/A</v>
        <stp/>
        <stp>BDP|15487323411891853361</stp>
        <tr r="G350" s="1"/>
      </tp>
      <tp t="s">
        <v>#N/A N/A</v>
        <stp/>
        <stp>BDS|13279287554547361674</stp>
        <tr r="L109" s="1"/>
      </tp>
      <tp t="e">
        <v>#N/A</v>
        <stp/>
        <stp>BDP|15560615238520451515</stp>
        <tr r="B248" s="1"/>
      </tp>
      <tp t="e">
        <v>#N/A</v>
        <stp/>
        <stp>BDP|14105565928841484720</stp>
        <tr r="E208" s="1"/>
      </tp>
      <tp t="e">
        <v>#N/A</v>
        <stp/>
        <stp>BDP|16962879224200411979</stp>
        <tr r="G65" s="1"/>
      </tp>
      <tp t="s">
        <v>#N/A N/A</v>
        <stp/>
        <stp>BDS|11258994975769040346</stp>
        <tr r="V324" s="1"/>
      </tp>
      <tp t="e">
        <v>#N/A</v>
        <stp/>
        <stp>BDP|13917628831611218205</stp>
        <tr r="C201" s="1"/>
      </tp>
      <tp t="e">
        <v>#N/A</v>
        <stp/>
        <stp>BDP|12219418428549460870</stp>
        <tr r="B131" s="1"/>
      </tp>
      <tp t="e">
        <v>#N/A</v>
        <stp/>
        <stp>BDP|14284055404750341184</stp>
        <tr r="G90" s="1"/>
      </tp>
      <tp t="e">
        <v>#N/A</v>
        <stp/>
        <stp>BDP|16860244374956736077</stp>
        <tr r="C278" s="1"/>
      </tp>
      <tp t="e">
        <v>#N/A</v>
        <stp/>
        <stp>BDP|14018705823047382381</stp>
        <tr r="H217" s="1"/>
      </tp>
      <tp t="s">
        <v>#N/A N/A</v>
        <stp/>
        <stp>BDS|15393797048187821411</stp>
        <tr r="AF98" s="1"/>
      </tp>
      <tp t="e">
        <v>#N/A</v>
        <stp/>
        <stp>BDP|17819304346981079469</stp>
        <tr r="H339" s="1"/>
      </tp>
      <tp t="e">
        <v>#N/A</v>
        <stp/>
        <stp>BDP|14239087045613112662</stp>
        <tr r="D37" s="1"/>
      </tp>
      <tp t="e">
        <v>#N/A</v>
        <stp/>
        <stp>BDP|13918822468719072180</stp>
        <tr r="D188" s="1"/>
      </tp>
      <tp t="e">
        <v>#N/A</v>
        <stp/>
        <stp>BDP|12994721234146787531</stp>
        <tr r="C332" s="1"/>
      </tp>
      <tp t="e">
        <v>#N/A</v>
        <stp/>
        <stp>BDP|10601397411491105645</stp>
        <tr r="H386" s="1"/>
      </tp>
      <tp t="e">
        <v>#N/A</v>
        <stp/>
        <stp>BDS|10692482392979425106</stp>
        <tr r="AF180" s="1"/>
        <tr r="AF180" s="1"/>
        <tr r="L180" s="1"/>
        <tr r="L180" s="1"/>
        <tr r="V180" s="1"/>
        <tr r="V180" s="1"/>
      </tp>
      <tp t="e">
        <v>#N/A</v>
        <stp/>
        <stp>BDP|16865829025231546802</stp>
        <tr r="J154" s="1"/>
      </tp>
      <tp t="e">
        <v>#N/A</v>
        <stp/>
        <stp>BDP|16964544365760483066</stp>
        <tr r="I44" s="1"/>
      </tp>
      <tp t="e">
        <v>#N/A</v>
        <stp/>
        <stp>BDP|18275511791140817109</stp>
        <tr r="F362" s="1"/>
      </tp>
      <tp t="e">
        <v>#N/A</v>
        <stp/>
        <stp>BDP|13189995775799154161</stp>
        <tr r="C117" s="1"/>
      </tp>
      <tp t="e">
        <v>#N/A</v>
        <stp/>
        <stp>BDP|18338735718399612249</stp>
        <tr r="I25" s="1"/>
      </tp>
      <tp t="e">
        <v>#N/A</v>
        <stp/>
        <stp>BDP|18366874811512742682</stp>
        <tr r="C193" s="1"/>
      </tp>
      <tp t="e">
        <v>#N/A</v>
        <stp/>
        <stp>BDP|15734046009059022907</stp>
        <tr r="F209" s="1"/>
      </tp>
      <tp t="e">
        <v>#N/A</v>
        <stp/>
        <stp>BDS|11441766351530909633</stp>
        <tr r="AF167" s="1"/>
        <tr r="AF167" s="1"/>
        <tr r="L167" s="1"/>
        <tr r="L167" s="1"/>
        <tr r="V167" s="1"/>
        <tr r="V167" s="1"/>
      </tp>
      <tp t="e">
        <v>#N/A</v>
        <stp/>
        <stp>BDP|14422722961862246287</stp>
        <tr r="F158" s="1"/>
      </tp>
      <tp t="s">
        <v>#N/A N/A</v>
        <stp/>
        <stp>BDS|12180155798178702755</stp>
        <tr r="V179" s="1"/>
      </tp>
      <tp t="s">
        <v>#N/A N/A</v>
        <stp/>
        <stp>BDS|13384375479470059232</stp>
        <tr r="AF393" s="1"/>
      </tp>
      <tp t="e">
        <v>#N/A</v>
        <stp/>
        <stp>BDP|14184071528841691255</stp>
        <tr r="G168" s="1"/>
      </tp>
      <tp t="e">
        <v>#N/A</v>
        <stp/>
        <stp>BDP|13619167767486294788</stp>
        <tr r="G234" s="1"/>
      </tp>
      <tp t="s">
        <v>#N/A N/A</v>
        <stp/>
        <stp>BDS|10392913681923521780</stp>
        <tr r="V89" s="1"/>
      </tp>
      <tp t="s">
        <v>#N/A N/A</v>
        <stp/>
        <stp>BDS|10082081743817386668</stp>
        <tr r="AF216" s="1"/>
      </tp>
      <tp t="e">
        <v>#N/A</v>
        <stp/>
        <stp>BDP|14949743374180766137</stp>
        <tr r="C32" s="1"/>
      </tp>
      <tp t="s">
        <v>#N/A N/A</v>
        <stp/>
        <stp>BDS|15218487773414416736</stp>
        <tr r="V180" s="1"/>
      </tp>
      <tp t="e">
        <v>#N/A</v>
        <stp/>
        <stp>BDP|13882677471872550566</stp>
        <tr r="G25" s="1"/>
      </tp>
      <tp t="e">
        <v>#N/A</v>
        <stp/>
        <stp>BDP|13213788711323773303</stp>
        <tr r="I196" s="1"/>
      </tp>
      <tp t="e">
        <v>#N/A</v>
        <stp/>
        <stp>BDP|18337578424669829343</stp>
        <tr r="J253" s="1"/>
      </tp>
      <tp t="s">
        <v>#N/A N/A</v>
        <stp/>
        <stp>BDS|11373915481594827149</stp>
        <tr r="L397" s="1"/>
      </tp>
      <tp t="s">
        <v>#N/A N/A</v>
        <stp/>
        <stp>BDS|15803451202986822288</stp>
        <tr r="AF163" s="1"/>
      </tp>
      <tp t="s">
        <v>#N/A N/A</v>
        <stp/>
        <stp>BDS|10115566606209842960</stp>
        <tr r="L336" s="1"/>
      </tp>
      <tp t="e">
        <v>#N/A</v>
        <stp/>
        <stp>BDP|15798465459555693427</stp>
        <tr r="G49" s="1"/>
      </tp>
      <tp t="e">
        <v>#N/A</v>
        <stp/>
        <stp>BDP|15072066619627718643</stp>
        <tr r="F82" s="1"/>
      </tp>
      <tp t="e">
        <v>#N/A</v>
        <stp/>
        <stp>BDP|17960641638512027595</stp>
        <tr r="C349" s="1"/>
      </tp>
      <tp t="e">
        <v>#N/A</v>
        <stp/>
        <stp>BDP|14095460948508798951</stp>
        <tr r="F220" s="1"/>
      </tp>
      <tp t="s">
        <v>#N/A N/A</v>
        <stp/>
        <stp>BDS|16086597059113624098</stp>
        <tr r="AF287" s="1"/>
      </tp>
      <tp t="e">
        <v>#N/A</v>
        <stp/>
        <stp>BDS|12282218008240233559</stp>
        <tr r="L165" s="1"/>
        <tr r="L165" s="1"/>
        <tr r="AF165" s="1"/>
        <tr r="AF165" s="1"/>
        <tr r="V165" s="1"/>
        <tr r="V165" s="1"/>
      </tp>
      <tp t="s">
        <v>#N/A N/A</v>
        <stp/>
        <stp>BDS|13487517539282815283</stp>
        <tr r="AF185" s="1"/>
      </tp>
      <tp t="e">
        <v>#N/A</v>
        <stp/>
        <stp>BDP|10869426744724191102</stp>
        <tr r="G102" s="1"/>
      </tp>
      <tp t="s">
        <v>#N/A N/A</v>
        <stp/>
        <stp>BDS|16159544374029509882</stp>
        <tr r="L277" s="1"/>
      </tp>
      <tp t="e">
        <v>#N/A</v>
        <stp/>
        <stp>BDP|13168369373200293296</stp>
        <tr r="H328" s="1"/>
      </tp>
      <tp t="e">
        <v>#N/A</v>
        <stp/>
        <stp>BDS|10027442434475442782</stp>
        <tr r="V18" s="1"/>
        <tr r="V18" s="1"/>
        <tr r="L18" s="1"/>
        <tr r="L18" s="1"/>
        <tr r="AF18" s="1"/>
        <tr r="AF18" s="1"/>
      </tp>
      <tp t="e">
        <v>#N/A</v>
        <stp/>
        <stp>BDP|17259846747368737692</stp>
        <tr r="B158" s="1"/>
      </tp>
      <tp t="e">
        <v>#N/A</v>
        <stp/>
        <stp>BDP|14166188230470542339</stp>
        <tr r="C73" s="1"/>
      </tp>
      <tp t="e">
        <v>#N/A</v>
        <stp/>
        <stp>BDP|12552107779743733240</stp>
        <tr r="D26" s="1"/>
      </tp>
      <tp t="e">
        <v>#N/A</v>
        <stp/>
        <stp>BDP|14641184090891063805</stp>
        <tr r="D275" s="1"/>
      </tp>
      <tp t="e">
        <v>#N/A</v>
        <stp/>
        <stp>BDP|17491558604432890535</stp>
        <tr r="D258" s="1"/>
      </tp>
      <tp t="e">
        <v>#N/A</v>
        <stp/>
        <stp>BDP|16185720889469361575</stp>
        <tr r="E11" s="1"/>
      </tp>
      <tp t="e">
        <v>#N/A</v>
        <stp/>
        <stp>BDP|12801403671804028077</stp>
        <tr r="C346" s="1"/>
      </tp>
      <tp t="e">
        <v>#N/A</v>
        <stp/>
        <stp>BDP|17365732912972453686</stp>
        <tr r="J179" s="1"/>
      </tp>
      <tp t="e">
        <v>#N/A</v>
        <stp/>
        <stp>BDP|12238822868571053863</stp>
        <tr r="H246" s="1"/>
      </tp>
      <tp t="e">
        <v>#N/A</v>
        <stp/>
        <stp>BDP|17521735478593853186</stp>
        <tr r="J384" s="1"/>
      </tp>
      <tp t="e">
        <v>#N/A</v>
        <stp/>
        <stp>BDP|15583347031896916676</stp>
        <tr r="J349" s="1"/>
      </tp>
      <tp t="e">
        <v>#N/A</v>
        <stp/>
        <stp>BDP|13631989034599405508</stp>
        <tr r="F336" s="1"/>
      </tp>
      <tp t="e">
        <v>#N/A</v>
        <stp/>
        <stp>BDP|13068284823003722527</stp>
        <tr r="H299" s="1"/>
      </tp>
      <tp t="e">
        <v>#N/A</v>
        <stp/>
        <stp>BDP|12961923009488525695</stp>
        <tr r="F249" s="1"/>
      </tp>
      <tp t="e">
        <v>#N/A</v>
        <stp/>
        <stp>BDP|10086817491767848397</stp>
        <tr r="G21" s="1"/>
      </tp>
      <tp t="e">
        <v>#N/A</v>
        <stp/>
        <stp>BDP|13668676747852175664</stp>
        <tr r="F89" s="1"/>
      </tp>
      <tp t="e">
        <v>#N/A</v>
        <stp/>
        <stp>BDS|16292115902300431277</stp>
        <tr r="L244" s="1"/>
        <tr r="L244" s="1"/>
        <tr r="AF244" s="1"/>
        <tr r="AF244" s="1"/>
        <tr r="V244" s="1"/>
        <tr r="V244" s="1"/>
      </tp>
      <tp t="e">
        <v>#N/A</v>
        <stp/>
        <stp>BDP|16612309166093576545</stp>
        <tr r="D400" s="1"/>
      </tp>
      <tp t="s">
        <v>#N/A N/A</v>
        <stp/>
        <stp>BDS|17202525810147759158</stp>
        <tr r="AF33" s="1"/>
      </tp>
      <tp t="e">
        <v>#N/A</v>
        <stp/>
        <stp>BDP|14675480518070287456</stp>
        <tr r="C322" s="1"/>
      </tp>
      <tp t="s">
        <v>#N/A N/A</v>
        <stp/>
        <stp>BDS|13596607154065055035</stp>
        <tr r="V124" s="1"/>
      </tp>
      <tp t="e">
        <v>#N/A</v>
        <stp/>
        <stp>BDP|15072533292194625864</stp>
        <tr r="G48" s="1"/>
      </tp>
      <tp t="e">
        <v>#N/A</v>
        <stp/>
        <stp>BDP|17082162024793742249</stp>
        <tr r="B176" s="1"/>
      </tp>
      <tp t="s">
        <v>#N/A N/A</v>
        <stp/>
        <stp>BDS|10999948069073642903</stp>
        <tr r="AF335" s="1"/>
      </tp>
      <tp t="e">
        <v>#N/A</v>
        <stp/>
        <stp>BDP|14186641455415509749</stp>
        <tr r="G384" s="1"/>
      </tp>
      <tp t="e">
        <v>#N/A</v>
        <stp/>
        <stp>BDS|18084611713508104205</stp>
        <tr r="L97" s="1"/>
        <tr r="L97" s="1"/>
        <tr r="AF97" s="1"/>
        <tr r="AF97" s="1"/>
        <tr r="V97" s="1"/>
        <tr r="V97" s="1"/>
      </tp>
      <tp t="e">
        <v>#N/A</v>
        <stp/>
        <stp>BDP|15732697401253883570</stp>
        <tr r="I184" s="1"/>
      </tp>
      <tp t="e">
        <v>#N/A</v>
        <stp/>
        <stp>BDP|14417423056269050909</stp>
        <tr r="G198" s="1"/>
      </tp>
      <tp t="e">
        <v>#N/A</v>
        <stp/>
        <stp>BDS|17347025258422847527</stp>
        <tr r="AF285" s="1"/>
        <tr r="AF285" s="1"/>
        <tr r="L285" s="1"/>
        <tr r="L285" s="1"/>
        <tr r="V285" s="1"/>
        <tr r="V285" s="1"/>
      </tp>
      <tp t="e">
        <v>#N/A</v>
        <stp/>
        <stp>BDP|13054099914274580383</stp>
        <tr r="D274" s="1"/>
      </tp>
      <tp t="e">
        <v>#N/A</v>
        <stp/>
        <stp>BDP|17229475000171219773</stp>
        <tr r="I387" s="1"/>
      </tp>
      <tp t="e">
        <v>#N/A</v>
        <stp/>
        <stp>BDS|14656302438918640980</stp>
        <tr r="L91" s="1"/>
        <tr r="L91" s="1"/>
        <tr r="AF91" s="1"/>
        <tr r="AF91" s="1"/>
        <tr r="V91" s="1"/>
        <tr r="V91" s="1"/>
      </tp>
      <tp t="e">
        <v>#N/A</v>
        <stp/>
        <stp>BDP|15083355073881359568</stp>
        <tr r="I328" s="1"/>
      </tp>
      <tp t="e">
        <v>#N/A</v>
        <stp/>
        <stp>BDP|11726714465825042005</stp>
        <tr r="G372" s="1"/>
      </tp>
      <tp t="e">
        <v>#N/A</v>
        <stp/>
        <stp>BDP|16390658600865435017</stp>
        <tr r="J311" s="1"/>
      </tp>
      <tp t="e">
        <v>#N/A</v>
        <stp/>
        <stp>BDP|14910347269507773308</stp>
        <tr r="B328" s="1"/>
      </tp>
      <tp t="e">
        <v>#N/A</v>
        <stp/>
        <stp>BDP|12932013008107360006</stp>
        <tr r="G375" s="1"/>
      </tp>
      <tp t="e">
        <v>#N/A</v>
        <stp/>
        <stp>BDP|14692159375895465218</stp>
        <tr r="I142" s="1"/>
      </tp>
      <tp t="e">
        <v>#N/A</v>
        <stp/>
        <stp>BDP|15929524525653850451</stp>
        <tr r="G167" s="1"/>
      </tp>
      <tp t="e">
        <v>#N/A</v>
        <stp/>
        <stp>BDP|18014515904918536020</stp>
        <tr r="H38" s="1"/>
      </tp>
      <tp t="e">
        <v>#N/A</v>
        <stp/>
        <stp>BDP|10517341672130292134</stp>
        <tr r="J328" s="1"/>
      </tp>
      <tp t="s">
        <v>#N/A N/A</v>
        <stp/>
        <stp>BDS|16005002907547601406</stp>
        <tr r="L144" s="1"/>
      </tp>
      <tp t="e">
        <v>#N/A</v>
        <stp/>
        <stp>BDP|10779677724732641303</stp>
        <tr r="D107" s="1"/>
      </tp>
      <tp t="e">
        <v>#N/A</v>
        <stp/>
        <stp>BDP|10701093238493117551</stp>
        <tr r="C24" s="1"/>
      </tp>
      <tp t="e">
        <v>#N/A</v>
        <stp/>
        <stp>BDP|11693072607746209268</stp>
        <tr r="E148" s="1"/>
      </tp>
      <tp t="e">
        <v>#N/A</v>
        <stp/>
        <stp>BDP|15540228137016531706</stp>
        <tr r="B104" s="1"/>
      </tp>
      <tp t="e">
        <v>#N/A</v>
        <stp/>
        <stp>BDP|12366506615815570667</stp>
        <tr r="I277" s="1"/>
      </tp>
      <tp t="e">
        <v>#N/A</v>
        <stp/>
        <stp>BDP|16520809184254405701</stp>
        <tr r="I392" s="1"/>
      </tp>
      <tp t="e">
        <v>#N/A</v>
        <stp/>
        <stp>BDS|16203676001856733353</stp>
        <tr r="AF45" s="1"/>
        <tr r="AF45" s="1"/>
        <tr r="V45" s="1"/>
        <tr r="V45" s="1"/>
        <tr r="L45" s="1"/>
        <tr r="L45" s="1"/>
      </tp>
      <tp t="e">
        <v>#N/A</v>
        <stp/>
        <stp>BDP|13525075915347586071</stp>
        <tr r="D254" s="1"/>
      </tp>
      <tp t="s">
        <v>#N/A N/A</v>
        <stp/>
        <stp>BDS|11796210990808823781</stp>
        <tr r="V79" s="1"/>
      </tp>
      <tp t="e">
        <v>#N/A</v>
        <stp/>
        <stp>BDP|16673932804593113953</stp>
        <tr r="C43" s="1"/>
      </tp>
      <tp t="e">
        <v>#N/A</v>
        <stp/>
        <stp>BDP|12546576021589015967</stp>
        <tr r="F160" s="1"/>
      </tp>
      <tp t="s">
        <v>#N/A N/A</v>
        <stp/>
        <stp>BDS|16770033430679114932</stp>
        <tr r="L41" s="1"/>
      </tp>
      <tp t="e">
        <v>#N/A</v>
        <stp/>
        <stp>BDP|18095868636464371265</stp>
        <tr r="D211" s="1"/>
      </tp>
      <tp t="s">
        <v>#N/A N/A</v>
        <stp/>
        <stp>BDS|10687409842106217304</stp>
        <tr r="AF118" s="1"/>
      </tp>
      <tp t="e">
        <v>#N/A</v>
        <stp/>
        <stp>BDP|16106083619991073359</stp>
        <tr r="D401" s="1"/>
      </tp>
      <tp t="e">
        <v>#N/A</v>
        <stp/>
        <stp>BDP|16296796972620543386</stp>
        <tr r="I34" s="1"/>
      </tp>
      <tp t="e">
        <v>#N/A</v>
        <stp/>
        <stp>BDP|10101657730075895581</stp>
        <tr r="F236" s="1"/>
      </tp>
      <tp t="e">
        <v>#N/A</v>
        <stp/>
        <stp>BDP|12741802293206698060</stp>
        <tr r="J43" s="1"/>
      </tp>
      <tp t="e">
        <v>#N/A</v>
        <stp/>
        <stp>BDP|11633477882199594121</stp>
        <tr r="I84" s="1"/>
      </tp>
      <tp t="e">
        <v>#N/A</v>
        <stp/>
        <stp>BDP|15751578460385000642</stp>
        <tr r="C34" s="1"/>
      </tp>
      <tp t="e">
        <v>#N/A</v>
        <stp/>
        <stp>BDP|15161335745443536467</stp>
        <tr r="B57" s="1"/>
      </tp>
      <tp t="s">
        <v>#N/A N/A</v>
        <stp/>
        <stp>BDS|11411402089069973134</stp>
        <tr r="V300" s="1"/>
      </tp>
      <tp t="e">
        <v>#N/A</v>
        <stp/>
        <stp>BDP|13323827057408578371</stp>
        <tr r="B302" s="1"/>
      </tp>
      <tp t="e">
        <v>#N/A</v>
        <stp/>
        <stp>BDS|11366464853694166105</stp>
        <tr r="L100" s="1"/>
        <tr r="L100" s="1"/>
        <tr r="AF100" s="1"/>
        <tr r="AF100" s="1"/>
        <tr r="V100" s="1"/>
        <tr r="V100" s="1"/>
      </tp>
      <tp t="e">
        <v>#N/A</v>
        <stp/>
        <stp>BDP|11658901789346839332</stp>
        <tr r="J310" s="1"/>
      </tp>
      <tp t="e">
        <v>#N/A</v>
        <stp/>
        <stp>BDP|13283493855763202489</stp>
        <tr r="I371" s="1"/>
      </tp>
      <tp t="e">
        <v>#N/A</v>
        <stp/>
        <stp>BDP|13150246320734039212</stp>
        <tr r="C377" s="1"/>
      </tp>
      <tp t="e">
        <v>#N/A</v>
        <stp/>
        <stp>BDP|11479539562636899194</stp>
        <tr r="D88" s="1"/>
      </tp>
      <tp t="s">
        <v>#N/A N/A</v>
        <stp/>
        <stp>BDS|12640523368082960625</stp>
        <tr r="V96" s="1"/>
      </tp>
      <tp t="e">
        <v>#N/A</v>
        <stp/>
        <stp>BDP|15827791903107738028</stp>
        <tr r="E304" s="1"/>
      </tp>
      <tp t="e">
        <v>#N/A</v>
        <stp/>
        <stp>BDP|13922029513502834573</stp>
        <tr r="E291" s="1"/>
      </tp>
      <tp t="e">
        <v>#N/A</v>
        <stp/>
        <stp>BDP|11158958383163234622</stp>
        <tr r="F271" s="1"/>
      </tp>
      <tp t="e">
        <v>#N/A</v>
        <stp/>
        <stp>BDP|12756435315146457428</stp>
        <tr r="J244" s="1"/>
      </tp>
      <tp t="e">
        <v>#N/A</v>
        <stp/>
        <stp>BDP|16690845694834427655</stp>
        <tr r="I268" s="1"/>
      </tp>
      <tp t="e">
        <v>#N/A</v>
        <stp/>
        <stp>BDS|10186912985984362025</stp>
        <tr r="V349" s="1"/>
        <tr r="V349" s="1"/>
        <tr r="AF349" s="1"/>
        <tr r="AF349" s="1"/>
        <tr r="L349" s="1"/>
        <tr r="L349" s="1"/>
      </tp>
      <tp t="e">
        <v>#N/A</v>
        <stp/>
        <stp>BDS|14402315343414713257</stp>
        <tr r="V72" s="1"/>
        <tr r="V72" s="1"/>
        <tr r="L72" s="1"/>
        <tr r="L72" s="1"/>
        <tr r="AF72" s="1"/>
        <tr r="AF72" s="1"/>
      </tp>
      <tp t="s">
        <v>#N/A N/A</v>
        <stp/>
        <stp>BDS|14456792155747950452</stp>
        <tr r="V288" s="1"/>
      </tp>
      <tp t="s">
        <v>#N/A N/A</v>
        <stp/>
        <stp>BDS|15428634112031328622</stp>
        <tr r="AF43" s="1"/>
      </tp>
      <tp t="e">
        <v>#N/A</v>
        <stp/>
        <stp>BDP|10394734242816568007</stp>
        <tr r="J379" s="1"/>
      </tp>
      <tp t="e">
        <v>#N/A</v>
        <stp/>
        <stp>BDP|13792768112698484815</stp>
        <tr r="H267" s="1"/>
      </tp>
      <tp t="e">
        <v>#N/A</v>
        <stp/>
        <stp>BDP|16107789518892793702</stp>
        <tr r="C304" s="1"/>
      </tp>
      <tp t="e">
        <v>#N/A</v>
        <stp/>
        <stp>BDS|17214995169959356440</stp>
        <tr r="AF392" s="1"/>
        <tr r="AF392" s="1"/>
        <tr r="L392" s="1"/>
        <tr r="L392" s="1"/>
        <tr r="V392" s="1"/>
        <tr r="V392" s="1"/>
      </tp>
      <tp t="e">
        <v>#N/A</v>
        <stp/>
        <stp>BDP|16347603257805398519</stp>
        <tr r="F98" s="1"/>
      </tp>
      <tp t="s">
        <v>#N/A N/A</v>
        <stp/>
        <stp>BDS|16786312910197179623</stp>
        <tr r="AF351" s="1"/>
      </tp>
      <tp t="s">
        <v>#N/A N/A</v>
        <stp/>
        <stp>BDS|10096726019292617183</stp>
        <tr r="V388" s="1"/>
      </tp>
      <tp t="e">
        <v>#N/A</v>
        <stp/>
        <stp>BDP|17119704256611099116</stp>
        <tr r="G181" s="1"/>
      </tp>
      <tp t="e">
        <v>#N/A</v>
        <stp/>
        <stp>BDS|12274837706466603947</stp>
        <tr r="L302" s="1"/>
        <tr r="L302" s="1"/>
        <tr r="AF302" s="1"/>
        <tr r="AF302" s="1"/>
        <tr r="V302" s="1"/>
        <tr r="V302" s="1"/>
      </tp>
      <tp t="s">
        <v>#N/A N/A</v>
        <stp/>
        <stp>BDS|13136237533742426507</stp>
        <tr r="AF298" s="1"/>
      </tp>
      <tp t="s">
        <v>#N/A N/A</v>
        <stp/>
        <stp>BDS|15707554943303719232</stp>
        <tr r="L340" s="1"/>
      </tp>
    </main>
    <main first="bofaddin.rtdserver">
      <tp t="s">
        <v>#N/A N/A</v>
        <stp/>
        <stp>BDS|9190391367388315</stp>
        <tr r="AF79" s="1"/>
      </tp>
      <tp t="e">
        <v>#N/A</v>
        <stp/>
        <stp>BDP|2659403973520954</stp>
        <tr r="J160" s="1"/>
      </tp>
      <tp t="e">
        <v>#N/A</v>
        <stp/>
        <stp>BDP|3063641172994431</stp>
        <tr r="E358" s="1"/>
      </tp>
      <tp t="e">
        <v>#N/A</v>
        <stp/>
        <stp>BDP|8819847543951126947</stp>
        <tr r="H9" s="1"/>
      </tp>
      <tp t="e">
        <v>#N/A</v>
        <stp/>
        <stp>BDP|7048738168323722963</stp>
        <tr r="G318" s="1"/>
      </tp>
      <tp t="s">
        <v>#N/A N/A</v>
        <stp/>
        <stp>BDS|3044777614531857811</stp>
        <tr r="L158" s="1"/>
      </tp>
      <tp t="e">
        <v>#N/A</v>
        <stp/>
        <stp>BDP|8419453921404242682</stp>
        <tr r="I194" s="1"/>
      </tp>
      <tp t="e">
        <v>#N/A</v>
        <stp/>
        <stp>BDP|9246255792146829871</stp>
        <tr r="C171" s="1"/>
      </tp>
      <tp t="e">
        <v>#N/A</v>
        <stp/>
        <stp>BDP|6446144027358857152</stp>
        <tr r="B179" s="1"/>
      </tp>
      <tp t="e">
        <v>#N/A</v>
        <stp/>
        <stp>BDP|6894299452574020993</stp>
        <tr r="B173" s="1"/>
      </tp>
      <tp t="s">
        <v>#N/A N/A</v>
        <stp/>
        <stp>BDS|2428399092696314269</stp>
        <tr r="V125" s="1"/>
      </tp>
      <tp t="e">
        <v>#N/A</v>
        <stp/>
        <stp>BDP|7988616924067309844</stp>
        <tr r="H193" s="1"/>
      </tp>
      <tp t="e">
        <v>#N/A</v>
        <stp/>
        <stp>BDP|2746430896940170380</stp>
        <tr r="G80" s="1"/>
      </tp>
      <tp t="e">
        <v>#N/A</v>
        <stp/>
        <stp>BDP|8855461878124800358</stp>
        <tr r="G307" s="1"/>
      </tp>
      <tp t="e">
        <v>#N/A</v>
        <stp/>
        <stp>BDP|6873315516450490800</stp>
        <tr r="G66" s="1"/>
      </tp>
      <tp t="e">
        <v>#N/A</v>
        <stp/>
        <stp>BDP|9674188920325288375</stp>
        <tr r="H199" s="1"/>
      </tp>
      <tp t="e">
        <v>#N/A</v>
        <stp/>
        <stp>BDP|7446836230299573997</stp>
        <tr r="I262" s="1"/>
      </tp>
      <tp t="e">
        <v>#N/A</v>
        <stp/>
        <stp>BDP|5766283154757127915</stp>
        <tr r="C333" s="1"/>
      </tp>
      <tp t="e">
        <v>#N/A</v>
        <stp/>
        <stp>BDP|5811306405608673203</stp>
        <tr r="H249" s="1"/>
      </tp>
      <tp t="e">
        <v>#N/A</v>
        <stp/>
        <stp>BDP|4747830515093949235</stp>
        <tr r="H400" s="1"/>
      </tp>
      <tp t="e">
        <v>#N/A</v>
        <stp/>
        <stp>BDP|6276457998333258462</stp>
        <tr r="G24" s="1"/>
      </tp>
      <tp t="e">
        <v>#N/A</v>
        <stp/>
        <stp>BDP|6523528320815441882</stp>
        <tr r="F22" s="1"/>
      </tp>
      <tp t="e">
        <v>#N/A</v>
        <stp/>
        <stp>BDP|5989381498667491462</stp>
        <tr r="J309" s="1"/>
      </tp>
      <tp t="s">
        <v>#N/A N/A</v>
        <stp/>
        <stp>BDS|2395158095996306082</stp>
        <tr r="V85" s="1"/>
      </tp>
      <tp t="e">
        <v>#N/A</v>
        <stp/>
        <stp>BDP|3047436430080933829</stp>
        <tr r="D291" s="1"/>
      </tp>
      <tp t="e">
        <v>#N/A</v>
        <stp/>
        <stp>BDP|2025862599976177964</stp>
        <tr r="D323" s="1"/>
      </tp>
      <tp t="s">
        <v>#N/A N/A</v>
        <stp/>
        <stp>BDS|1226211114479758781</stp>
        <tr r="AF8" s="1"/>
      </tp>
      <tp t="e">
        <v>#N/A</v>
        <stp/>
        <stp>BDS|9329768855162833509</stp>
        <tr r="L67" s="1"/>
        <tr r="L67" s="1"/>
        <tr r="V67" s="1"/>
        <tr r="V67" s="1"/>
        <tr r="AF67" s="1"/>
        <tr r="AF67" s="1"/>
      </tp>
      <tp t="e">
        <v>#N/A</v>
        <stp/>
        <stp>BDP|6748637447999998127</stp>
        <tr r="D225" s="1"/>
      </tp>
      <tp t="e">
        <v>#N/A</v>
        <stp/>
        <stp>BDP|9012006899574402856</stp>
        <tr r="B304" s="1"/>
      </tp>
      <tp t="e">
        <v>#N/A</v>
        <stp/>
        <stp>BDP|9614523065865106391</stp>
        <tr r="C168" s="1"/>
      </tp>
      <tp t="e">
        <v>#N/A</v>
        <stp/>
        <stp>BDP|3452406258188599605</stp>
        <tr r="E360" s="1"/>
      </tp>
      <tp t="e">
        <v>#N/A</v>
        <stp/>
        <stp>BDS|7325890726691048053</stp>
        <tr r="AF388" s="1"/>
        <tr r="AF388" s="1"/>
        <tr r="L388" s="1"/>
        <tr r="L388" s="1"/>
        <tr r="V388" s="1"/>
        <tr r="V388" s="1"/>
      </tp>
      <tp t="e">
        <v>#N/A</v>
        <stp/>
        <stp>BDP|2300822298056338931</stp>
        <tr r="E368" s="1"/>
      </tp>
      <tp t="s">
        <v>#N/A N/A</v>
        <stp/>
        <stp>BDS|6996863356786553159</stp>
        <tr r="V139" s="1"/>
      </tp>
      <tp t="e">
        <v>#N/A</v>
        <stp/>
        <stp>BDP|9159095153122005225</stp>
        <tr r="C154" s="1"/>
      </tp>
      <tp t="s">
        <v>#N/A N/A</v>
        <stp/>
        <stp>BDS|5969996334204394790</stp>
        <tr r="AF73" s="1"/>
      </tp>
      <tp t="e">
        <v>#N/A</v>
        <stp/>
        <stp>BDP|5547309391114384798</stp>
        <tr r="I167" s="1"/>
      </tp>
      <tp t="e">
        <v>#N/A</v>
        <stp/>
        <stp>BDP|8129500116305182586</stp>
        <tr r="C119" s="1"/>
      </tp>
      <tp t="e">
        <v>#N/A</v>
        <stp/>
        <stp>BDP|4777824027531570390</stp>
        <tr r="I21" s="1"/>
      </tp>
      <tp t="e">
        <v>#N/A</v>
        <stp/>
        <stp>BDP|1716716078205716875</stp>
        <tr r="I146" s="1"/>
      </tp>
      <tp t="e">
        <v>#N/A</v>
        <stp/>
        <stp>BDP|4077589152070293864</stp>
        <tr r="C199" s="1"/>
      </tp>
      <tp t="e">
        <v>#N/A</v>
        <stp/>
        <stp>BDP|1902851281358626553</stp>
        <tr r="H359" s="1"/>
      </tp>
      <tp t="e">
        <v>#N/A</v>
        <stp/>
        <stp>BDP|5557999995839533024</stp>
        <tr r="I18" s="1"/>
      </tp>
      <tp t="e">
        <v>#N/A</v>
        <stp/>
        <stp>BDP|3169023544172118980</stp>
        <tr r="F57" s="1"/>
      </tp>
      <tp t="e">
        <v>#N/A</v>
        <stp/>
        <stp>BDS|9056701586212007882</stp>
        <tr r="AF175" s="1"/>
        <tr r="AF175" s="1"/>
        <tr r="L175" s="1"/>
        <tr r="L175" s="1"/>
        <tr r="V175" s="1"/>
        <tr r="V175" s="1"/>
      </tp>
      <tp t="e">
        <v>#N/A</v>
        <stp/>
        <stp>BDP|7969111392803180050</stp>
        <tr r="D304" s="1"/>
      </tp>
      <tp t="e">
        <v>#N/A</v>
        <stp/>
        <stp>BDP|2519607242884809807</stp>
        <tr r="G247" s="1"/>
      </tp>
      <tp t="e">
        <v>#N/A</v>
        <stp/>
        <stp>BDP|7849019067638977581</stp>
        <tr r="G382" s="1"/>
      </tp>
      <tp t="e">
        <v>#N/A</v>
        <stp/>
        <stp>BDP|9546409100186235780</stp>
        <tr r="D343" s="1"/>
      </tp>
      <tp t="e">
        <v>#N/A</v>
        <stp/>
        <stp>BDP|2841543766104291971</stp>
        <tr r="J266" s="1"/>
      </tp>
      <tp t="s">
        <v>#N/A N/A</v>
        <stp/>
        <stp>BDS|4299727936374079897</stp>
        <tr r="L242" s="1"/>
      </tp>
      <tp t="e">
        <v>#N/A</v>
        <stp/>
        <stp>BDP|1974900530362057562</stp>
        <tr r="H281" s="1"/>
      </tp>
      <tp t="s">
        <v>#N/A N/A</v>
        <stp/>
        <stp>BDS|2663892401582160407</stp>
        <tr r="AF67" s="1"/>
      </tp>
      <tp t="e">
        <v>#N/A</v>
        <stp/>
        <stp>BDP|2343809899839624635</stp>
        <tr r="D319" s="1"/>
      </tp>
      <tp t="s">
        <v>#N/A N/A</v>
        <stp/>
        <stp>BDS|4740327879438350406</stp>
        <tr r="V396" s="1"/>
      </tp>
      <tp t="e">
        <v>#N/A</v>
        <stp/>
        <stp>BDP|8495000779754572742</stp>
        <tr r="G229" s="1"/>
      </tp>
      <tp t="e">
        <v>#N/A</v>
        <stp/>
        <stp>BDP|4277929843597651295</stp>
        <tr r="E75" s="1"/>
      </tp>
      <tp t="s">
        <v>#N/A N/A</v>
        <stp/>
        <stp>BDS|5667191381440025023</stp>
        <tr r="AF177" s="1"/>
      </tp>
      <tp t="e">
        <v>#N/A</v>
        <stp/>
        <stp>BDP|8460595719120941013</stp>
        <tr r="G183" s="1"/>
      </tp>
      <tp t="e">
        <v>#N/A</v>
        <stp/>
        <stp>BDP|2503456883357973567</stp>
        <tr r="H259" s="1"/>
      </tp>
      <tp t="e">
        <v>#N/A</v>
        <stp/>
        <stp>BDP|9477280097308689618</stp>
        <tr r="J203" s="1"/>
      </tp>
      <tp t="s">
        <v>#N/A N/A</v>
        <stp/>
        <stp>BDS|1206950839770718752</stp>
        <tr r="AF149" s="1"/>
      </tp>
      <tp t="s">
        <v>#N/A N/A</v>
        <stp/>
        <stp>BDS|5295287200479485238</stp>
        <tr r="V11" s="1"/>
      </tp>
      <tp t="e">
        <v>#N/A</v>
        <stp/>
        <stp>BDP|4977001950504719939</stp>
        <tr r="F68" s="1"/>
      </tp>
      <tp t="s">
        <v>#N/A N/A</v>
        <stp/>
        <stp>BDS|7470146508983193949</stp>
        <tr r="V118" s="1"/>
      </tp>
      <tp t="e">
        <v>#N/A</v>
        <stp/>
        <stp>BDS|9581176608707620314</stp>
        <tr r="V250" s="1"/>
        <tr r="V250" s="1"/>
        <tr r="L250" s="1"/>
        <tr r="L250" s="1"/>
        <tr r="AF250" s="1"/>
        <tr r="AF250" s="1"/>
      </tp>
      <tp t="e">
        <v>#N/A</v>
        <stp/>
        <stp>BDP|3441477284114834721</stp>
        <tr r="H273" s="1"/>
      </tp>
      <tp t="e">
        <v>#N/A</v>
        <stp/>
        <stp>BDP|9535591748156844215</stp>
        <tr r="D247" s="1"/>
      </tp>
      <tp t="e">
        <v>#N/A</v>
        <stp/>
        <stp>BDP|4131626352268833343</stp>
        <tr r="F154" s="1"/>
      </tp>
      <tp t="s">
        <v>#N/A N/A</v>
        <stp/>
        <stp>BDS|9560486306562785319</stp>
        <tr r="AF23" s="1"/>
      </tp>
      <tp t="e">
        <v>#N/A</v>
        <stp/>
        <stp>BDP|7240101573545493872</stp>
        <tr r="D149" s="1"/>
      </tp>
      <tp t="e">
        <v>#N/A</v>
        <stp/>
        <stp>BDP|8818822859940326923</stp>
        <tr r="F115" s="1"/>
      </tp>
      <tp t="e">
        <v>#N/A</v>
        <stp/>
        <stp>BDS|1586831560067707431</stp>
        <tr r="L206" s="1"/>
        <tr r="L206" s="1"/>
        <tr r="AF206" s="1"/>
        <tr r="AF206" s="1"/>
        <tr r="V206" s="1"/>
        <tr r="V206" s="1"/>
      </tp>
      <tp t="e">
        <v>#N/A</v>
        <stp/>
        <stp>BDP|5867964082140982876</stp>
        <tr r="I285" s="1"/>
      </tp>
      <tp t="e">
        <v>#N/A</v>
        <stp/>
        <stp>BDP|1819339019876726973</stp>
        <tr r="E122" s="1"/>
      </tp>
      <tp t="e">
        <v>#N/A</v>
        <stp/>
        <stp>BDP|6881121218809920393</stp>
        <tr r="F170" s="1"/>
      </tp>
      <tp t="s">
        <v>#N/A N/A</v>
        <stp/>
        <stp>BDS|8655228978940623186</stp>
        <tr r="L170" s="1"/>
      </tp>
      <tp t="e">
        <v>#N/A</v>
        <stp/>
        <stp>BDP|5253009180098319938</stp>
        <tr r="J234" s="1"/>
      </tp>
      <tp t="e">
        <v>#N/A</v>
        <stp/>
        <stp>BDP|3255564916058106314</stp>
        <tr r="H337" s="1"/>
      </tp>
      <tp t="e">
        <v>#N/A</v>
        <stp/>
        <stp>BDP|8258382249347087418</stp>
        <tr r="D43" s="1"/>
      </tp>
      <tp t="s">
        <v>#N/A N/A</v>
        <stp/>
        <stp>BDS|6647110824449969082</stp>
        <tr r="V282" s="1"/>
      </tp>
      <tp t="e">
        <v>#N/A</v>
        <stp/>
        <stp>BDP|6276908071151179513</stp>
        <tr r="B60" s="1"/>
      </tp>
      <tp t="e">
        <v>#N/A</v>
        <stp/>
        <stp>BDS|4418971761205084213</stp>
        <tr r="V112" s="1"/>
        <tr r="V112" s="1"/>
        <tr r="L112" s="1"/>
        <tr r="L112" s="1"/>
        <tr r="AF112" s="1"/>
        <tr r="AF112" s="1"/>
      </tp>
      <tp t="e">
        <v>#N/A</v>
        <stp/>
        <stp>BDS|8141112933480084607</stp>
        <tr r="V53" s="1"/>
        <tr r="V53" s="1"/>
        <tr r="AF53" s="1"/>
        <tr r="AF53" s="1"/>
        <tr r="L53" s="1"/>
        <tr r="L53" s="1"/>
      </tp>
      <tp t="e">
        <v>#N/A</v>
        <stp/>
        <stp>BDP|5793468881482111725</stp>
        <tr r="F242" s="1"/>
      </tp>
      <tp t="e">
        <v>#N/A</v>
        <stp/>
        <stp>BDP|1770332283225433304</stp>
        <tr r="J30" s="1"/>
      </tp>
      <tp t="e">
        <v>#N/A</v>
        <stp/>
        <stp>BDP|5454985468187585129</stp>
        <tr r="C251" s="1"/>
      </tp>
      <tp t="e">
        <v>#N/A</v>
        <stp/>
        <stp>BDP|9982000915070620499</stp>
        <tr r="I377" s="1"/>
      </tp>
      <tp t="e">
        <v>#N/A</v>
        <stp/>
        <stp>BDP|4977434049648085009</stp>
        <tr r="I231" s="1"/>
      </tp>
      <tp t="e">
        <v>#N/A</v>
        <stp/>
        <stp>BDP|8320968676758083202</stp>
        <tr r="G179" s="1"/>
      </tp>
      <tp t="e">
        <v>#N/A</v>
        <stp/>
        <stp>BDP|9164535520117850590</stp>
        <tr r="C311" s="1"/>
      </tp>
      <tp t="e">
        <v>#N/A</v>
        <stp/>
        <stp>BDP|6696718284637729272</stp>
        <tr r="E20" s="1"/>
      </tp>
      <tp t="s">
        <v>#N/A N/A</v>
        <stp/>
        <stp>BDS|7429116705868218218</stp>
        <tr r="L145" s="1"/>
      </tp>
      <tp t="e">
        <v>#N/A</v>
        <stp/>
        <stp>BDP|1263940490679158443</stp>
        <tr r="F208" s="1"/>
      </tp>
      <tp t="s">
        <v>#N/A N/A</v>
        <stp/>
        <stp>BDS|2900491909992080899</stp>
        <tr r="L284" s="1"/>
      </tp>
      <tp t="e">
        <v>#N/A</v>
        <stp/>
        <stp>BDP|4915964858553618710</stp>
        <tr r="C166" s="1"/>
      </tp>
      <tp t="e">
        <v>#N/A</v>
        <stp/>
        <stp>BDP|9448172127405462305</stp>
        <tr r="I391" s="1"/>
      </tp>
      <tp t="e">
        <v>#N/A</v>
        <stp/>
        <stp>BDP|6140860693918406308</stp>
        <tr r="I180" s="1"/>
      </tp>
      <tp t="e">
        <v>#N/A</v>
        <stp/>
        <stp>BDP|8956021818816326309</stp>
        <tr r="E383" s="1"/>
      </tp>
      <tp t="e">
        <v>#N/A</v>
        <stp/>
        <stp>BDP|1396530501170473844</stp>
        <tr r="F254" s="1"/>
      </tp>
      <tp t="e">
        <v>#N/A</v>
        <stp/>
        <stp>BDP|4197729373838147001</stp>
        <tr r="G310" s="1"/>
      </tp>
      <tp t="e">
        <v>#N/A</v>
        <stp/>
        <stp>BDP|7135923184869448322</stp>
        <tr r="D106" s="1"/>
      </tp>
      <tp t="e">
        <v>#N/A</v>
        <stp/>
        <stp>BDP|5540963392721304831</stp>
        <tr r="C229" s="1"/>
      </tp>
      <tp t="s">
        <v>#N/A N/A</v>
        <stp/>
        <stp>BDS|7000365143345232967</stp>
        <tr r="L150" s="1"/>
      </tp>
      <tp t="e">
        <v>#N/A</v>
        <stp/>
        <stp>BDP|5503224656338337635</stp>
        <tr r="E198" s="1"/>
      </tp>
      <tp t="s">
        <v>#N/A N/A</v>
        <stp/>
        <stp>BDS|3462179496286782136</stp>
        <tr r="AF303" s="1"/>
      </tp>
      <tp t="e">
        <v>#N/A</v>
        <stp/>
        <stp>BDP|8956621338914363518</stp>
        <tr r="I140" s="1"/>
      </tp>
      <tp t="e">
        <v>#N/A</v>
        <stp/>
        <stp>BDP|9408372073771747063</stp>
        <tr r="F60" s="1"/>
      </tp>
      <tp t="e">
        <v>#N/A</v>
        <stp/>
        <stp>BDP|9344736025816173659</stp>
        <tr r="D378" s="1"/>
      </tp>
      <tp t="e">
        <v>#N/A</v>
        <stp/>
        <stp>BDP|4478243728609061193</stp>
        <tr r="J304" s="1"/>
      </tp>
      <tp t="e">
        <v>#N/A</v>
        <stp/>
        <stp>BDP|7427458224904205965</stp>
        <tr r="D146" s="1"/>
      </tp>
      <tp t="s">
        <v>#N/A N/A</v>
        <stp/>
        <stp>BDS|3803896055633262173</stp>
        <tr r="L373" s="1"/>
      </tp>
      <tp t="e">
        <v>#N/A</v>
        <stp/>
        <stp>BDP|5552017178856800823</stp>
        <tr r="I76" s="1"/>
      </tp>
      <tp t="e">
        <v>#N/A</v>
        <stp/>
        <stp>BDS|6814192237969111110</stp>
        <tr r="AF221" s="1"/>
        <tr r="AF221" s="1"/>
        <tr r="L221" s="1"/>
        <tr r="L221" s="1"/>
        <tr r="V221" s="1"/>
        <tr r="V221" s="1"/>
      </tp>
      <tp t="s">
        <v>#N/A N/A</v>
        <stp/>
        <stp>BDS|5016966265861058753</stp>
        <tr r="L345" s="1"/>
      </tp>
      <tp t="e">
        <v>#N/A</v>
        <stp/>
        <stp>BDP|6531238344415677925</stp>
        <tr r="B298" s="1"/>
      </tp>
      <tp t="e">
        <v>#N/A</v>
        <stp/>
        <stp>BDS|9735898283871877438</stp>
        <tr r="AF140" s="1"/>
        <tr r="AF140" s="1"/>
        <tr r="L140" s="1"/>
        <tr r="L140" s="1"/>
        <tr r="V140" s="1"/>
        <tr r="V140" s="1"/>
      </tp>
      <tp t="e">
        <v>#N/A</v>
        <stp/>
        <stp>BDP|6631718247521080869</stp>
        <tr r="J50" s="1"/>
      </tp>
      <tp t="s">
        <v>#N/A N/A</v>
        <stp/>
        <stp>BDS|8400224817961123663</stp>
        <tr r="V104" s="1"/>
      </tp>
      <tp t="e">
        <v>#N/A</v>
        <stp/>
        <stp>BDP|6614908992498040227</stp>
        <tr r="J198" s="1"/>
      </tp>
      <tp t="e">
        <v>#N/A</v>
        <stp/>
        <stp>BDP|7341175938200842927</stp>
        <tr r="H185" s="1"/>
      </tp>
      <tp t="e">
        <v>#N/A</v>
        <stp/>
        <stp>BDS|5778225413782201825</stp>
        <tr r="L131" s="1"/>
        <tr r="L131" s="1"/>
        <tr r="AF131" s="1"/>
        <tr r="AF131" s="1"/>
        <tr r="V131" s="1"/>
        <tr r="V131" s="1"/>
      </tp>
      <tp t="e">
        <v>#N/A</v>
        <stp/>
        <stp>BDP|4605977407634437546</stp>
        <tr r="G362" s="1"/>
      </tp>
      <tp t="e">
        <v>#N/A</v>
        <stp/>
        <stp>BDP|1019793416599142287</stp>
        <tr r="H357" s="1"/>
      </tp>
      <tp t="e">
        <v>#N/A</v>
        <stp/>
        <stp>BDP|8295160040715167421</stp>
        <tr r="B380" s="1"/>
      </tp>
      <tp t="e">
        <v>#N/A</v>
        <stp/>
        <stp>BDP|4242129312278472010</stp>
        <tr r="D20" s="1"/>
      </tp>
      <tp t="s">
        <v>#N/A N/A</v>
        <stp/>
        <stp>BDS|7397442196861451728</stp>
        <tr r="V82" s="1"/>
      </tp>
      <tp t="s">
        <v>#N/A N/A</v>
        <stp/>
        <stp>BDS|4304986218590740034</stp>
        <tr r="L114" s="1"/>
      </tp>
      <tp t="s">
        <v>#N/A N/A</v>
        <stp/>
        <stp>BDS|4038553538509326794</stp>
        <tr r="AF83" s="1"/>
      </tp>
      <tp t="s">
        <v>#N/A N/A</v>
        <stp/>
        <stp>BDS|1543230082035568262</stp>
        <tr r="AF205" s="1"/>
      </tp>
      <tp t="e">
        <v>#N/A</v>
        <stp/>
        <stp>BDP|8666627138953880232</stp>
        <tr r="E232" s="1"/>
      </tp>
      <tp t="s">
        <v>#N/A N/A</v>
        <stp/>
        <stp>BDS|1666702390102577145</stp>
        <tr r="V39" s="1"/>
      </tp>
      <tp t="e">
        <v>#N/A</v>
        <stp/>
        <stp>BDP|8785543370975471302</stp>
        <tr r="J67" s="1"/>
      </tp>
      <tp t="s">
        <v>#N/A N/A</v>
        <stp/>
        <stp>BDS|5870959091431121892</stp>
        <tr r="V293" s="1"/>
      </tp>
      <tp t="e">
        <v>#N/A</v>
        <stp/>
        <stp>BDP|6516785202869902424</stp>
        <tr r="F73" s="1"/>
      </tp>
      <tp t="e">
        <v>#N/A</v>
        <stp/>
        <stp>BDP|2627496869859430564</stp>
        <tr r="I272" s="1"/>
      </tp>
      <tp t="e">
        <v>#N/A</v>
        <stp/>
        <stp>BDP|2711855946561258329</stp>
        <tr r="J306" s="1"/>
      </tp>
      <tp t="e">
        <v>#N/A</v>
        <stp/>
        <stp>BDP|7050293082992920360</stp>
        <tr r="J235" s="1"/>
      </tp>
      <tp t="e">
        <v>#N/A</v>
        <stp/>
        <stp>BDP|6890410751282545993</stp>
        <tr r="F112" s="1"/>
      </tp>
      <tp t="s">
        <v>#N/A N/A</v>
        <stp/>
        <stp>BDS|9389047223484709374</stp>
        <tr r="V109" s="1"/>
      </tp>
      <tp t="e">
        <v>#N/A</v>
        <stp/>
        <stp>BDP|7373665776282303840</stp>
        <tr r="F366" s="1"/>
      </tp>
      <tp t="e">
        <v>#N/A</v>
        <stp/>
        <stp>BDS|4354180385460323193</stp>
        <tr r="L10" s="1"/>
        <tr r="L10" s="1"/>
        <tr r="AF10" s="1"/>
        <tr r="AF10" s="1"/>
        <tr r="V10" s="1"/>
        <tr r="V10" s="1"/>
      </tp>
      <tp t="e">
        <v>#N/A</v>
        <stp/>
        <stp>BDP|2120329049581824876</stp>
        <tr r="H221" s="1"/>
      </tp>
      <tp t="e">
        <v>#N/A</v>
        <stp/>
        <stp>BDP|9332790135384965538</stp>
        <tr r="H81" s="1"/>
      </tp>
      <tp t="e">
        <v>#N/A</v>
        <stp/>
        <stp>BDP|3179117421629704534</stp>
        <tr r="C71" s="1"/>
      </tp>
      <tp t="e">
        <v>#N/A</v>
        <stp/>
        <stp>BDS|8466271906636666062</stp>
        <tr r="AF377" s="1"/>
        <tr r="AF377" s="1"/>
        <tr r="V377" s="1"/>
        <tr r="V377" s="1"/>
        <tr r="L377" s="1"/>
        <tr r="L377" s="1"/>
      </tp>
      <tp t="e">
        <v>#N/A</v>
        <stp/>
        <stp>BDP|4451833706690614027</stp>
        <tr r="I30" s="1"/>
      </tp>
      <tp t="e">
        <v>#N/A</v>
        <stp/>
        <stp>BDP|2303195677668499134</stp>
        <tr r="E19" s="1"/>
      </tp>
      <tp t="e">
        <v>#N/A</v>
        <stp/>
        <stp>BDP|7873543210798255647</stp>
        <tr r="B8" s="1"/>
      </tp>
      <tp t="e">
        <v>#N/A</v>
        <stp/>
        <stp>BDP|1217489982149424969</stp>
        <tr r="H269" s="1"/>
      </tp>
      <tp t="e">
        <v>#N/A</v>
        <stp/>
        <stp>BDS|2495084698042836468</stp>
        <tr r="V145" s="1"/>
        <tr r="V145" s="1"/>
        <tr r="AF145" s="1"/>
        <tr r="AF145" s="1"/>
        <tr r="L145" s="1"/>
        <tr r="L145" s="1"/>
      </tp>
      <tp t="e">
        <v>#N/A</v>
        <stp/>
        <stp>BDP|1321203896311676691</stp>
        <tr r="I133" s="1"/>
      </tp>
      <tp t="e">
        <v>#N/A</v>
        <stp/>
        <stp>BDP|8709026751955609596</stp>
        <tr r="D251" s="1"/>
      </tp>
      <tp t="e">
        <v>#N/A</v>
        <stp/>
        <stp>BDP|8219050027853383488</stp>
        <tr r="B81" s="1"/>
      </tp>
      <tp t="e">
        <v>#N/A</v>
        <stp/>
        <stp>BDS|7660600159431383872</stp>
        <tr r="AF186" s="1"/>
        <tr r="AF186" s="1"/>
        <tr r="V186" s="1"/>
        <tr r="V186" s="1"/>
        <tr r="L186" s="1"/>
        <tr r="L186" s="1"/>
      </tp>
      <tp t="e">
        <v>#N/A</v>
        <stp/>
        <stp>BDP|7169927536712881263</stp>
        <tr r="I390" s="1"/>
      </tp>
      <tp t="e">
        <v>#N/A</v>
        <stp/>
        <stp>BDP|6889898268934365112</stp>
        <tr r="D22" s="1"/>
      </tp>
      <tp t="e">
        <v>#N/A</v>
        <stp/>
        <stp>BDP|8721488935860691276</stp>
        <tr r="E130" s="1"/>
      </tp>
      <tp t="e">
        <v>#N/A</v>
        <stp/>
        <stp>BDP|3100110669141441869</stp>
        <tr r="J112" s="1"/>
      </tp>
      <tp t="s">
        <v>#N/A N/A</v>
        <stp/>
        <stp>BDS|8146792246176069053</stp>
        <tr r="L8" s="1"/>
      </tp>
      <tp t="e">
        <v>#N/A</v>
        <stp/>
        <stp>BDP|6290888330653851397</stp>
        <tr r="I322" s="1"/>
      </tp>
      <tp t="e">
        <v>#N/A</v>
        <stp/>
        <stp>BDP|2659775529583072936</stp>
        <tr r="H72" s="1"/>
      </tp>
      <tp t="e">
        <v>#N/A</v>
        <stp/>
        <stp>BDP|3245373714079252585</stp>
        <tr r="H260" s="1"/>
      </tp>
      <tp t="e">
        <v>#N/A</v>
        <stp/>
        <stp>BDP|4578398850699441602</stp>
        <tr r="C194" s="1"/>
      </tp>
      <tp t="e">
        <v>#N/A</v>
        <stp/>
        <stp>BDP|6165410438344987898</stp>
        <tr r="C137" s="1"/>
      </tp>
      <tp t="e">
        <v>#N/A</v>
        <stp/>
        <stp>BDP|6102463226608143584</stp>
        <tr r="E191" s="1"/>
      </tp>
      <tp t="e">
        <v>#N/A</v>
        <stp/>
        <stp>BDP|3545812038265240064</stp>
        <tr r="C54" s="1"/>
      </tp>
      <tp t="s">
        <v>#N/A N/A</v>
        <stp/>
        <stp>BDS|5450075982075942503</stp>
        <tr r="L78" s="1"/>
      </tp>
      <tp t="e">
        <v>#N/A</v>
        <stp/>
        <stp>BDP|6659893272575610135</stp>
        <tr r="J324" s="1"/>
      </tp>
      <tp t="e">
        <v>#N/A</v>
        <stp/>
        <stp>BDP|5966018556019744403</stp>
        <tr r="E347" s="1"/>
      </tp>
      <tp t="e">
        <v>#N/A</v>
        <stp/>
        <stp>BDS|7639562333824855827</stp>
        <tr r="V357" s="1"/>
        <tr r="V357" s="1"/>
        <tr r="AF357" s="1"/>
        <tr r="AF357" s="1"/>
        <tr r="L357" s="1"/>
        <tr r="L357" s="1"/>
      </tp>
      <tp t="s">
        <v>#N/A N/A</v>
        <stp/>
        <stp>BDS|1328885277426526509</stp>
        <tr r="L27" s="1"/>
      </tp>
      <tp t="e">
        <v>#N/A</v>
        <stp/>
        <stp>BDP|7489396181997615638</stp>
        <tr r="F217" s="1"/>
      </tp>
      <tp t="e">
        <v>#N/A</v>
        <stp/>
        <stp>BDP|8378628588362740976</stp>
        <tr r="D16" s="1"/>
      </tp>
      <tp t="e">
        <v>#N/A</v>
        <stp/>
        <stp>BDP|8756685093449627337</stp>
        <tr r="H234" s="1"/>
      </tp>
      <tp t="e">
        <v>#N/A</v>
        <stp/>
        <stp>BDP|8620290661292744307</stp>
        <tr r="B274" s="1"/>
      </tp>
      <tp t="e">
        <v>#N/A</v>
        <stp/>
        <stp>BDP|9468947831337858904</stp>
        <tr r="G194" s="1"/>
      </tp>
      <tp t="e">
        <v>#N/A</v>
        <stp/>
        <stp>BDP|4504932841337832360</stp>
        <tr r="C132" s="1"/>
      </tp>
      <tp t="e">
        <v>#N/A</v>
        <stp/>
        <stp>BDP|3029000787557167188</stp>
        <tr r="D128" s="1"/>
      </tp>
      <tp t="e">
        <v>#N/A</v>
        <stp/>
        <stp>BDP|5285308753987949967</stp>
        <tr r="D131" s="1"/>
      </tp>
      <tp t="s">
        <v>#N/A N/A</v>
        <stp/>
        <stp>BDS|9571787340871735645</stp>
        <tr r="L241" s="1"/>
      </tp>
      <tp t="s">
        <v>#N/A N/A</v>
        <stp/>
        <stp>BDS|7659666550540940970</stp>
        <tr r="V401" s="1"/>
      </tp>
      <tp t="e">
        <v>#N/A</v>
        <stp/>
        <stp>BDP|6597900419064180734</stp>
        <tr r="D386" s="1"/>
      </tp>
      <tp t="e">
        <v>#N/A</v>
        <stp/>
        <stp>BDP|2754143688825029358</stp>
        <tr r="D55" s="1"/>
      </tp>
      <tp t="e">
        <v>#N/A</v>
        <stp/>
        <stp>BDP|3553024348669250335</stp>
        <tr r="C36" s="1"/>
      </tp>
      <tp t="e">
        <v>#N/A</v>
        <stp/>
        <stp>BDS|9881336946274376714</stp>
        <tr r="L323" s="1"/>
        <tr r="L323" s="1"/>
        <tr r="AF323" s="1"/>
        <tr r="AF323" s="1"/>
        <tr r="V323" s="1"/>
        <tr r="V323" s="1"/>
      </tp>
      <tp t="e">
        <v>#N/A</v>
        <stp/>
        <stp>BDP|5875764066841303844</stp>
        <tr r="E177" s="1"/>
      </tp>
      <tp t="e">
        <v>#N/A</v>
        <stp/>
        <stp>BDP|2636109877140773993</stp>
        <tr r="H280" s="1"/>
      </tp>
      <tp t="e">
        <v>#N/A</v>
        <stp/>
        <stp>BDP|6732075148006011979</stp>
        <tr r="E127" s="1"/>
      </tp>
      <tp t="e">
        <v>#N/A</v>
        <stp/>
        <stp>BDP|2174657984465621496</stp>
        <tr r="J381" s="1"/>
      </tp>
      <tp t="e">
        <v>#N/A</v>
        <stp/>
        <stp>BDP|1091748881164319792</stp>
        <tr r="E247" s="1"/>
      </tp>
      <tp t="e">
        <v>#N/A</v>
        <stp/>
        <stp>BDP|9358907874972860808</stp>
        <tr r="G56" s="1"/>
      </tp>
      <tp t="e">
        <v>#N/A</v>
        <stp/>
        <stp>BDP|2153904013107471092</stp>
        <tr r="D99" s="1"/>
      </tp>
      <tp t="s">
        <v>#N/A N/A</v>
        <stp/>
        <stp>BDS|5112315528388700100</stp>
        <tr r="AF190" s="1"/>
      </tp>
      <tp t="e">
        <v>#N/A</v>
        <stp/>
        <stp>BDP|2110252176462533883</stp>
        <tr r="F198" s="1"/>
      </tp>
      <tp t="s">
        <v>#N/A N/A</v>
        <stp/>
        <stp>BDS|6082695458449536182</stp>
        <tr r="L258" s="1"/>
      </tp>
      <tp t="e">
        <v>#N/A</v>
        <stp/>
        <stp>BDP|2224554859748032729</stp>
        <tr r="D87" s="1"/>
      </tp>
      <tp t="e">
        <v>#N/A</v>
        <stp/>
        <stp>BDS|6220115628919697118</stp>
        <tr r="V162" s="1"/>
        <tr r="V162" s="1"/>
        <tr r="L162" s="1"/>
        <tr r="L162" s="1"/>
        <tr r="AF162" s="1"/>
        <tr r="AF162" s="1"/>
      </tp>
      <tp t="s">
        <v>#N/A N/A</v>
        <stp/>
        <stp>BDS|7519685766319503328</stp>
        <tr r="L51" s="1"/>
      </tp>
      <tp t="s">
        <v>#N/A N/A</v>
        <stp/>
        <stp>BDS|5152791104746860988</stp>
        <tr r="L31" s="1"/>
      </tp>
      <tp t="s">
        <v>#N/A N/A</v>
        <stp/>
        <stp>BDS|6273304455858801536</stp>
        <tr r="V140" s="1"/>
      </tp>
      <tp t="e">
        <v>#N/A</v>
        <stp/>
        <stp>BDP|5058082930039517215</stp>
        <tr r="D179" s="1"/>
      </tp>
      <tp t="s">
        <v>#N/A N/A</v>
        <stp/>
        <stp>BDS|6831410557682623847</stp>
        <tr r="V122" s="1"/>
      </tp>
      <tp t="e">
        <v>#N/A</v>
        <stp/>
        <stp>BDP|6704664530696560881</stp>
        <tr r="I209" s="1"/>
      </tp>
      <tp t="e">
        <v>#N/A</v>
        <stp/>
        <stp>BDP|1092336062040852943</stp>
        <tr r="I316" s="1"/>
      </tp>
      <tp t="e">
        <v>#N/A</v>
        <stp/>
        <stp>BDP|3080698982645628509</stp>
        <tr r="E101" s="1"/>
      </tp>
      <tp t="e">
        <v>#N/A</v>
        <stp/>
        <stp>BDP|8468507425416495480</stp>
        <tr r="F240" s="1"/>
      </tp>
      <tp t="e">
        <v>#N/A</v>
        <stp/>
        <stp>BDP|6579584352433133835</stp>
        <tr r="F350" s="1"/>
      </tp>
      <tp t="e">
        <v>#N/A</v>
        <stp/>
        <stp>BDP|7788221641858005492</stp>
        <tr r="E323" s="1"/>
      </tp>
      <tp t="e">
        <v>#N/A</v>
        <stp/>
        <stp>BDP|7108104976414949837</stp>
        <tr r="D48" s="1"/>
      </tp>
      <tp t="e">
        <v>#N/A</v>
        <stp/>
        <stp>BDP|2756967068130210060</stp>
        <tr r="H180" s="1"/>
      </tp>
      <tp t="s">
        <v>#N/A N/A</v>
        <stp/>
        <stp>BDS|9739333071671908113</stp>
        <tr r="AF196" s="1"/>
      </tp>
      <tp t="e">
        <v>#N/A</v>
        <stp/>
        <stp>BDP|6732275750138770459</stp>
        <tr r="F70" s="1"/>
      </tp>
      <tp t="s">
        <v>#N/A N/A</v>
        <stp/>
        <stp>BDS|9251133566902637137</stp>
        <tr r="V197" s="1"/>
      </tp>
      <tp t="e">
        <v>#N/A</v>
        <stp/>
        <stp>BDP|4590827306788678953</stp>
        <tr r="I339" s="1"/>
      </tp>
      <tp t="e">
        <v>#N/A</v>
        <stp/>
        <stp>BDP|8151735657051443638</stp>
        <tr r="J335" s="1"/>
      </tp>
      <tp t="e">
        <v>#N/A</v>
        <stp/>
        <stp>BDP|8437421007858240911</stp>
        <tr r="B49" s="1"/>
      </tp>
      <tp t="e">
        <v>#N/A</v>
        <stp/>
        <stp>BDP|7723075293773692077</stp>
        <tr r="B312" s="1"/>
      </tp>
      <tp t="s">
        <v>#N/A N/A</v>
        <stp/>
        <stp>BDS|9795406707012145239</stp>
        <tr r="L269" s="1"/>
      </tp>
      <tp t="s">
        <v>#N/A N/A</v>
        <stp/>
        <stp>BDS|3146916037054174046</stp>
        <tr r="V33" s="1"/>
      </tp>
      <tp t="e">
        <v>#N/A</v>
        <stp/>
        <stp>BDS|2474102384466219003</stp>
        <tr r="V189" s="1"/>
        <tr r="V189" s="1"/>
        <tr r="AF189" s="1"/>
        <tr r="AF189" s="1"/>
        <tr r="L189" s="1"/>
        <tr r="L189" s="1"/>
      </tp>
      <tp t="s">
        <v>#N/A N/A</v>
        <stp/>
        <stp>BDS|4862308282136862408</stp>
        <tr r="V268" s="1"/>
      </tp>
      <tp t="e">
        <v>#N/A</v>
        <stp/>
        <stp>BDP|9766408313976001765</stp>
        <tr r="F7" s="1"/>
      </tp>
      <tp t="s">
        <v>#N/A N/A</v>
        <stp/>
        <stp>BDS|6831291695732177273</stp>
        <tr r="L189" s="1"/>
      </tp>
      <tp t="e">
        <v>#N/A</v>
        <stp/>
        <stp>BDP|4374410042999526078</stp>
        <tr r="J225" s="1"/>
      </tp>
      <tp t="e">
        <v>#N/A</v>
        <stp/>
        <stp>BDP|6198041792873454112</stp>
        <tr r="D165" s="1"/>
      </tp>
      <tp t="s">
        <v>#N/A N/A</v>
        <stp/>
        <stp>BDS|9119085049781247102</stp>
        <tr r="AF104" s="1"/>
      </tp>
      <tp t="e">
        <v>#N/A</v>
        <stp/>
        <stp>BDP|1089367485181284630</stp>
        <tr r="H116" s="1"/>
      </tp>
      <tp t="e">
        <v>#N/A</v>
        <stp/>
        <stp>BDP|3600975358043381194</stp>
        <tr r="H397" s="1"/>
      </tp>
      <tp t="s">
        <v>#N/A N/A</v>
        <stp/>
        <stp>BDS|4312538021196427862</stp>
        <tr r="AF350" s="1"/>
      </tp>
      <tp t="s">
        <v>#N/A N/A</v>
        <stp/>
        <stp>BDS|1396474180168731806</stp>
        <tr r="L151" s="1"/>
      </tp>
      <tp t="e">
        <v>#N/A</v>
        <stp/>
        <stp>BDP|8409980558578587127</stp>
        <tr r="E207" s="1"/>
      </tp>
      <tp t="e">
        <v>#N/A</v>
        <stp/>
        <stp>BDP|7367441384104090203</stp>
        <tr r="H271" s="1"/>
      </tp>
      <tp t="e">
        <v>#N/A</v>
        <stp/>
        <stp>BDP|2229897547645984665</stp>
        <tr r="H346" s="1"/>
      </tp>
      <tp t="e">
        <v>#N/A</v>
        <stp/>
        <stp>BDP|2298135681105132320</stp>
        <tr r="F84" s="1"/>
      </tp>
      <tp t="s">
        <v>#N/A N/A</v>
        <stp/>
        <stp>BDS|9023940538206646895</stp>
        <tr r="AF262" s="1"/>
      </tp>
      <tp t="e">
        <v>#N/A</v>
        <stp/>
        <stp>BDS|6692015032280399856</stp>
        <tr r="L296" s="1"/>
        <tr r="L296" s="1"/>
        <tr r="AF296" s="1"/>
        <tr r="AF296" s="1"/>
        <tr r="V296" s="1"/>
        <tr r="V296" s="1"/>
      </tp>
      <tp t="e">
        <v>#N/A</v>
        <stp/>
        <stp>BDP|3275111873631178922</stp>
        <tr r="F114" s="1"/>
      </tp>
      <tp t="s">
        <v>#N/A N/A</v>
        <stp/>
        <stp>BDS|1963680839761941822</stp>
        <tr r="AF345" s="1"/>
      </tp>
      <tp t="e">
        <v>#N/A</v>
        <stp/>
        <stp>BDP|5088043510141389844</stp>
        <tr r="D306" s="1"/>
      </tp>
      <tp t="e">
        <v>#N/A</v>
        <stp/>
        <stp>BDP|9140050907564286013</stp>
        <tr r="H122" s="1"/>
      </tp>
      <tp t="e">
        <v>#N/A</v>
        <stp/>
        <stp>BDP|8107752249405530389</stp>
        <tr r="B48" s="1"/>
      </tp>
      <tp t="s">
        <v>#N/A N/A</v>
        <stp/>
        <stp>BDS|5644814079414889361</stp>
        <tr r="V94" s="1"/>
      </tp>
      <tp t="e">
        <v>#N/A</v>
        <stp/>
        <stp>BDP|8597333161422569229</stp>
        <tr r="F290" s="1"/>
      </tp>
      <tp t="e">
        <v>#N/A</v>
        <stp/>
        <stp>BDP|8682115541631618108</stp>
        <tr r="B165" s="1"/>
      </tp>
      <tp t="e">
        <v>#N/A</v>
        <stp/>
        <stp>BDP|4385305339751383897</stp>
        <tr r="C248" s="1"/>
      </tp>
      <tp t="e">
        <v>#N/A</v>
        <stp/>
        <stp>BDP|4216861016018014824</stp>
        <tr r="J338" s="1"/>
      </tp>
      <tp t="e">
        <v>#N/A</v>
        <stp/>
        <stp>BDP|9990421229935724757</stp>
        <tr r="D162" s="1"/>
      </tp>
      <tp t="e">
        <v>#N/A</v>
        <stp/>
        <stp>BDP|1639414796241323023</stp>
        <tr r="F164" s="1"/>
      </tp>
      <tp t="e">
        <v>#N/A</v>
        <stp/>
        <stp>BDP|7530941122542299303</stp>
        <tr r="D345" s="1"/>
      </tp>
      <tp t="e">
        <v>#N/A</v>
        <stp/>
        <stp>BDP|4256061581823149254</stp>
        <tr r="G86" s="1"/>
      </tp>
      <tp t="e">
        <v>#N/A</v>
        <stp/>
        <stp>BDP|4147011354304673830</stp>
        <tr r="J178" s="1"/>
      </tp>
      <tp t="e">
        <v>#N/A</v>
        <stp/>
        <stp>BDP|7145236976076736922</stp>
        <tr r="D271" s="1"/>
      </tp>
      <tp t="s">
        <v>#N/A N/A</v>
        <stp/>
        <stp>BDS|1952513652328272496</stp>
        <tr r="L230" s="1"/>
      </tp>
      <tp t="e">
        <v>#N/A</v>
        <stp/>
        <stp>BDP|8578549305990312060</stp>
        <tr r="H141" s="1"/>
      </tp>
      <tp t="e">
        <v>#N/A</v>
        <stp/>
        <stp>BDP|3421148394743394562</stp>
        <tr r="G285" s="1"/>
      </tp>
      <tp t="e">
        <v>#N/A</v>
        <stp/>
        <stp>BDP|5183154932488585259</stp>
        <tr r="D116" s="1"/>
      </tp>
      <tp t="e">
        <v>#N/A</v>
        <stp/>
        <stp>BDP|6396396631513575886</stp>
        <tr r="E376" s="1"/>
      </tp>
      <tp t="e">
        <v>#N/A</v>
        <stp/>
        <stp>BDP|3084474761398930496</stp>
        <tr r="F351" s="1"/>
      </tp>
      <tp t="s">
        <v>#N/A N/A</v>
        <stp/>
        <stp>BDS|9346705410955366761</stp>
        <tr r="V168" s="1"/>
      </tp>
      <tp t="e">
        <v>#N/A</v>
        <stp/>
        <stp>BDP|4504865872100680610</stp>
        <tr r="G98" s="1"/>
      </tp>
      <tp t="e">
        <v>#N/A</v>
        <stp/>
        <stp>BDS|8694643547594377307</stp>
        <tr r="V79" s="1"/>
        <tr r="V79" s="1"/>
        <tr r="L79" s="1"/>
        <tr r="L79" s="1"/>
        <tr r="AF79" s="1"/>
        <tr r="AF79" s="1"/>
      </tp>
      <tp t="e">
        <v>#N/A</v>
        <stp/>
        <stp>BDP|1544508799379230982</stp>
        <tr r="C218" s="1"/>
      </tp>
      <tp t="e">
        <v>#N/A</v>
        <stp/>
        <stp>BDP|9031749516417573517</stp>
        <tr r="C46" s="1"/>
      </tp>
      <tp t="s">
        <v>#N/A N/A</v>
        <stp/>
        <stp>BDS|1120221654429132209</stp>
        <tr r="L399" s="1"/>
      </tp>
      <tp t="e">
        <v>#N/A</v>
        <stp/>
        <stp>BDP|1479038507285236940</stp>
        <tr r="C88" s="1"/>
      </tp>
      <tp t="s">
        <v>#N/A N/A</v>
        <stp/>
        <stp>BDS|8514287331030261485</stp>
        <tr r="AF220" s="1"/>
      </tp>
      <tp t="e">
        <v>#N/A</v>
        <stp/>
        <stp>BDP|6006303323573464909</stp>
        <tr r="D189" s="1"/>
      </tp>
      <tp t="e">
        <v>#N/A</v>
        <stp/>
        <stp>BDP|3280941901664550357</stp>
        <tr r="D17" s="1"/>
      </tp>
      <tp t="e">
        <v>#N/A</v>
        <stp/>
        <stp>BDP|4356245624440436909</stp>
        <tr r="J95" s="1"/>
      </tp>
      <tp t="s">
        <v>#N/A N/A</v>
        <stp/>
        <stp>BDS|1026390115718241693</stp>
        <tr r="V380" s="1"/>
      </tp>
      <tp t="e">
        <v>#N/A</v>
        <stp/>
        <stp>BDP|7474551322749303471</stp>
        <tr r="E181" s="1"/>
      </tp>
      <tp t="e">
        <v>#N/A</v>
        <stp/>
        <stp>BDP|6728861701392529122</stp>
        <tr r="F269" s="1"/>
      </tp>
      <tp t="e">
        <v>#N/A</v>
        <stp/>
        <stp>BDP|7773474915109101630</stp>
        <tr r="F24" s="1"/>
      </tp>
      <tp t="s">
        <v>#N/A N/A</v>
        <stp/>
        <stp>BDS|7238955341831995682</stp>
        <tr r="L101" s="1"/>
      </tp>
      <tp t="e">
        <v>#N/A</v>
        <stp/>
        <stp>BDP|8684011152117823791</stp>
        <tr r="G272" s="1"/>
      </tp>
      <tp t="e">
        <v>#N/A</v>
        <stp/>
        <stp>BDP|3186298289845473114</stp>
        <tr r="H19" s="1"/>
      </tp>
      <tp t="e">
        <v>#N/A</v>
        <stp/>
        <stp>BDP|3551620916091272879</stp>
        <tr r="F130" s="1"/>
      </tp>
      <tp t="e">
        <v>#N/A</v>
        <stp/>
        <stp>BDP|3022821404183217509</stp>
        <tr r="E331" s="1"/>
      </tp>
      <tp t="e">
        <v>#N/A</v>
        <stp/>
        <stp>BDP|5781908403913667262</stp>
        <tr r="G126" s="1"/>
      </tp>
      <tp t="e">
        <v>#N/A</v>
        <stp/>
        <stp>BDS|9534232803183799564</stp>
        <tr r="V210" s="1"/>
        <tr r="V210" s="1"/>
        <tr r="AF210" s="1"/>
        <tr r="AF210" s="1"/>
        <tr r="L210" s="1"/>
        <tr r="L210" s="1"/>
      </tp>
      <tp t="e">
        <v>#N/A</v>
        <stp/>
        <stp>BDP|2855683331999391368</stp>
        <tr r="E134" s="1"/>
      </tp>
      <tp t="e">
        <v>#N/A</v>
        <stp/>
        <stp>BDP|7101813144922890483</stp>
        <tr r="D163" s="1"/>
      </tp>
      <tp t="e">
        <v>#N/A</v>
        <stp/>
        <stp>BDP|9130426522680298279</stp>
        <tr r="C106" s="1"/>
      </tp>
      <tp t="e">
        <v>#N/A</v>
        <stp/>
        <stp>BDS|6773054571039165562</stp>
        <tr r="L337" s="1"/>
        <tr r="L337" s="1"/>
        <tr r="V337" s="1"/>
        <tr r="V337" s="1"/>
        <tr r="AF337" s="1"/>
        <tr r="AF337" s="1"/>
      </tp>
      <tp t="e">
        <v>#N/A</v>
        <stp/>
        <stp>BDP|9371280374322813332</stp>
        <tr r="C252" s="1"/>
      </tp>
      <tp t="s">
        <v>#N/A N/A</v>
        <stp/>
        <stp>BDS|1634348623889102447</stp>
        <tr r="V189" s="1"/>
      </tp>
      <tp t="e">
        <v>#N/A</v>
        <stp/>
        <stp>BDP|7838833157804009391</stp>
        <tr r="G343" s="1"/>
      </tp>
      <tp t="e">
        <v>#N/A</v>
        <stp/>
        <stp>BDP|7327830077813067624</stp>
        <tr r="D371" s="1"/>
      </tp>
      <tp t="e">
        <v>#N/A</v>
        <stp/>
        <stp>BDP|6293090233659536187</stp>
        <tr r="G262" s="1"/>
      </tp>
      <tp t="e">
        <v>#N/A</v>
        <stp/>
        <stp>BDP|9663075610081673429</stp>
        <tr r="F295" s="1"/>
      </tp>
      <tp t="s">
        <v>#N/A N/A</v>
        <stp/>
        <stp>BDS|6882843932786850636</stp>
        <tr r="V27" s="1"/>
      </tp>
      <tp t="s">
        <v>#N/A N/A</v>
        <stp/>
        <stp>BDS|7927240491682954302</stp>
        <tr r="AF253" s="1"/>
      </tp>
      <tp t="s">
        <v>#N/A N/A</v>
        <stp/>
        <stp>BDS|8313515944592376602</stp>
        <tr r="L175" s="1"/>
      </tp>
      <tp t="e">
        <v>#N/A</v>
        <stp/>
        <stp>BDP|3421717622453700856</stp>
        <tr r="J332" s="1"/>
      </tp>
      <tp t="s">
        <v>#N/A N/A</v>
        <stp/>
        <stp>BDS|9771350726427367220</stp>
        <tr r="AF381" s="1"/>
      </tp>
      <tp t="e">
        <v>#N/A</v>
        <stp/>
        <stp>BDP|7555759789365519367</stp>
        <tr r="F13" s="1"/>
      </tp>
      <tp t="e">
        <v>#N/A</v>
        <stp/>
        <stp>BDP|7569998335654356704</stp>
        <tr r="G8" s="1"/>
      </tp>
      <tp t="e">
        <v>#N/A</v>
        <stp/>
        <stp>BDP|9877749712672003345</stp>
        <tr r="F149" s="1"/>
      </tp>
      <tp t="e">
        <v>#N/A</v>
        <stp/>
        <stp>BDP|4410477789835919392</stp>
        <tr r="J363" s="1"/>
      </tp>
      <tp t="e">
        <v>#N/A</v>
        <stp/>
        <stp>BDP|4907673881651462510</stp>
        <tr r="D110" s="1"/>
      </tp>
      <tp t="e">
        <v>#N/A</v>
        <stp/>
        <stp>BDP|6196530798887843387</stp>
        <tr r="I249" s="1"/>
      </tp>
      <tp t="e">
        <v>#N/A</v>
        <stp/>
        <stp>BDP|9950037580476135912</stp>
        <tr r="I381" s="1"/>
      </tp>
      <tp t="e">
        <v>#N/A</v>
        <stp/>
        <stp>BDS|1206898040092586144</stp>
        <tr r="V20" s="1"/>
        <tr r="V20" s="1"/>
        <tr r="L20" s="1"/>
        <tr r="L20" s="1"/>
        <tr r="AF20" s="1"/>
        <tr r="AF20" s="1"/>
      </tp>
      <tp t="e">
        <v>#N/A</v>
        <stp/>
        <stp>BDP|3803408195370551028</stp>
        <tr r="D64" s="1"/>
      </tp>
      <tp t="e">
        <v>#N/A</v>
        <stp/>
        <stp>BDP|5916913190532582966</stp>
        <tr r="G295" s="1"/>
      </tp>
      <tp t="e">
        <v>#N/A</v>
        <stp/>
        <stp>BDP|9180435764075825052</stp>
        <tr r="G304" s="1"/>
      </tp>
      <tp t="e">
        <v>#N/A</v>
        <stp/>
        <stp>BDP|7796719886142946428</stp>
        <tr r="G379" s="1"/>
      </tp>
      <tp t="e">
        <v>#N/A</v>
        <stp/>
        <stp>BDS|8224329255641823160</stp>
        <tr r="L31" s="1"/>
        <tr r="L31" s="1"/>
        <tr r="AF31" s="1"/>
        <tr r="AF31" s="1"/>
        <tr r="V31" s="1"/>
        <tr r="V31" s="1"/>
      </tp>
      <tp t="e">
        <v>#N/A</v>
        <stp/>
        <stp>BDP|6874450763059761320</stp>
        <tr r="B117" s="1"/>
      </tp>
      <tp t="e">
        <v>#N/A</v>
        <stp/>
        <stp>BDP|4782125491942611095</stp>
        <tr r="I238" s="1"/>
      </tp>
      <tp t="e">
        <v>#N/A</v>
        <stp/>
        <stp>BDP|6540593831288644603</stp>
        <tr r="E35" s="1"/>
      </tp>
      <tp t="s">
        <v>#N/A N/A</v>
        <stp/>
        <stp>BDS|4816631181196521246</stp>
        <tr r="V266" s="1"/>
      </tp>
      <tp t="e">
        <v>#N/A</v>
        <stp/>
        <stp>BDP|6961768183621473606</stp>
        <tr r="I332" s="1"/>
      </tp>
      <tp t="s">
        <v>#N/A N/A</v>
        <stp/>
        <stp>BDS|2091668564974306890</stp>
        <tr r="L184" s="1"/>
      </tp>
      <tp t="e">
        <v>#N/A</v>
        <stp/>
        <stp>BDP|8571708613103858366</stp>
        <tr r="J208" s="1"/>
      </tp>
      <tp t="e">
        <v>#N/A</v>
        <stp/>
        <stp>BDP|1231382404499395553</stp>
        <tr r="I96" s="1"/>
      </tp>
      <tp t="e">
        <v>#N/A</v>
        <stp/>
        <stp>BDP|7717754363581108983</stp>
        <tr r="D141" s="1"/>
      </tp>
      <tp t="e">
        <v>#N/A</v>
        <stp/>
        <stp>BDS|5730760878818988382</stp>
        <tr r="L220" s="1"/>
        <tr r="L220" s="1"/>
        <tr r="AF220" s="1"/>
        <tr r="AF220" s="1"/>
        <tr r="V220" s="1"/>
        <tr r="V220" s="1"/>
      </tp>
      <tp t="s">
        <v>#N/A N/A</v>
        <stp/>
        <stp>BDS|8811356407515621044</stp>
        <tr r="L318" s="1"/>
      </tp>
      <tp t="e">
        <v>#N/A</v>
        <stp/>
        <stp>BDP|1910346025218836681</stp>
        <tr r="G248" s="1"/>
      </tp>
      <tp t="e">
        <v>#N/A</v>
        <stp/>
        <stp>BDP|1612528972334959967</stp>
        <tr r="J38" s="1"/>
      </tp>
      <tp t="e">
        <v>#N/A</v>
        <stp/>
        <stp>BDP|4007006398945512644</stp>
        <tr r="H211" s="1"/>
      </tp>
      <tp t="e">
        <v>#N/A</v>
        <stp/>
        <stp>BDP|4230971347244278397</stp>
        <tr r="J136" s="1"/>
      </tp>
      <tp t="e">
        <v>#N/A</v>
        <stp/>
        <stp>BDP|6956853713347794667</stp>
        <tr r="F268" s="1"/>
      </tp>
      <tp t="e">
        <v>#N/A</v>
        <stp/>
        <stp>BDP|6122770182884879326</stp>
        <tr r="I93" s="1"/>
      </tp>
      <tp t="e">
        <v>#N/A</v>
        <stp/>
        <stp>BDP|8850238526645333302</stp>
        <tr r="E97" s="1"/>
      </tp>
      <tp t="e">
        <v>#N/A</v>
        <stp/>
        <stp>BDP|8558092299838204795</stp>
        <tr r="J183" s="1"/>
      </tp>
      <tp t="e">
        <v>#N/A</v>
        <stp/>
        <stp>BDP|1285390491704745136</stp>
        <tr r="E284" s="1"/>
      </tp>
      <tp t="s">
        <v>#N/A N/A</v>
        <stp/>
        <stp>BDS|6660218387603833165</stp>
        <tr r="L105" s="1"/>
      </tp>
      <tp t="e">
        <v>#N/A</v>
        <stp/>
        <stp>BDP|8732848481242837446</stp>
        <tr r="J134" s="1"/>
      </tp>
      <tp t="e">
        <v>#N/A</v>
        <stp/>
        <stp>BDP|3232677264495820873</stp>
        <tr r="C351" s="1"/>
      </tp>
      <tp t="s">
        <v>#N/A N/A</v>
        <stp/>
        <stp>BDS|3445303780016965034</stp>
        <tr r="L69" s="1"/>
      </tp>
      <tp t="e">
        <v>#N/A</v>
        <stp/>
        <stp>BDP|3809997487595819905</stp>
        <tr r="J372" s="1"/>
      </tp>
      <tp t="e">
        <v>#N/A</v>
        <stp/>
        <stp>BDP|6782602887765866374</stp>
        <tr r="D362" s="1"/>
      </tp>
      <tp t="e">
        <v>#N/A</v>
        <stp/>
        <stp>BDP|8801559762035813089</stp>
        <tr r="C41" s="1"/>
      </tp>
      <tp t="s">
        <v>#N/A N/A</v>
        <stp/>
        <stp>BDS|1244950168607233720</stp>
        <tr r="AF96" s="1"/>
      </tp>
      <tp t="e">
        <v>#N/A</v>
        <stp/>
        <stp>BDP|6161997153474027045</stp>
        <tr r="B375" s="1"/>
      </tp>
      <tp t="e">
        <v>#N/A</v>
        <stp/>
        <stp>BDP|9269623933653577191</stp>
        <tr r="D246" s="1"/>
      </tp>
      <tp t="e">
        <v>#N/A</v>
        <stp/>
        <stp>BDP|2316644557036642996</stp>
        <tr r="I101" s="1"/>
      </tp>
      <tp t="e">
        <v>#N/A</v>
        <stp/>
        <stp>BDP|8099832807456105897</stp>
        <tr r="H194" s="1"/>
      </tp>
      <tp t="e">
        <v>#N/A</v>
        <stp/>
        <stp>BDP|8093045301892959401</stp>
        <tr r="B339" s="1"/>
      </tp>
      <tp t="e">
        <v>#N/A</v>
        <stp/>
        <stp>BDS|3701153099213167666</stp>
        <tr r="AF183" s="1"/>
        <tr r="AF183" s="1"/>
        <tr r="L183" s="1"/>
        <tr r="L183" s="1"/>
        <tr r="V183" s="1"/>
        <tr r="V183" s="1"/>
      </tp>
      <tp t="e">
        <v>#N/A</v>
        <stp/>
        <stp>BDS|4140915019783555104</stp>
        <tr r="AF90" s="1"/>
        <tr r="AF90" s="1"/>
        <tr r="V90" s="1"/>
        <tr r="V90" s="1"/>
        <tr r="L90" s="1"/>
        <tr r="L90" s="1"/>
      </tp>
      <tp t="e">
        <v>#N/A</v>
        <stp/>
        <stp>BDP|2187301478868773021</stp>
        <tr r="F11" s="1"/>
      </tp>
      <tp t="e">
        <v>#N/A</v>
        <stp/>
        <stp>BDP|2307441779758762757</stp>
        <tr r="F34" s="1"/>
      </tp>
      <tp t="s">
        <v>#N/A N/A</v>
        <stp/>
        <stp>BDS|2877016264362833889</stp>
        <tr r="AF309" s="1"/>
      </tp>
      <tp t="s">
        <v>#N/A N/A</v>
        <stp/>
        <stp>BDS|3376108565488227290</stp>
        <tr r="AF36" s="1"/>
      </tp>
      <tp t="s">
        <v>#N/A N/A</v>
        <stp/>
        <stp>BDS|6122895932517384443</stp>
        <tr r="V243" s="1"/>
      </tp>
      <tp t="e">
        <v>#N/A</v>
        <stp/>
        <stp>BDP|9491012368149906896</stp>
        <tr r="J135" s="1"/>
      </tp>
      <tp t="s">
        <v>#N/A N/A</v>
        <stp/>
        <stp>BDS|3303899977996693464</stp>
        <tr r="L33" s="1"/>
      </tp>
      <tp t="e">
        <v>#N/A</v>
        <stp/>
        <stp>BDP|3474771370419847465</stp>
        <tr r="F370" s="1"/>
      </tp>
      <tp t="e">
        <v>#N/A</v>
        <stp/>
        <stp>BDP|1475633690501812122</stp>
        <tr r="D93" s="1"/>
      </tp>
      <tp t="e">
        <v>#N/A</v>
        <stp/>
        <stp>BDP|5127656429178346733</stp>
        <tr r="H173" s="1"/>
      </tp>
      <tp t="e">
        <v>#N/A</v>
        <stp/>
        <stp>BDP|6489489945241117950</stp>
        <tr r="C130" s="1"/>
      </tp>
      <tp t="e">
        <v>#N/A</v>
        <stp/>
        <stp>BDP|7825247673769766556</stp>
        <tr r="I364" s="1"/>
      </tp>
      <tp t="s">
        <v>#N/A N/A</v>
        <stp/>
        <stp>BDS|4557906639813139309</stp>
        <tr r="L66" s="1"/>
      </tp>
      <tp t="e">
        <v>#N/A</v>
        <stp/>
        <stp>BDP|8055196128190561593</stp>
        <tr r="E158" s="1"/>
      </tp>
      <tp t="e">
        <v>#N/A</v>
        <stp/>
        <stp>BDP|2748728376754827892</stp>
        <tr r="G244" s="1"/>
      </tp>
      <tp t="e">
        <v>#N/A</v>
        <stp/>
        <stp>BDP|3194205673070383838</stp>
        <tr r="D284" s="1"/>
      </tp>
      <tp t="s">
        <v>#N/A N/A</v>
        <stp/>
        <stp>BDS|3747000743889411022</stp>
        <tr r="V392" s="1"/>
      </tp>
      <tp t="s">
        <v>#N/A N/A</v>
        <stp/>
        <stp>BDS|1468118352552245972</stp>
        <tr r="V194" s="1"/>
      </tp>
      <tp t="e">
        <v>#N/A</v>
        <stp/>
        <stp>BDS|4512261935992481903</stp>
        <tr r="V127" s="1"/>
        <tr r="V127" s="1"/>
        <tr r="AF127" s="1"/>
        <tr r="AF127" s="1"/>
        <tr r="L127" s="1"/>
        <tr r="L127" s="1"/>
      </tp>
      <tp t="e">
        <v>#N/A</v>
        <stp/>
        <stp>BDS|8467503642413050447</stp>
        <tr r="AF286" s="1"/>
        <tr r="AF286" s="1"/>
        <tr r="L286" s="1"/>
        <tr r="L286" s="1"/>
        <tr r="V286" s="1"/>
        <tr r="V286" s="1"/>
      </tp>
      <tp t="e">
        <v>#N/A</v>
        <stp/>
        <stp>BDP|4778844820309483958</stp>
        <tr r="H35" s="1"/>
      </tp>
      <tp t="e">
        <v>#N/A</v>
        <stp/>
        <stp>BDP|3379385305038528693</stp>
        <tr r="E125" s="1"/>
      </tp>
      <tp t="e">
        <v>#N/A</v>
        <stp/>
        <stp>BDP|6142448133896263965</stp>
        <tr r="I39" s="1"/>
      </tp>
      <tp t="e">
        <v>#N/A</v>
        <stp/>
        <stp>BDP|1448233719698403487</stp>
        <tr r="G39" s="1"/>
      </tp>
      <tp t="s">
        <v>#N/A N/A</v>
        <stp/>
        <stp>BDS|5454410750589349341</stp>
        <tr r="V337" s="1"/>
      </tp>
      <tp t="e">
        <v>#N/A</v>
        <stp/>
        <stp>BDP|3148786898384094721</stp>
        <tr r="C19" s="1"/>
      </tp>
      <tp t="e">
        <v>#N/A</v>
        <stp/>
        <stp>BDS|7248128432338564340</stp>
        <tr r="V308" s="1"/>
        <tr r="V308" s="1"/>
        <tr r="AF308" s="1"/>
        <tr r="AF308" s="1"/>
        <tr r="L308" s="1"/>
        <tr r="L308" s="1"/>
      </tp>
      <tp t="e">
        <v>#N/A</v>
        <stp/>
        <stp>BDP|4103432310957509847</stp>
        <tr r="B168" s="1"/>
      </tp>
      <tp t="s">
        <v>#N/A N/A</v>
        <stp/>
        <stp>BDS|5877752231916959966</stp>
        <tr r="L206" s="1"/>
      </tp>
      <tp t="e">
        <v>#N/A</v>
        <stp/>
        <stp>BDP|9738615970874538202</stp>
        <tr r="J373" s="1"/>
      </tp>
      <tp t="e">
        <v>#N/A</v>
        <stp/>
        <stp>BDP|5198442129974952966</stp>
        <tr r="C204" s="1"/>
      </tp>
      <tp t="e">
        <v>#N/A</v>
        <stp/>
        <stp>BDP|2661089401989547592</stp>
        <tr r="F39" s="1"/>
      </tp>
      <tp t="e">
        <v>#N/A</v>
        <stp/>
        <stp>BDP|1487896741657881473</stp>
        <tr r="C126" s="1"/>
      </tp>
      <tp t="e">
        <v>#N/A</v>
        <stp/>
        <stp>BDP|3788346370920675962</stp>
        <tr r="F219" s="1"/>
      </tp>
      <tp t="e">
        <v>#N/A</v>
        <stp/>
        <stp>BDP|5808491095381454732</stp>
        <tr r="J294" s="1"/>
      </tp>
      <tp t="e">
        <v>#N/A</v>
        <stp/>
        <stp>BDP|4008812923137304724</stp>
        <tr r="B360" s="1"/>
      </tp>
      <tp t="e">
        <v>#N/A</v>
        <stp/>
        <stp>BDS|2650810821905497311</stp>
        <tr r="L47" s="1"/>
        <tr r="L47" s="1"/>
        <tr r="V47" s="1"/>
        <tr r="V47" s="1"/>
        <tr r="AF47" s="1"/>
        <tr r="AF47" s="1"/>
      </tp>
      <tp t="e">
        <v>#N/A</v>
        <stp/>
        <stp>BDP|1347721393549074811</stp>
        <tr r="I315" s="1"/>
      </tp>
      <tp t="e">
        <v>#N/A</v>
        <stp/>
        <stp>BDP|5306407404806613915</stp>
        <tr r="I226" s="1"/>
      </tp>
      <tp t="e">
        <v>#N/A</v>
        <stp/>
        <stp>BDP|5991281805369213067</stp>
        <tr r="C192" s="1"/>
      </tp>
      <tp t="s">
        <v>#N/A N/A</v>
        <stp/>
        <stp>BDS|1303646194568699854</stp>
        <tr r="AF111" s="1"/>
      </tp>
      <tp t="e">
        <v>#N/A</v>
        <stp/>
        <stp>BDP|9483571638007852630</stp>
        <tr r="C67" s="1"/>
      </tp>
      <tp t="e">
        <v>#N/A</v>
        <stp/>
        <stp>BDP|9827095523951050427</stp>
        <tr r="G157" s="1"/>
      </tp>
      <tp t="e">
        <v>#N/A</v>
        <stp/>
        <stp>BDS|5374046619482707899</stp>
        <tr r="V9" s="1"/>
        <tr r="V9" s="1"/>
        <tr r="L9" s="1"/>
        <tr r="L9" s="1"/>
        <tr r="AF9" s="1"/>
        <tr r="AF9" s="1"/>
      </tp>
      <tp t="s">
        <v>#N/A N/A</v>
        <stp/>
        <stp>BDS|8110716173942513462</stp>
        <tr r="V136" s="1"/>
      </tp>
      <tp t="e">
        <v>#N/A</v>
        <stp/>
        <stp>BDP|7912766146672948806</stp>
        <tr r="B316" s="1"/>
      </tp>
      <tp t="e">
        <v>#N/A</v>
        <stp/>
        <stp>BDP|8997881260869166104</stp>
        <tr r="B46" s="1"/>
      </tp>
      <tp t="s">
        <v>#N/A N/A</v>
        <stp/>
        <stp>BDS|6062754190632671432</stp>
        <tr r="V242" s="1"/>
      </tp>
      <tp t="e">
        <v>#N/A</v>
        <stp/>
        <stp>BDP|7983172892151465091</stp>
        <tr r="I271" s="1"/>
      </tp>
      <tp t="e">
        <v>#N/A</v>
        <stp/>
        <stp>BDP|3631465834092303869</stp>
        <tr r="J107" s="1"/>
      </tp>
      <tp t="e">
        <v>#N/A</v>
        <stp/>
        <stp>BDP|7257886809290170137</stp>
        <tr r="D175" s="1"/>
      </tp>
      <tp t="e">
        <v>#N/A</v>
        <stp/>
        <stp>BDP|3778868983484591963</stp>
        <tr r="E250" s="1"/>
      </tp>
      <tp t="e">
        <v>#N/A</v>
        <stp/>
        <stp>BDS|7401463824036442934</stp>
        <tr r="L86" s="1"/>
        <tr r="L86" s="1"/>
        <tr r="V86" s="1"/>
        <tr r="V86" s="1"/>
        <tr r="AF86" s="1"/>
        <tr r="AF86" s="1"/>
      </tp>
      <tp t="e">
        <v>#N/A</v>
        <stp/>
        <stp>BDP|7577709254919317235</stp>
        <tr r="C296" s="1"/>
      </tp>
      <tp t="e">
        <v>#N/A</v>
        <stp/>
        <stp>BDP|2214557793041651137</stp>
        <tr r="C78" s="1"/>
      </tp>
      <tp t="e">
        <v>#N/A</v>
        <stp/>
        <stp>BDP|8631482185038326295</stp>
        <tr r="J245" s="1"/>
      </tp>
      <tp t="e">
        <v>#N/A</v>
        <stp/>
        <stp>BDP|7047672211138585629</stp>
        <tr r="C128" s="1"/>
      </tp>
      <tp t="e">
        <v>#N/A</v>
        <stp/>
        <stp>BDP|9163211411043590758</stp>
        <tr r="F357" s="1"/>
      </tp>
      <tp t="e">
        <v>#N/A</v>
        <stp/>
        <stp>BDP|9466171947013423113</stp>
        <tr r="I100" s="1"/>
      </tp>
      <tp t="s">
        <v>#N/A N/A</v>
        <stp/>
        <stp>BDS|2163412985172226262</stp>
        <tr r="V65" s="1"/>
      </tp>
      <tp t="e">
        <v>#N/A</v>
        <stp/>
        <stp>BDS|2436211902698878699</stp>
        <tr r="L315" s="1"/>
        <tr r="L315" s="1"/>
        <tr r="V315" s="1"/>
        <tr r="V315" s="1"/>
        <tr r="AF315" s="1"/>
        <tr r="AF315" s="1"/>
      </tp>
      <tp t="e">
        <v>#N/A</v>
        <stp/>
        <stp>BDP|1773162850973500826</stp>
        <tr r="D74" s="1"/>
      </tp>
      <tp t="e">
        <v>#N/A</v>
        <stp/>
        <stp>BDP|4929199778874897860</stp>
        <tr r="F195" s="1"/>
      </tp>
      <tp t="e">
        <v>#N/A</v>
        <stp/>
        <stp>BDP|5384436880836645108</stp>
        <tr r="D339" s="1"/>
      </tp>
      <tp t="s">
        <v>#N/A N/A</v>
        <stp/>
        <stp>BDS|9070409721576712705</stp>
        <tr r="V253" s="1"/>
      </tp>
      <tp t="e">
        <v>#N/A</v>
        <stp/>
        <stp>BDP|8383605519107855645</stp>
        <tr r="F221" s="1"/>
      </tp>
      <tp t="e">
        <v>#N/A</v>
        <stp/>
        <stp>BDP|1103516286427775577</stp>
        <tr r="J399" s="1"/>
      </tp>
      <tp t="e">
        <v>#N/A</v>
        <stp/>
        <stp>BDP|2752930396725059942</stp>
        <tr r="H171" s="1"/>
      </tp>
      <tp t="e">
        <v>#N/A</v>
        <stp/>
        <stp>BDP|9599728500724370430</stp>
        <tr r="C69" s="1"/>
      </tp>
      <tp t="e">
        <v>#N/A</v>
        <stp/>
        <stp>BDP|8218936297725780369</stp>
        <tr r="E44" s="1"/>
      </tp>
      <tp t="e">
        <v>#N/A</v>
        <stp/>
        <stp>BDP|2445960234106405057</stp>
        <tr r="C279" s="1"/>
      </tp>
      <tp t="e">
        <v>#N/A</v>
        <stp/>
        <stp>BDP|7250670988007363091</stp>
        <tr r="D24" s="1"/>
      </tp>
      <tp t="e">
        <v>#N/A</v>
        <stp/>
        <stp>BDP|5688139552467993898</stp>
        <tr r="I395" s="1"/>
      </tp>
      <tp t="e">
        <v>#N/A</v>
        <stp/>
        <stp>BDP|3265278667290769912</stp>
        <tr r="C350" s="1"/>
      </tp>
      <tp t="e">
        <v>#N/A</v>
        <stp/>
        <stp>BDP|8905684214226178709</stp>
        <tr r="D262" s="1"/>
      </tp>
      <tp t="e">
        <v>#N/A</v>
        <stp/>
        <stp>BDP|3551903680538836491</stp>
        <tr r="E257" s="1"/>
      </tp>
      <tp t="e">
        <v>#N/A</v>
        <stp/>
        <stp>BDS|7057972515594286549</stp>
        <tr r="L330" s="1"/>
        <tr r="L330" s="1"/>
        <tr r="V330" s="1"/>
        <tr r="V330" s="1"/>
        <tr r="AF330" s="1"/>
        <tr r="AF330" s="1"/>
      </tp>
      <tp t="e">
        <v>#N/A</v>
        <stp/>
        <stp>BDP|6151235395111361204</stp>
        <tr r="G64" s="1"/>
      </tp>
      <tp t="e">
        <v>#N/A</v>
        <stp/>
        <stp>BDP|1285772748359187583</stp>
        <tr r="C27" s="1"/>
      </tp>
      <tp t="s">
        <v>#N/A N/A</v>
        <stp/>
        <stp>BDS|7844940799649567040</stp>
        <tr r="L9" s="1"/>
      </tp>
      <tp t="e">
        <v>#N/A</v>
        <stp/>
        <stp>BDS|3076062282611342432</stp>
        <tr r="V147" s="1"/>
        <tr r="V147" s="1"/>
        <tr r="L147" s="1"/>
        <tr r="L147" s="1"/>
        <tr r="AF147" s="1"/>
        <tr r="AF147" s="1"/>
      </tp>
      <tp t="s">
        <v>#N/A N/A</v>
        <stp/>
        <stp>BDS|9787442796448133217</stp>
        <tr r="AF316" s="1"/>
      </tp>
      <tp t="e">
        <v>#N/A</v>
        <stp/>
        <stp>BDP|1538093147792992977</stp>
        <tr r="B138" s="1"/>
      </tp>
      <tp t="e">
        <v>#N/A</v>
        <stp/>
        <stp>BDP|9208869234079350565</stp>
        <tr r="F214" s="1"/>
      </tp>
      <tp t="e">
        <v>#N/A</v>
        <stp/>
        <stp>BDP|5715914440037056138</stp>
        <tr r="C376" s="1"/>
      </tp>
      <tp t="e">
        <v>#N/A</v>
        <stp/>
        <stp>BDP|6681755211357365940</stp>
        <tr r="C271" s="1"/>
      </tp>
      <tp t="e">
        <v>#N/A</v>
        <stp/>
        <stp>BDP|4698976479462447693</stp>
        <tr r="B154" s="1"/>
      </tp>
      <tp t="e">
        <v>#N/A</v>
        <stp/>
        <stp>BDP|2827812434774916319</stp>
        <tr r="J262" s="1"/>
      </tp>
      <tp t="e">
        <v>#N/A</v>
        <stp/>
        <stp>BDP|8723584377346826259</stp>
        <tr r="D126" s="1"/>
      </tp>
      <tp t="e">
        <v>#N/A</v>
        <stp/>
        <stp>BDP|3643553622502375875</stp>
        <tr r="I224" s="1"/>
      </tp>
      <tp t="e">
        <v>#N/A</v>
        <stp/>
        <stp>BDS|8730646571216175163</stp>
        <tr r="AF266" s="1"/>
        <tr r="AF266" s="1"/>
        <tr r="V266" s="1"/>
        <tr r="V266" s="1"/>
        <tr r="L266" s="1"/>
        <tr r="L266" s="1"/>
      </tp>
      <tp t="s">
        <v>#N/A N/A</v>
        <stp/>
        <stp>BDS|1493057289514655246</stp>
        <tr r="L30" s="1"/>
      </tp>
      <tp t="e">
        <v>#N/A</v>
        <stp/>
        <stp>BDP|2618223882090476788</stp>
        <tr r="E129" s="1"/>
      </tp>
      <tp t="e">
        <v>#N/A</v>
        <stp/>
        <stp>BDP|4311296187011233058</stp>
        <tr r="C51" s="1"/>
      </tp>
      <tp t="e">
        <v>#N/A</v>
        <stp/>
        <stp>BDP|9976969626788297510</stp>
        <tr r="C241" s="1"/>
      </tp>
      <tp t="s">
        <v>#N/A N/A</v>
        <stp/>
        <stp>BDS|7313759879948691038</stp>
        <tr r="AF9" s="1"/>
      </tp>
      <tp t="e">
        <v>#N/A</v>
        <stp/>
        <stp>BDP|8671770119323443262</stp>
        <tr r="G398" s="1"/>
      </tp>
      <tp t="e">
        <v>#N/A</v>
        <stp/>
        <stp>BDP|5230580726545595839</stp>
        <tr r="G374" s="1"/>
      </tp>
      <tp t="e">
        <v>#N/A</v>
        <stp/>
        <stp>BDS|7194996307573741235</stp>
        <tr r="AF301" s="1"/>
        <tr r="AF301" s="1"/>
        <tr r="V301" s="1"/>
        <tr r="V301" s="1"/>
        <tr r="L301" s="1"/>
        <tr r="L301" s="1"/>
      </tp>
      <tp t="e">
        <v>#N/A</v>
        <stp/>
        <stp>BDS|2878712199815814635</stp>
        <tr r="L249" s="1"/>
        <tr r="L249" s="1"/>
        <tr r="AF249" s="1"/>
        <tr r="AF249" s="1"/>
        <tr r="V249" s="1"/>
        <tr r="V249" s="1"/>
      </tp>
      <tp t="e">
        <v>#N/A</v>
        <stp/>
        <stp>BDS|9897333515483705727</stp>
        <tr r="V288" s="1"/>
        <tr r="V288" s="1"/>
        <tr r="AF288" s="1"/>
        <tr r="AF288" s="1"/>
        <tr r="L288" s="1"/>
        <tr r="L288" s="1"/>
      </tp>
      <tp t="e">
        <v>#N/A</v>
        <stp/>
        <stp>BDP|7365577933427582991</stp>
        <tr r="C393" s="1"/>
      </tp>
      <tp t="e">
        <v>#N/A</v>
        <stp/>
        <stp>BDP|8351622945507875279</stp>
        <tr r="E152" s="1"/>
      </tp>
      <tp t="e">
        <v>#N/A</v>
        <stp/>
        <stp>BDP|3304405149968106403</stp>
        <tr r="H145" s="1"/>
      </tp>
      <tp t="e">
        <v>#N/A</v>
        <stp/>
        <stp>BDP|9922592880748911323</stp>
        <tr r="D132" s="1"/>
      </tp>
      <tp t="s">
        <v>#N/A N/A</v>
        <stp/>
        <stp>BDS|5970752613764795801</stp>
        <tr r="L120" s="1"/>
      </tp>
      <tp t="s">
        <v>#N/A N/A</v>
        <stp/>
        <stp>BDS|2415807961425513689</stp>
        <tr r="L190" s="1"/>
      </tp>
      <tp t="s">
        <v>#N/A N/A</v>
        <stp/>
        <stp>BDS|5748828118274227776</stp>
        <tr r="AF241" s="1"/>
      </tp>
      <tp t="e">
        <v>#N/A</v>
        <stp/>
        <stp>BDP|9945469351290129776</stp>
        <tr r="G85" s="1"/>
      </tp>
      <tp t="e">
        <v>#N/A</v>
        <stp/>
        <stp>BDP|6795593282071061546</stp>
        <tr r="G282" s="1"/>
      </tp>
      <tp t="s">
        <v>#N/A N/A</v>
        <stp/>
        <stp>BDS|7597750006448710792</stp>
        <tr r="L185" s="1"/>
      </tp>
      <tp t="e">
        <v>#N/A</v>
        <stp/>
        <stp>BDP|9467753994039512188</stp>
        <tr r="I321" s="1"/>
      </tp>
      <tp t="e">
        <v>#N/A</v>
        <stp/>
        <stp>BDP|5381883429706960635</stp>
        <tr r="C188" s="1"/>
      </tp>
      <tp t="e">
        <v>#N/A</v>
        <stp/>
        <stp>BDP|3153587789102131392</stp>
        <tr r="F117" s="1"/>
      </tp>
      <tp t="e">
        <v>#N/A</v>
        <stp/>
        <stp>BDP|8188655746230889525</stp>
        <tr r="E249" s="1"/>
      </tp>
      <tp t="e">
        <v>#N/A</v>
        <stp/>
        <stp>BDP|5907025736439240073</stp>
        <tr r="C214" s="1"/>
      </tp>
      <tp t="e">
        <v>#N/A</v>
        <stp/>
        <stp>BDP|8728095066910352122</stp>
        <tr r="H335" s="1"/>
      </tp>
      <tp t="s">
        <v>#N/A N/A</v>
        <stp/>
        <stp>BDS|9494685321331345373</stp>
        <tr r="V202" s="1"/>
      </tp>
      <tp t="e">
        <v>#N/A</v>
        <stp/>
        <stp>BDP|5213000397246894540</stp>
        <tr r="D54" s="1"/>
      </tp>
      <tp t="e">
        <v>#N/A</v>
        <stp/>
        <stp>BDP|6989133634042378946</stp>
        <tr r="D198" s="1"/>
      </tp>
      <tp t="e">
        <v>#N/A</v>
        <stp/>
        <stp>BDP|8770604161663785481</stp>
        <tr r="G158" s="1"/>
      </tp>
      <tp t="s">
        <v>#N/A N/A</v>
        <stp/>
        <stp>BDS|4243824739578791871</stp>
        <tr r="AF273" s="1"/>
      </tp>
      <tp t="e">
        <v>#N/A</v>
        <stp/>
        <stp>BDP|1227057994785874220</stp>
        <tr r="J286" s="1"/>
      </tp>
      <tp t="e">
        <v>#N/A</v>
        <stp/>
        <stp>BDP|6590935449174200049</stp>
        <tr r="G273" s="1"/>
      </tp>
      <tp t="e">
        <v>#N/A</v>
        <stp/>
        <stp>BDP|2881526215421791814</stp>
        <tr r="I185" s="1"/>
      </tp>
      <tp t="e">
        <v>#N/A</v>
        <stp/>
        <stp>BDP|1201053050173774892</stp>
        <tr r="B321" s="1"/>
      </tp>
      <tp t="e">
        <v>#N/A</v>
        <stp/>
        <stp>BDP|1561624877577076896</stp>
        <tr r="G253" s="1"/>
      </tp>
      <tp t="e">
        <v>#N/A</v>
        <stp/>
        <stp>BDS|6084425358070123855</stp>
        <tr r="L33" s="1"/>
        <tr r="L33" s="1"/>
        <tr r="AF33" s="1"/>
        <tr r="AF33" s="1"/>
        <tr r="V33" s="1"/>
        <tr r="V33" s="1"/>
      </tp>
      <tp t="e">
        <v>#N/A</v>
        <stp/>
        <stp>BDP|7361726160980794989</stp>
        <tr r="B184" s="1"/>
      </tp>
      <tp t="e">
        <v>#N/A</v>
        <stp/>
        <stp>BDP|7133298632229692028</stp>
        <tr r="G344" s="1"/>
      </tp>
      <tp t="e">
        <v>#N/A</v>
        <stp/>
        <stp>BDP|1226329979272499838</stp>
        <tr r="H41" s="1"/>
      </tp>
      <tp t="e">
        <v>#N/A</v>
        <stp/>
        <stp>BDP|2938766536950015970</stp>
        <tr r="C339" s="1"/>
      </tp>
      <tp t="e">
        <v>#N/A</v>
        <stp/>
        <stp>BDP|1803164855992426813</stp>
        <tr r="I107" s="1"/>
      </tp>
      <tp t="e">
        <v>#N/A</v>
        <stp/>
        <stp>BDP|9412616709277624746</stp>
        <tr r="C127" s="1"/>
      </tp>
      <tp t="s">
        <v>#N/A N/A</v>
        <stp/>
        <stp>BDS|9142966280167045097</stp>
        <tr r="V121" s="1"/>
      </tp>
      <tp t="e">
        <v>#N/A</v>
        <stp/>
        <stp>BDP|5104182984134314707</stp>
        <tr r="J365" s="1"/>
      </tp>
      <tp t="e">
        <v>#N/A</v>
        <stp/>
        <stp>BDP|3218599985247369638</stp>
        <tr r="D62" s="1"/>
      </tp>
      <tp t="e">
        <v>#N/A</v>
        <stp/>
        <stp>BDP|8560931829489239534</stp>
        <tr r="I235" s="1"/>
      </tp>
      <tp t="e">
        <v>#N/A</v>
        <stp/>
        <stp>BDP|9089501489983341843</stp>
        <tr r="H283" s="1"/>
      </tp>
      <tp t="s">
        <v>#N/A N/A</v>
        <stp/>
        <stp>BDS|5834505676989502144</stp>
        <tr r="AF70" s="1"/>
      </tp>
      <tp t="e">
        <v>#N/A</v>
        <stp/>
        <stp>BDP|8957838285502152516</stp>
        <tr r="D278" s="1"/>
      </tp>
      <tp t="e">
        <v>#N/A</v>
        <stp/>
        <stp>BDS|9228793837810208215</stp>
        <tr r="V101" s="1"/>
        <tr r="V101" s="1"/>
        <tr r="L101" s="1"/>
        <tr r="L101" s="1"/>
        <tr r="AF101" s="1"/>
        <tr r="AF101" s="1"/>
      </tp>
      <tp t="s">
        <v>#N/A N/A</v>
        <stp/>
        <stp>BDS|7470376488405700635</stp>
        <tr r="AF173" s="1"/>
      </tp>
      <tp t="e">
        <v>#N/A</v>
        <stp/>
        <stp>BDP|4720521827275536987</stp>
        <tr r="I306" s="1"/>
      </tp>
      <tp t="e">
        <v>#N/A</v>
        <stp/>
        <stp>BDS|8696078019822395445</stp>
        <tr r="L42" s="1"/>
        <tr r="L42" s="1"/>
        <tr r="V42" s="1"/>
        <tr r="V42" s="1"/>
        <tr r="AF42" s="1"/>
        <tr r="AF42" s="1"/>
      </tp>
      <tp t="e">
        <v>#N/A</v>
        <stp/>
        <stp>BDP|2021338711157841859</stp>
        <tr r="B47" s="1"/>
      </tp>
      <tp t="e">
        <v>#N/A</v>
        <stp/>
        <stp>BDP|1126297319179846459</stp>
        <tr r="J10" s="1"/>
      </tp>
      <tp t="s">
        <v>#N/A N/A</v>
        <stp/>
        <stp>BDS|9079293173403153078</stp>
        <tr r="AF333" s="1"/>
      </tp>
      <tp t="e">
        <v>#N/A</v>
        <stp/>
        <stp>BDP|7707923119099610963</stp>
        <tr r="B120" s="1"/>
      </tp>
      <tp t="s">
        <v>#N/A N/A</v>
        <stp/>
        <stp>BDS|9429617899259521056</stp>
        <tr r="V383" s="1"/>
      </tp>
      <tp t="e">
        <v>#N/A</v>
        <stp/>
        <stp>BDP|1716494161718707440</stp>
        <tr r="C291" s="1"/>
      </tp>
      <tp t="e">
        <v>#N/A</v>
        <stp/>
        <stp>BDP|8215183500646294048</stp>
        <tr r="F157" s="1"/>
      </tp>
      <tp t="s">
        <v>#N/A N/A</v>
        <stp/>
        <stp>BDS|5564892515675079653</stp>
        <tr r="L156" s="1"/>
      </tp>
      <tp t="e">
        <v>#N/A</v>
        <stp/>
        <stp>BDP|1811729275637413967</stp>
        <tr r="B365" s="1"/>
      </tp>
      <tp t="e">
        <v>#N/A</v>
        <stp/>
        <stp>BDP|9013226256900939105</stp>
        <tr r="I202" s="1"/>
      </tp>
      <tp t="e">
        <v>#N/A</v>
        <stp/>
        <stp>BDP|3777429381222907201</stp>
        <tr r="H317" s="1"/>
      </tp>
      <tp t="e">
        <v>#N/A</v>
        <stp/>
        <stp>BDP|4483950864396953213</stp>
        <tr r="C177" s="1"/>
      </tp>
      <tp t="e">
        <v>#N/A</v>
        <stp/>
        <stp>BDP|9402784770946298038</stp>
        <tr r="H166" s="1"/>
      </tp>
      <tp t="e">
        <v>#N/A</v>
        <stp/>
        <stp>BDP|1048607588295229572</stp>
        <tr r="D10" s="1"/>
      </tp>
      <tp t="s">
        <v>#N/A N/A</v>
        <stp/>
        <stp>BDS|8912838026908653576</stp>
        <tr r="V233" s="1"/>
      </tp>
      <tp t="s">
        <v>#N/A N/A</v>
        <stp/>
        <stp>BDS|9711940178440310855</stp>
        <tr r="V181" s="1"/>
      </tp>
      <tp t="e">
        <v>#N/A</v>
        <stp/>
        <stp>BDP|3671797859229909720</stp>
        <tr r="B315" s="1"/>
      </tp>
      <tp t="e">
        <v>#N/A</v>
        <stp/>
        <stp>BDP|9122056719563142410</stp>
        <tr r="I97" s="1"/>
      </tp>
      <tp t="e">
        <v>#N/A</v>
        <stp/>
        <stp>BDS|9126381940531653026</stp>
        <tr r="V201" s="1"/>
        <tr r="V201" s="1"/>
        <tr r="L201" s="1"/>
        <tr r="L201" s="1"/>
        <tr r="AF201" s="1"/>
        <tr r="AF201" s="1"/>
      </tp>
      <tp t="e">
        <v>#N/A</v>
        <stp/>
        <stp>BDP|6543731285437403159</stp>
        <tr r="E329" s="1"/>
      </tp>
      <tp t="e">
        <v>#N/A</v>
        <stp/>
        <stp>BDP|9194621233596276502</stp>
        <tr r="C142" s="1"/>
      </tp>
      <tp t="e">
        <v>#N/A</v>
        <stp/>
        <stp>BDP|7238299829438629067</stp>
        <tr r="F288" s="1"/>
      </tp>
      <tp t="e">
        <v>#N/A</v>
        <stp/>
        <stp>BDP|9426100884957191839</stp>
        <tr r="B273" s="1"/>
      </tp>
      <tp t="e">
        <v>#N/A</v>
        <stp/>
        <stp>BDP|5183075572559454427</stp>
        <tr r="J258" s="1"/>
      </tp>
      <tp t="e">
        <v>#N/A</v>
        <stp/>
        <stp>BDP|1244310041949876087</stp>
        <tr r="H58" s="1"/>
      </tp>
      <tp t="e">
        <v>#N/A</v>
        <stp/>
        <stp>BDP|6183465307658542572</stp>
        <tr r="I350" s="1"/>
      </tp>
      <tp t="e">
        <v>#N/A</v>
        <stp/>
        <stp>BDP|8455099520611760481</stp>
        <tr r="G204" s="1"/>
      </tp>
      <tp t="e">
        <v>#N/A</v>
        <stp/>
        <stp>BDP|3101545611949553135</stp>
        <tr r="G123" s="1"/>
      </tp>
      <tp t="e">
        <v>#N/A</v>
        <stp/>
        <stp>BDP|7807659130099731484</stp>
        <tr r="B38" s="1"/>
      </tp>
      <tp t="e">
        <v>#N/A</v>
        <stp/>
        <stp>BDP|4361659183802431734</stp>
        <tr r="D231" s="1"/>
      </tp>
      <tp t="s">
        <v>#N/A N/A</v>
        <stp/>
        <stp>BDS|5353134081000042334</stp>
        <tr r="V191" s="1"/>
      </tp>
      <tp t="e">
        <v>#N/A</v>
        <stp/>
        <stp>BDP|3114070344148040006</stp>
        <tr r="J193" s="1"/>
      </tp>
      <tp t="s">
        <v>#N/A N/A</v>
        <stp/>
        <stp>BDS|1161647881018762810</stp>
        <tr r="AF45" s="1"/>
      </tp>
      <tp t="e">
        <v>#N/A</v>
        <stp/>
        <stp>BDP|7664587691862874659</stp>
        <tr r="H364" s="1"/>
      </tp>
      <tp t="s">
        <v>#N/A N/A</v>
        <stp/>
        <stp>BDS|7434040484499431920</stp>
        <tr r="V13" s="1"/>
      </tp>
      <tp t="e">
        <v>#N/A</v>
        <stp/>
        <stp>BDP|9154787095399827178</stp>
        <tr r="I186" s="1"/>
      </tp>
      <tp t="s">
        <v>#N/A N/A</v>
        <stp/>
        <stp>BDS|2020931657725097474</stp>
        <tr r="V272" s="1"/>
      </tp>
      <tp t="e">
        <v>#N/A</v>
        <stp/>
        <stp>BDP|6312199451749826400</stp>
        <tr r="E82" s="1"/>
      </tp>
      <tp t="e">
        <v>#N/A</v>
        <stp/>
        <stp>BDP|6530763681760493651</stp>
        <tr r="C256" s="1"/>
      </tp>
      <tp t="e">
        <v>#N/A</v>
        <stp/>
        <stp>BDP|2109025892101666543</stp>
        <tr r="I173" s="1"/>
      </tp>
      <tp t="e">
        <v>#N/A</v>
        <stp/>
        <stp>BDP|4014909733695997496</stp>
        <tr r="J396" s="1"/>
      </tp>
      <tp t="e">
        <v>#N/A</v>
        <stp/>
        <stp>BDP|7505834325640312233</stp>
        <tr r="B345" s="1"/>
      </tp>
      <tp t="e">
        <v>#N/A</v>
        <stp/>
        <stp>BDP|7930980737160696238</stp>
        <tr r="C343" s="1"/>
      </tp>
      <tp t="e">
        <v>#N/A</v>
        <stp/>
        <stp>BDP|2121004195702105663</stp>
        <tr r="J392" s="1"/>
      </tp>
      <tp t="e">
        <v>#N/A</v>
        <stp/>
        <stp>BDP|4082209136248538205</stp>
        <tr r="G316" s="1"/>
      </tp>
      <tp t="e">
        <v>#N/A</v>
        <stp/>
        <stp>BDP|1939861125795051194</stp>
        <tr r="D382" s="1"/>
      </tp>
      <tp t="e">
        <v>#N/A</v>
        <stp/>
        <stp>BDP|5938360034789121392</stp>
        <tr r="D276" s="1"/>
      </tp>
      <tp t="e">
        <v>#N/A</v>
        <stp/>
        <stp>BDP|7685827956075299030</stp>
        <tr r="H220" s="1"/>
      </tp>
      <tp t="e">
        <v>#N/A</v>
        <stp/>
        <stp>BDP|8018246937062569469</stp>
        <tr r="F270" s="1"/>
      </tp>
      <tp t="e">
        <v>#N/A</v>
        <stp/>
        <stp>BDP|7204820973393117429</stp>
        <tr r="D136" s="1"/>
      </tp>
      <tp t="e">
        <v>#N/A</v>
        <stp/>
        <stp>BDP|9028336521387014029</stp>
        <tr r="F244" s="1"/>
      </tp>
      <tp t="s">
        <v>#N/A N/A</v>
        <stp/>
        <stp>BDS|1860418615313512891</stp>
        <tr r="V42" s="1"/>
      </tp>
      <tp t="s">
        <v>#N/A N/A</v>
        <stp/>
        <stp>BDS|7712761321679275423</stp>
        <tr r="L214" s="1"/>
      </tp>
      <tp t="e">
        <v>#N/A</v>
        <stp/>
        <stp>BDP|8850888846608734319</stp>
        <tr r="D193" s="1"/>
      </tp>
      <tp t="e">
        <v>#N/A</v>
        <stp/>
        <stp>BDP|4446157934531336864</stp>
        <tr r="G346" s="1"/>
      </tp>
      <tp t="s">
        <v>#N/A N/A</v>
        <stp/>
        <stp>BDS|2083535185789514938</stp>
        <tr r="L396" s="1"/>
      </tp>
      <tp t="e">
        <v>#N/A</v>
        <stp/>
        <stp>BDP|8053572117873156018</stp>
        <tr r="H10" s="1"/>
      </tp>
      <tp t="e">
        <v>#N/A</v>
        <stp/>
        <stp>BDS|4261690589046643345</stp>
        <tr r="AF22" s="1"/>
        <tr r="AF22" s="1"/>
        <tr r="L22" s="1"/>
        <tr r="L22" s="1"/>
        <tr r="V22" s="1"/>
        <tr r="V22" s="1"/>
      </tp>
      <tp t="e">
        <v>#N/A</v>
        <stp/>
        <stp>BDP|7283741112689470716</stp>
        <tr r="E324" s="1"/>
      </tp>
      <tp t="e">
        <v>#N/A</v>
        <stp/>
        <stp>BDS|3106094639477414840</stp>
        <tr r="AF303" s="1"/>
        <tr r="AF303" s="1"/>
        <tr r="V303" s="1"/>
        <tr r="V303" s="1"/>
        <tr r="L303" s="1"/>
        <tr r="L303" s="1"/>
      </tp>
      <tp t="e">
        <v>#N/A</v>
        <stp/>
        <stp>BDP|2372336303476513870</stp>
        <tr r="J307" s="1"/>
      </tp>
      <tp t="e">
        <v>#N/A</v>
        <stp/>
        <stp>BDP|3102928400795187030</stp>
        <tr r="E166" s="1"/>
      </tp>
      <tp t="e">
        <v>#N/A</v>
        <stp/>
        <stp>BDP|4056139432289598051</stp>
        <tr r="F231" s="1"/>
      </tp>
      <tp t="e">
        <v>#N/A</v>
        <stp/>
        <stp>BDP|1017400942297204968</stp>
        <tr r="E111" s="1"/>
      </tp>
      <tp t="e">
        <v>#N/A</v>
        <stp/>
        <stp>BDP|6909116335772835938</stp>
        <tr r="J347" s="1"/>
      </tp>
      <tp t="e">
        <v>#N/A</v>
        <stp/>
        <stp>BDP|3782221022699950580</stp>
        <tr r="H39" s="1"/>
      </tp>
      <tp t="e">
        <v>#N/A</v>
        <stp/>
        <stp>BDP|7248940220145419649</stp>
        <tr r="B199" s="1"/>
      </tp>
      <tp t="e">
        <v>#N/A</v>
        <stp/>
        <stp>BDP|7250056190107381626</stp>
        <tr r="J236" s="1"/>
      </tp>
      <tp t="e">
        <v>#N/A</v>
        <stp/>
        <stp>BDP|8256078613101800780</stp>
        <tr r="J27" s="1"/>
      </tp>
      <tp t="e">
        <v>#N/A</v>
        <stp/>
        <stp>BDP|4418996540557281196</stp>
        <tr r="G289" s="1"/>
      </tp>
      <tp t="s">
        <v>#N/A N/A</v>
        <stp/>
        <stp>BDS|5162863120428397824</stp>
        <tr r="L53" s="1"/>
      </tp>
      <tp t="e">
        <v>#N/A</v>
        <stp/>
        <stp>BDS|7956198984256451766</stp>
        <tr r="V293" s="1"/>
        <tr r="V293" s="1"/>
        <tr r="AF293" s="1"/>
        <tr r="AF293" s="1"/>
        <tr r="L293" s="1"/>
        <tr r="L293" s="1"/>
      </tp>
      <tp t="e">
        <v>#N/A</v>
        <stp/>
        <stp>BDP|7012814440030100465</stp>
        <tr r="I71" s="1"/>
      </tp>
      <tp t="e">
        <v>#N/A</v>
        <stp/>
        <stp>BDP|2112317391164645313</stp>
        <tr r="C259" s="1"/>
      </tp>
      <tp t="s">
        <v>#N/A N/A</v>
        <stp/>
        <stp>BDS|9328816694521308630</stp>
        <tr r="AF129" s="1"/>
      </tp>
      <tp t="e">
        <v>#N/A</v>
        <stp/>
        <stp>BDP|9128452159406862137</stp>
        <tr r="I14" s="1"/>
      </tp>
      <tp t="e">
        <v>#N/A</v>
        <stp/>
        <stp>BDP|2004945010795546071</stp>
        <tr r="E162" s="1"/>
      </tp>
      <tp t="s">
        <v>#N/A N/A</v>
        <stp/>
        <stp>BDS|6288165527709524312</stp>
        <tr r="L225" s="1"/>
      </tp>
      <tp t="e">
        <v>#N/A</v>
        <stp/>
        <stp>BDP|3015034751959715026</stp>
        <tr r="I246" s="1"/>
      </tp>
      <tp t="e">
        <v>#N/A</v>
        <stp/>
        <stp>BDP|1876536794990012282</stp>
        <tr r="E330" s="1"/>
      </tp>
      <tp t="s">
        <v>#N/A N/A</v>
        <stp/>
        <stp>BDS|8082051776521105155</stp>
        <tr r="L362" s="1"/>
      </tp>
      <tp t="e">
        <v>#N/A</v>
        <stp/>
        <stp>BDP|8848576563076899231</stp>
        <tr r="I50" s="1"/>
      </tp>
      <tp t="e">
        <v>#N/A</v>
        <stp/>
        <stp>BDP|1282656452219753457</stp>
        <tr r="E271" s="1"/>
      </tp>
      <tp t="e">
        <v>#N/A</v>
        <stp/>
        <stp>BDP|7955359080073882035</stp>
        <tr r="G99" s="1"/>
      </tp>
      <tp t="e">
        <v>#N/A</v>
        <stp/>
        <stp>BDP|9621993705378909747</stp>
        <tr r="E235" s="1"/>
      </tp>
      <tp t="s">
        <v>#N/A N/A</v>
        <stp/>
        <stp>BDS|6314657183406425165</stp>
        <tr r="AF48" s="1"/>
      </tp>
      <tp t="e">
        <v>#N/A</v>
        <stp/>
        <stp>BDP|1017526993615316756</stp>
        <tr r="C224" s="1"/>
      </tp>
      <tp t="e">
        <v>#N/A</v>
        <stp/>
        <stp>BDP|5452419542429615351</stp>
        <tr r="C294" s="1"/>
      </tp>
      <tp t="s">
        <v>#N/A N/A</v>
        <stp/>
        <stp>BDS|2983276975361702984</stp>
        <tr r="AF172" s="1"/>
      </tp>
      <tp t="e">
        <v>#N/A</v>
        <stp/>
        <stp>BDP|9347146750913600156</stp>
        <tr r="H366" s="1"/>
      </tp>
      <tp t="s">
        <v>#N/A N/A</v>
        <stp/>
        <stp>BDS|8756473068292922758</stp>
        <tr r="L304" s="1"/>
      </tp>
      <tp t="e">
        <v>#N/A</v>
        <stp/>
        <stp>BDP|7941391441606210970</stp>
        <tr r="J362" s="1"/>
      </tp>
      <tp t="e">
        <v>#N/A</v>
        <stp/>
        <stp>BDS|2763415560086462964</stp>
        <tr r="V95" s="1"/>
        <tr r="V95" s="1"/>
        <tr r="L95" s="1"/>
        <tr r="L95" s="1"/>
        <tr r="AF95" s="1"/>
        <tr r="AF95" s="1"/>
      </tp>
      <tp t="e">
        <v>#N/A</v>
        <stp/>
        <stp>BDP|6203304691615249651</stp>
        <tr r="C161" s="1"/>
      </tp>
      <tp t="e">
        <v>#N/A</v>
        <stp/>
        <stp>BDP|7937032603768404090</stp>
        <tr r="I118" s="1"/>
      </tp>
      <tp t="s">
        <v>#N/A N/A</v>
        <stp/>
        <stp>BDS|4041208712688669011</stp>
        <tr r="V205" s="1"/>
      </tp>
      <tp t="e">
        <v>#N/A</v>
        <stp/>
        <stp>BDP|5375062265775137942</stp>
        <tr r="I19" s="1"/>
      </tp>
      <tp t="s">
        <v>#N/A N/A</v>
        <stp/>
        <stp>BDS|4379830446774373306</stp>
        <tr r="L226" s="1"/>
      </tp>
      <tp t="e">
        <v>#N/A</v>
        <stp/>
        <stp>BDP|7073302167568480292</stp>
        <tr r="C356" s="1"/>
      </tp>
      <tp t="e">
        <v>#N/A</v>
        <stp/>
        <stp>BDP|8579598031667249151</stp>
        <tr r="B235" s="1"/>
      </tp>
      <tp t="e">
        <v>#N/A</v>
        <stp/>
        <stp>BDP|7791040759689221321</stp>
        <tr r="C357" s="1"/>
      </tp>
      <tp t="s">
        <v>#N/A N/A</v>
        <stp/>
        <stp>BDS|9448257958696261011</stp>
        <tr r="AF63" s="1"/>
      </tp>
      <tp t="e">
        <v>#N/A</v>
        <stp/>
        <stp>BDP|6201991706344505322</stp>
        <tr r="H352" s="1"/>
      </tp>
      <tp t="e">
        <v>#N/A</v>
        <stp/>
        <stp>BDP|5774197736099617641</stp>
        <tr r="F75" s="1"/>
      </tp>
      <tp t="e">
        <v>#N/A</v>
        <stp/>
        <stp>BDP|1018975342501682580</stp>
        <tr r="F25" s="1"/>
      </tp>
      <tp t="e">
        <v>#N/A</v>
        <stp/>
        <stp>BDP|2774343395575825558</stp>
        <tr r="J167" s="1"/>
      </tp>
      <tp t="e">
        <v>#N/A</v>
        <stp/>
        <stp>BDP|9237508838645475250</stp>
        <tr r="I307" s="1"/>
      </tp>
      <tp t="e">
        <v>#N/A</v>
        <stp/>
        <stp>BDP|4502699348977886979</stp>
        <tr r="D14" s="1"/>
      </tp>
      <tp t="e">
        <v>#N/A</v>
        <stp/>
        <stp>BDS|2518932438268540803</stp>
        <tr r="AF48" s="1"/>
        <tr r="AF48" s="1"/>
        <tr r="V48" s="1"/>
        <tr r="V48" s="1"/>
        <tr r="L48" s="1"/>
        <tr r="L48" s="1"/>
      </tp>
      <tp t="e">
        <v>#N/A</v>
        <stp/>
        <stp>BDP|5461396146602210823</stp>
        <tr r="E62" s="1"/>
      </tp>
      <tp t="e">
        <v>#N/A</v>
        <stp/>
        <stp>BDP|9350774581217623986</stp>
        <tr r="J374" s="1"/>
      </tp>
      <tp t="e">
        <v>#N/A</v>
        <stp/>
        <stp>BDP|5465973801124108082</stp>
        <tr r="B325" s="1"/>
      </tp>
      <tp t="e">
        <v>#N/A</v>
        <stp/>
        <stp>BDS|1272939489268281011</stp>
        <tr r="V193" s="1"/>
        <tr r="V193" s="1"/>
        <tr r="AF193" s="1"/>
        <tr r="AF193" s="1"/>
        <tr r="L193" s="1"/>
        <tr r="L193" s="1"/>
      </tp>
      <tp t="e">
        <v>#N/A</v>
        <stp/>
        <stp>BDP|3011918248647604175</stp>
        <tr r="D161" s="1"/>
      </tp>
      <tp t="s">
        <v>#N/A N/A</v>
        <stp/>
        <stp>BDS|1840098948659145402</stp>
        <tr r="L139" s="1"/>
      </tp>
      <tp t="e">
        <v>#N/A</v>
        <stp/>
        <stp>BDP|7720857219132573460</stp>
        <tr r="H315" s="1"/>
      </tp>
      <tp t="s">
        <v>#N/A N/A</v>
        <stp/>
        <stp>BDS|7868462737500435852</stp>
        <tr r="L312" s="1"/>
      </tp>
      <tp t="e">
        <v>#N/A</v>
        <stp/>
        <stp>BDP|8960036197131338860</stp>
        <tr r="B197" s="1"/>
      </tp>
      <tp t="s">
        <v>#N/A N/A</v>
        <stp/>
        <stp>BDS|9000488652293081326</stp>
        <tr r="AF94" s="1"/>
      </tp>
      <tp t="e">
        <v>#N/A</v>
        <stp/>
        <stp>BDP|2533693070599540217</stp>
        <tr r="H381" s="1"/>
      </tp>
      <tp t="e">
        <v>#N/A</v>
        <stp/>
        <stp>BDP|2995238242238722468</stp>
        <tr r="J104" s="1"/>
      </tp>
      <tp t="e">
        <v>#N/A</v>
        <stp/>
        <stp>BDP|8507944125802505981</stp>
        <tr r="I106" s="1"/>
      </tp>
      <tp t="e">
        <v>#N/A</v>
        <stp/>
        <stp>BDP|4254809398695065832</stp>
        <tr r="E346" s="1"/>
      </tp>
      <tp t="e">
        <v>#N/A</v>
        <stp/>
        <stp>BDS|4070328660959327084</stp>
        <tr r="L119" s="1"/>
        <tr r="L119" s="1"/>
        <tr r="AF119" s="1"/>
        <tr r="AF119" s="1"/>
        <tr r="V119" s="1"/>
        <tr r="V119" s="1"/>
      </tp>
      <tp t="e">
        <v>#N/A</v>
        <stp/>
        <stp>BDP|8982974947479325439</stp>
        <tr r="C163" s="1"/>
      </tp>
      <tp t="e">
        <v>#N/A</v>
        <stp/>
        <stp>BDP|3002372241415827976</stp>
        <tr r="G148" s="1"/>
      </tp>
      <tp t="e">
        <v>#N/A</v>
        <stp/>
        <stp>BDP|7761128648619442309</stp>
        <tr r="F361" s="1"/>
      </tp>
      <tp t="e">
        <v>#N/A</v>
        <stp/>
        <stp>BDP|3734552102276106884</stp>
        <tr r="H382" s="1"/>
      </tp>
      <tp t="e">
        <v>#N/A</v>
        <stp/>
        <stp>BDP|2892629294882808781</stp>
        <tr r="C275" s="1"/>
      </tp>
      <tp t="s">
        <v>#N/A N/A</v>
        <stp/>
        <stp>BDS|5179538402519899168</stp>
        <tr r="AF127" s="1"/>
      </tp>
      <tp t="e">
        <v>#N/A</v>
        <stp/>
        <stp>BDP|5011081840298244149</stp>
        <tr r="D51" s="1"/>
      </tp>
      <tp t="s">
        <v>#N/A N/A</v>
        <stp/>
        <stp>BDS|8374772405862747585</stp>
        <tr r="AF400" s="1"/>
      </tp>
      <tp t="s">
        <v>#N/A N/A</v>
        <stp/>
        <stp>BDS|8617225908715061729</stp>
        <tr r="V132" s="1"/>
      </tp>
      <tp t="e">
        <v>#N/A</v>
        <stp/>
        <stp>BDP|7669925965816997662</stp>
        <tr r="F296" s="1"/>
      </tp>
      <tp t="e">
        <v>#N/A</v>
        <stp/>
        <stp>BDP|2287246885940414094</stp>
        <tr r="B313" s="1"/>
      </tp>
      <tp t="e">
        <v>#N/A</v>
        <stp/>
        <stp>BDP|1340524788913597727</stp>
        <tr r="I206" s="1"/>
      </tp>
      <tp t="e">
        <v>#N/A</v>
        <stp/>
        <stp>BDP|6893622256975221819</stp>
        <tr r="D337" s="1"/>
      </tp>
      <tp t="e">
        <v>#N/A</v>
        <stp/>
        <stp>BDP|7819529756307004832</stp>
        <tr r="I29" s="1"/>
      </tp>
      <tp t="e">
        <v>#N/A</v>
        <stp/>
        <stp>BDP|3424238219229005117</stp>
        <tr r="I358" s="1"/>
      </tp>
      <tp t="e">
        <v>#N/A</v>
        <stp/>
        <stp>BDP|5312982537767142022</stp>
        <tr r="E153" s="1"/>
      </tp>
      <tp t="e">
        <v>#N/A</v>
        <stp/>
        <stp>BDS|5481929742681270196</stp>
        <tr r="AF372" s="1"/>
        <tr r="AF372" s="1"/>
        <tr r="L372" s="1"/>
        <tr r="L372" s="1"/>
        <tr r="V372" s="1"/>
        <tr r="V372" s="1"/>
      </tp>
      <tp t="s">
        <v>#N/A N/A</v>
        <stp/>
        <stp>BDS|2503484480120390627</stp>
        <tr r="L29" s="1"/>
      </tp>
      <tp t="e">
        <v>#N/A</v>
        <stp/>
        <stp>BDS|3718164599981776234</stp>
        <tr r="AF117" s="1"/>
        <tr r="AF117" s="1"/>
        <tr r="V117" s="1"/>
        <tr r="V117" s="1"/>
        <tr r="L117" s="1"/>
        <tr r="L117" s="1"/>
      </tp>
      <tp t="e">
        <v>#N/A</v>
        <stp/>
        <stp>BDP|7856885569974626535</stp>
        <tr r="D232" s="1"/>
      </tp>
      <tp t="s">
        <v>#N/A N/A</v>
        <stp/>
        <stp>BDS|3250682173229250372</stp>
        <tr r="V248" s="1"/>
      </tp>
      <tp t="e">
        <v>#N/A</v>
        <stp/>
        <stp>BDP|7835395467568343294</stp>
        <tr r="C342" s="1"/>
      </tp>
      <tp t="e">
        <v>#N/A</v>
        <stp/>
        <stp>BDP|6752588089263354099</stp>
        <tr r="I155" s="1"/>
      </tp>
      <tp t="e">
        <v>#N/A</v>
        <stp/>
        <stp>BDS|1883643828895924815</stp>
        <tr r="AF331" s="1"/>
        <tr r="AF331" s="1"/>
        <tr r="L331" s="1"/>
        <tr r="L331" s="1"/>
        <tr r="V331" s="1"/>
        <tr r="V331" s="1"/>
      </tp>
      <tp t="s">
        <v>#N/A N/A</v>
        <stp/>
        <stp>BDS|7701097545963332848</stp>
        <tr r="L198" s="1"/>
      </tp>
      <tp t="e">
        <v>#N/A</v>
        <stp/>
        <stp>BDS|9117513825607886102</stp>
        <tr r="AF276" s="1"/>
        <tr r="AF276" s="1"/>
        <tr r="V276" s="1"/>
        <tr r="V276" s="1"/>
        <tr r="L276" s="1"/>
        <tr r="L276" s="1"/>
      </tp>
      <tp t="e">
        <v>#N/A</v>
        <stp/>
        <stp>BDP|3075046299932256023</stp>
        <tr r="H205" s="1"/>
      </tp>
      <tp t="e">
        <v>#N/A</v>
        <stp/>
        <stp>BDP|5238180708338867477</stp>
        <tr r="I257" s="1"/>
      </tp>
      <tp t="e">
        <v>#N/A</v>
        <stp/>
        <stp>BDP|4506882386154384859</stp>
        <tr r="H43" s="1"/>
      </tp>
      <tp t="s">
        <v>#N/A N/A</v>
        <stp/>
        <stp>BDS|3950893936675695521</stp>
        <tr r="AF300" s="1"/>
      </tp>
      <tp t="e">
        <v>#N/A</v>
        <stp/>
        <stp>BDP|4742025349749693185</stp>
        <tr r="J146" s="1"/>
      </tp>
      <tp t="e">
        <v>#N/A</v>
        <stp/>
        <stp>BDP|3903225385646592795</stp>
        <tr r="E242" s="1"/>
      </tp>
      <tp t="e">
        <v>#N/A</v>
        <stp/>
        <stp>BDP|6914811640056320490</stp>
        <tr r="B101" s="1"/>
      </tp>
      <tp t="e">
        <v>#N/A</v>
        <stp/>
        <stp>BDP|5131642094424122622</stp>
        <tr r="F397" s="1"/>
      </tp>
      <tp t="e">
        <v>#N/A</v>
        <stp/>
        <stp>BDP|3643716932149538624</stp>
        <tr r="F139" s="1"/>
      </tp>
      <tp t="e">
        <v>#N/A</v>
        <stp/>
        <stp>BDP|6029144765188364105</stp>
        <tr r="I302" s="1"/>
      </tp>
      <tp t="e">
        <v>#N/A</v>
        <stp/>
        <stp>BDP|3991475144519853216</stp>
        <tr r="J318" s="1"/>
      </tp>
      <tp t="e">
        <v>#N/A</v>
        <stp/>
        <stp>BDP|8393826234193627806</stp>
        <tr r="D144" s="1"/>
      </tp>
      <tp t="e">
        <v>#N/A</v>
        <stp/>
        <stp>BDP|1639191005230183882</stp>
        <tr r="F37" s="1"/>
      </tp>
      <tp t="e">
        <v>#N/A</v>
        <stp/>
        <stp>BDP|9316190267332866468</stp>
        <tr r="C375" s="1"/>
      </tp>
      <tp t="e">
        <v>#N/A</v>
        <stp/>
        <stp>BDS|2446799840999714097</stp>
        <tr r="AF122" s="1"/>
        <tr r="AF122" s="1"/>
        <tr r="V122" s="1"/>
        <tr r="V122" s="1"/>
        <tr r="L122" s="1"/>
        <tr r="L122" s="1"/>
      </tp>
      <tp t="e">
        <v>#N/A</v>
        <stp/>
        <stp>BDP|2748701133439547724</stp>
        <tr r="B215" s="1"/>
      </tp>
      <tp t="s">
        <v>#N/A N/A</v>
        <stp/>
        <stp>BDS|7643525483121010341</stp>
        <tr r="L319" s="1"/>
      </tp>
      <tp t="e">
        <v>#N/A</v>
        <stp/>
        <stp>BDP|9431171388679974116</stp>
        <tr r="J89" s="1"/>
      </tp>
      <tp t="e">
        <v>#N/A</v>
        <stp/>
        <stp>BDP|1877254290584701693</stp>
        <tr r="E234" s="1"/>
      </tp>
      <tp t="s">
        <v>#N/A N/A</v>
        <stp/>
        <stp>BDS|4102831826556560027</stp>
        <tr r="AF260" s="1"/>
      </tp>
      <tp t="e">
        <v>#N/A</v>
        <stp/>
        <stp>BDP|5955954641942880258</stp>
        <tr r="I389" s="1"/>
      </tp>
      <tp t="e">
        <v>#N/A</v>
        <stp/>
        <stp>BDP|5910486681300654169</stp>
        <tr r="F62" s="1"/>
      </tp>
      <tp t="e">
        <v>#N/A</v>
        <stp/>
        <stp>BDP|7839796081062187215</stp>
        <tr r="I158" s="1"/>
      </tp>
      <tp t="e">
        <v>#N/A</v>
        <stp/>
        <stp>BDP|9287668565184033519</stp>
        <tr r="D73" s="1"/>
      </tp>
      <tp t="s">
        <v>#N/A N/A</v>
        <stp/>
        <stp>BDS|8315778946996489561</stp>
        <tr r="AF110" s="1"/>
      </tp>
      <tp t="s">
        <v>#N/A N/A</v>
        <stp/>
        <stp>BDS|8440572749858840925</stp>
        <tr r="AF155" s="1"/>
      </tp>
      <tp t="e">
        <v>#N/A</v>
        <stp/>
        <stp>BDP|6916058423809873577</stp>
        <tr r="G348" s="1"/>
      </tp>
      <tp t="s">
        <v>#N/A N/A</v>
        <stp/>
        <stp>BDS|1841917364400806656</stp>
        <tr r="L370" s="1"/>
      </tp>
      <tp t="e">
        <v>#N/A</v>
        <stp/>
        <stp>BDP|7021106390712705577</stp>
        <tr r="F215" s="1"/>
      </tp>
      <tp t="e">
        <v>#N/A</v>
        <stp/>
        <stp>BDP|4865162722607505894</stp>
        <tr r="H24" s="1"/>
      </tp>
      <tp t="e">
        <v>#N/A</v>
        <stp/>
        <stp>BDP|1566135379219846673</stp>
        <tr r="B156" s="1"/>
      </tp>
      <tp t="e">
        <v>#N/A</v>
        <stp/>
        <stp>BDP|3374953157970352733</stp>
        <tr r="D352" s="1"/>
      </tp>
      <tp t="e">
        <v>#N/A</v>
        <stp/>
        <stp>BDP|8107541354935360532</stp>
        <tr r="B164" s="1"/>
      </tp>
      <tp t="e">
        <v>#N/A</v>
        <stp/>
        <stp>BDP|1927396816442591928</stp>
        <tr r="H121" s="1"/>
      </tp>
      <tp t="e">
        <v>#N/A</v>
        <stp/>
        <stp>BDP|1193159299499585899</stp>
        <tr r="H209" s="1"/>
      </tp>
      <tp t="e">
        <v>#N/A</v>
        <stp/>
        <stp>BDP|9280832595104183439</stp>
        <tr r="D31" s="1"/>
      </tp>
      <tp t="e">
        <v>#N/A</v>
        <stp/>
        <stp>BDP|9277062414229696903</stp>
        <tr r="B232" s="1"/>
      </tp>
      <tp t="e">
        <v>#N/A</v>
        <stp/>
        <stp>BDP|3745377391275040478</stp>
        <tr r="E27" s="1"/>
      </tp>
      <tp t="e">
        <v>#N/A</v>
        <stp/>
        <stp>BDP|5322533403989167142</stp>
        <tr r="J395" s="1"/>
      </tp>
      <tp t="s">
        <v>#N/A N/A</v>
        <stp/>
        <stp>BDS|8401029137504604710</stp>
        <tr r="V115" s="1"/>
      </tp>
      <tp t="e">
        <v>#N/A</v>
        <stp/>
        <stp>BDP|6974841759790098328</stp>
        <tr r="G114" s="1"/>
      </tp>
      <tp t="e">
        <v>#N/A</v>
        <stp/>
        <stp>BDP|7723747545698250424</stp>
        <tr r="D356" s="1"/>
      </tp>
      <tp t="e">
        <v>#N/A</v>
        <stp/>
        <stp>BDP|8638352901647750436</stp>
        <tr r="G35" s="1"/>
      </tp>
      <tp t="e">
        <v>#N/A</v>
        <stp/>
        <stp>BDS|9648040008670518194</stp>
        <tr r="L340" s="1"/>
        <tr r="L340" s="1"/>
        <tr r="V340" s="1"/>
        <tr r="V340" s="1"/>
        <tr r="AF340" s="1"/>
        <tr r="AF340" s="1"/>
      </tp>
      <tp t="s">
        <v>#N/A N/A</v>
        <stp/>
        <stp>BDS|7844837628804024140</stp>
        <tr r="AF327" s="1"/>
      </tp>
      <tp t="s">
        <v>#N/A N/A</v>
        <stp/>
        <stp>BDS|7009239742458037160</stp>
        <tr r="AF392" s="1"/>
      </tp>
      <tp t="e">
        <v>#N/A</v>
        <stp/>
        <stp>BDP|3497075321878799120</stp>
        <tr r="G55" s="1"/>
      </tp>
      <tp t="e">
        <v>#N/A</v>
        <stp/>
        <stp>BDP|9228138806545000503</stp>
        <tr r="I86" s="1"/>
      </tp>
      <tp t="e">
        <v>#N/A</v>
        <stp/>
        <stp>BDP|8388662656875389674</stp>
        <tr r="B82" s="1"/>
      </tp>
      <tp t="s">
        <v>#N/A N/A</v>
        <stp/>
        <stp>BDS|2950828253617850073</stp>
        <tr r="V71" s="1"/>
      </tp>
      <tp t="e">
        <v>#N/A</v>
        <stp/>
        <stp>BDP|5459437590024469446</stp>
        <tr r="B351" s="1"/>
      </tp>
      <tp t="e">
        <v>#N/A</v>
        <stp/>
        <stp>BDP|5028295028064615903</stp>
        <tr r="H23" s="1"/>
      </tp>
      <tp t="e">
        <v>#N/A</v>
        <stp/>
        <stp>BDP|1256212792356502430</stp>
        <tr r="I176" s="1"/>
      </tp>
      <tp t="e">
        <v>#N/A</v>
        <stp/>
        <stp>BDP|9985387875457013202</stp>
        <tr r="F100" s="1"/>
      </tp>
      <tp t="e">
        <v>#N/A</v>
        <stp/>
        <stp>BDP|2040822207656882492</stp>
        <tr r="G320" s="1"/>
      </tp>
      <tp t="s">
        <v>#N/A N/A</v>
        <stp/>
        <stp>BDS|7085775598010802133</stp>
        <tr r="V129" s="1"/>
      </tp>
      <tp t="e">
        <v>#N/A</v>
        <stp/>
        <stp>BDP|1779969954966231334</stp>
        <tr r="I132" s="1"/>
      </tp>
      <tp t="e">
        <v>#N/A</v>
        <stp/>
        <stp>BDP|2351581154002307886</stp>
        <tr r="J91" s="1"/>
      </tp>
      <tp t="e">
        <v>#N/A</v>
        <stp/>
        <stp>BDS|2678842942575262361</stp>
        <tr r="L251" s="1"/>
        <tr r="L251" s="1"/>
        <tr r="AF251" s="1"/>
        <tr r="AF251" s="1"/>
        <tr r="V251" s="1"/>
        <tr r="V251" s="1"/>
      </tp>
      <tp t="s">
        <v>#N/A N/A</v>
        <stp/>
        <stp>BDS|5357556026692314870</stp>
        <tr r="AF292" s="1"/>
      </tp>
      <tp t="e">
        <v>#N/A</v>
        <stp/>
        <stp>BDP|7400802847747714402</stp>
        <tr r="B252" s="1"/>
      </tp>
      <tp t="e">
        <v>#N/A</v>
        <stp/>
        <stp>BDP|9428047742215617000</stp>
        <tr r="I75" s="1"/>
      </tp>
      <tp t="e">
        <v>#N/A</v>
        <stp/>
        <stp>BDP|5397163994524776133</stp>
        <tr r="E116" s="1"/>
      </tp>
      <tp t="e">
        <v>#N/A</v>
        <stp/>
        <stp>BDP|9379749764101039160</stp>
        <tr r="B198" s="1"/>
      </tp>
      <tp t="s">
        <v>#N/A N/A</v>
        <stp/>
        <stp>BDS|4392202903588276675</stp>
        <tr r="V187" s="1"/>
      </tp>
      <tp t="s">
        <v>#N/A N/A</v>
        <stp/>
        <stp>BDS|6326815576489178803</stp>
        <tr r="L100" s="1"/>
      </tp>
      <tp t="e">
        <v>#N/A</v>
        <stp/>
        <stp>BDP|9236515252230417102</stp>
        <tr r="D101" s="1"/>
      </tp>
      <tp t="e">
        <v>#N/A</v>
        <stp/>
        <stp>BDP|7678417489254258790</stp>
        <tr r="F48" s="1"/>
      </tp>
      <tp t="e">
        <v>#N/A</v>
        <stp/>
        <stp>BDP|6283857478452758227</stp>
        <tr r="E226" s="1"/>
      </tp>
      <tp t="s">
        <v>#N/A N/A</v>
        <stp/>
        <stp>BDS|4245997510631687476</stp>
        <tr r="L35" s="1"/>
      </tp>
      <tp t="s">
        <v>#N/A N/A</v>
        <stp/>
        <stp>BDS|8360195720961661365</stp>
        <tr r="AF364" s="1"/>
      </tp>
      <tp t="s">
        <v>#N/A N/A</v>
        <stp/>
        <stp>BDS|1392846879891235669</stp>
        <tr r="AF170" s="1"/>
      </tp>
      <tp t="e">
        <v>#N/A</v>
        <stp/>
        <stp>BDP|5030727768955646869</stp>
        <tr r="D379" s="1"/>
      </tp>
      <tp t="e">
        <v>#N/A</v>
        <stp/>
        <stp>BDP|7689680377977103825</stp>
        <tr r="B18" s="1"/>
      </tp>
      <tp t="e">
        <v>#N/A</v>
        <stp/>
        <stp>BDP|2062400170538816024</stp>
        <tr r="H282" s="1"/>
      </tp>
      <tp t="e">
        <v>#N/A</v>
        <stp/>
        <stp>BDP|2984023039119082198</stp>
        <tr r="C290" s="1"/>
      </tp>
      <tp t="e">
        <v>#N/A</v>
        <stp/>
        <stp>BDP|5903497735169618285</stp>
        <tr r="J142" s="1"/>
      </tp>
      <tp t="e">
        <v>#N/A</v>
        <stp/>
        <stp>BDP|6790965137865565086</stp>
        <tr r="G246" s="1"/>
      </tp>
      <tp t="e">
        <v>#N/A</v>
        <stp/>
        <stp>BDP|3920521941458749364</stp>
        <tr r="D151" s="1"/>
      </tp>
      <tp t="e">
        <v>#N/A</v>
        <stp/>
        <stp>BDP|8296479626093849402</stp>
        <tr r="J386" s="1"/>
      </tp>
      <tp t="e">
        <v>#N/A</v>
        <stp/>
        <stp>BDP|3592798913754588822</stp>
        <tr r="F178" s="1"/>
      </tp>
      <tp t="e">
        <v>#N/A</v>
        <stp/>
        <stp>BDP|8506380636731382000</stp>
        <tr r="E314" s="1"/>
      </tp>
      <tp t="e">
        <v>#N/A</v>
        <stp/>
        <stp>BDP|3698191994382499072</stp>
        <tr r="F56" s="1"/>
      </tp>
      <tp t="s">
        <v>#N/A N/A</v>
        <stp/>
        <stp>BDS|7163019183932345486</stp>
        <tr r="V83" s="1"/>
      </tp>
      <tp t="e">
        <v>#N/A</v>
        <stp/>
        <stp>BDP|5233132162308269392</stp>
        <tr r="C253" s="1"/>
      </tp>
      <tp t="e">
        <v>#N/A</v>
        <stp/>
        <stp>BDP|4567297903089705619</stp>
        <tr r="F183" s="1"/>
      </tp>
      <tp t="e">
        <v>#N/A</v>
        <stp/>
        <stp>BDP|2655013586583189090</stp>
        <tr r="B52" s="1"/>
      </tp>
      <tp t="e">
        <v>#N/A</v>
        <stp/>
        <stp>BDP|5532553750715857918</stp>
        <tr r="H274" s="1"/>
      </tp>
      <tp t="e">
        <v>#N/A</v>
        <stp/>
        <stp>BDP|7116046301249893752</stp>
        <tr r="E182" s="1"/>
      </tp>
      <tp t="e">
        <v>#N/A</v>
        <stp/>
        <stp>BDP|8441341834846941748</stp>
        <tr r="F50" s="1"/>
      </tp>
      <tp t="e">
        <v>#N/A</v>
        <stp/>
        <stp>BDP|5826551171217664937</stp>
        <tr r="G171" s="1"/>
      </tp>
      <tp t="e">
        <v>#N/A</v>
        <stp/>
        <stp>BDP|3272954294183223980</stp>
        <tr r="C400" s="1"/>
      </tp>
      <tp t="e">
        <v>#N/A</v>
        <stp/>
        <stp>BDP|3478780920477022852</stp>
        <tr r="C280" s="1"/>
      </tp>
      <tp t="e">
        <v>#N/A</v>
        <stp/>
        <stp>BDP|4080097024008535719</stp>
        <tr r="D103" s="1"/>
      </tp>
      <tp t="s">
        <v>#N/A N/A</v>
        <stp/>
        <stp>BDS|9732456126663570582</stp>
        <tr r="L296" s="1"/>
      </tp>
      <tp t="s">
        <v>#N/A N/A</v>
        <stp/>
        <stp>BDS|7922250812478472534</stp>
        <tr r="AF10" s="1"/>
      </tp>
      <tp t="e">
        <v>#N/A</v>
        <stp/>
        <stp>BDP|6632719891462967312</stp>
        <tr r="H60" s="1"/>
      </tp>
      <tp t="e">
        <v>#N/A</v>
        <stp/>
        <stp>BDP|1912343623768107118</stp>
        <tr r="C220" s="1"/>
      </tp>
      <tp t="e">
        <v>#N/A</v>
        <stp/>
        <stp>BDP|8212494665943600069</stp>
        <tr r="I103" s="1"/>
      </tp>
      <tp t="s">
        <v>#N/A N/A</v>
        <stp/>
        <stp>BDS|4083054481877319292</stp>
        <tr r="AF227" s="1"/>
      </tp>
      <tp t="e">
        <v>#N/A</v>
        <stp/>
        <stp>BDP|5466948188715379846</stp>
        <tr r="E92" s="1"/>
      </tp>
      <tp t="e">
        <v>#N/A</v>
        <stp/>
        <stp>BDS|3728730092992161684</stp>
        <tr r="L279" s="1"/>
        <tr r="L279" s="1"/>
        <tr r="AF279" s="1"/>
        <tr r="AF279" s="1"/>
        <tr r="V279" s="1"/>
        <tr r="V279" s="1"/>
      </tp>
      <tp t="s">
        <v>#N/A N/A</v>
        <stp/>
        <stp>BDS|6152976547292803068</stp>
        <tr r="V176" s="1"/>
      </tp>
      <tp t="e">
        <v>#N/A</v>
        <stp/>
        <stp>BDP|6243369337816988950</stp>
        <tr r="E308" s="1"/>
      </tp>
      <tp t="e">
        <v>#N/A</v>
        <stp/>
        <stp>BDP|3100995076006045213</stp>
        <tr r="D153" s="1"/>
      </tp>
      <tp t="s">
        <v>#N/A N/A</v>
        <stp/>
        <stp>BDS|3188461417257895873</stp>
        <tr r="L295" s="1"/>
      </tp>
      <tp t="s">
        <v>#N/A N/A</v>
        <stp/>
        <stp>BDS|8448288595543284940</stp>
        <tr r="V210" s="1"/>
      </tp>
      <tp t="e">
        <v>#N/A</v>
        <stp/>
        <stp>BDP|6048960949643613167</stp>
        <tr r="E386" s="1"/>
      </tp>
      <tp t="s">
        <v>#N/A N/A</v>
        <stp/>
        <stp>BDS|8216783643726634401</stp>
        <tr r="L79" s="1"/>
      </tp>
      <tp t="e">
        <v>#N/A</v>
        <stp/>
        <stp>BDP|3012899431414187562</stp>
        <tr r="B258" s="1"/>
      </tp>
      <tp t="e">
        <v>#N/A</v>
        <stp/>
        <stp>BDP|3810750903808235503</stp>
        <tr r="F334" s="1"/>
      </tp>
      <tp t="e">
        <v>#N/A</v>
        <stp/>
        <stp>BDP|2658252209550204949</stp>
        <tr r="E142" s="1"/>
      </tp>
      <tp t="e">
        <v>#N/A</v>
        <stp/>
        <stp>BDP|7130204498755258079</stp>
        <tr r="J41" s="1"/>
      </tp>
      <tp t="s">
        <v>#N/A N/A</v>
        <stp/>
        <stp>BDS|9401616928871414552</stp>
        <tr r="V318" s="1"/>
      </tp>
      <tp t="e">
        <v>#N/A</v>
        <stp/>
        <stp>BDP|1145184197457717754</stp>
        <tr r="G261" s="1"/>
      </tp>
      <tp t="e">
        <v>#N/A</v>
        <stp/>
        <stp>BDS|1384900159897720311</stp>
        <tr r="V262" s="1"/>
        <tr r="V262" s="1"/>
        <tr r="L262" s="1"/>
        <tr r="L262" s="1"/>
        <tr r="AF262" s="1"/>
        <tr r="AF262" s="1"/>
      </tp>
      <tp t="e">
        <v>#N/A</v>
        <stp/>
        <stp>BDP|7058067809597608950</stp>
        <tr r="F19" s="1"/>
      </tp>
      <tp t="e">
        <v>#N/A</v>
        <stp/>
        <stp>BDP|2585745099755715021</stp>
        <tr r="I331" s="1"/>
      </tp>
      <tp t="e">
        <v>#N/A</v>
        <stp/>
        <stp>BDP|3913341347749251458</stp>
        <tr r="D47" s="1"/>
      </tp>
      <tp t="e">
        <v>#N/A</v>
        <stp/>
        <stp>BDP|4073064897783520797</stp>
        <tr r="D45" s="1"/>
      </tp>
      <tp t="e">
        <v>#N/A</v>
        <stp/>
        <stp>BDP|2899506540079783327</stp>
        <tr r="H340" s="1"/>
      </tp>
      <tp t="s">
        <v>#N/A N/A</v>
        <stp/>
        <stp>BDS|8423186769526003087</stp>
        <tr r="V219" s="1"/>
      </tp>
      <tp t="e">
        <v>#N/A</v>
        <stp/>
        <stp>BDP|1890214160835662924</stp>
        <tr r="I311" s="1"/>
      </tp>
      <tp t="s">
        <v>#N/A N/A</v>
        <stp/>
        <stp>BDS|7351618782696520673</stp>
        <tr r="L222" s="1"/>
      </tp>
      <tp t="e">
        <v>#N/A</v>
        <stp/>
        <stp>BDS|7491125795585914386</stp>
        <tr r="AF242" s="1"/>
        <tr r="AF242" s="1"/>
        <tr r="L242" s="1"/>
        <tr r="L242" s="1"/>
        <tr r="V242" s="1"/>
        <tr r="V242" s="1"/>
      </tp>
      <tp t="e">
        <v>#N/A</v>
        <stp/>
        <stp>BDP|5581040878909965228</stp>
        <tr r="B277" s="1"/>
      </tp>
      <tp t="s">
        <v>#N/A N/A</v>
        <stp/>
        <stp>BDS|3008206420312409868</stp>
        <tr r="AF145" s="1"/>
      </tp>
      <tp t="e">
        <v>#N/A</v>
        <stp/>
        <stp>BDP|2912102882236038493</stp>
        <tr r="D207" s="1"/>
      </tp>
      <tp t="e">
        <v>#N/A</v>
        <stp/>
        <stp>BDP|7375589313148393294</stp>
        <tr r="D397" s="1"/>
      </tp>
      <tp t="s">
        <v>#N/A N/A</v>
        <stp/>
        <stp>BDS|8621267124591103077</stp>
        <tr r="V204" s="1"/>
      </tp>
      <tp t="e">
        <v>#N/A</v>
        <stp/>
        <stp>BDP|3119571832654781819</stp>
        <tr r="G165" s="1"/>
      </tp>
      <tp t="s">
        <v>#N/A N/A</v>
        <stp/>
        <stp>BDS|4926394036268739532</stp>
        <tr r="L173" s="1"/>
      </tp>
      <tp t="e">
        <v>#N/A</v>
        <stp/>
        <stp>BDP|2660289058484317862</stp>
        <tr r="C12" s="1"/>
      </tp>
      <tp t="e">
        <v>#N/A</v>
        <stp/>
        <stp>BDP|7838107093924821204</stp>
        <tr r="B204" s="1"/>
      </tp>
      <tp t="e">
        <v>#N/A</v>
        <stp/>
        <stp>BDP|5907057487973972713</stp>
        <tr r="C385" s="1"/>
      </tp>
      <tp t="s">
        <v>#N/A N/A</v>
        <stp/>
        <stp>BDS|2674835461675496034</stp>
        <tr r="AF261" s="1"/>
      </tp>
      <tp t="e">
        <v>#N/A</v>
        <stp/>
        <stp>BDP|3193047079075687898</stp>
        <tr r="I290" s="1"/>
      </tp>
      <tp t="e">
        <v>#N/A</v>
        <stp/>
        <stp>BDP|6216358311078612538</stp>
        <tr r="C321" s="1"/>
      </tp>
      <tp t="e">
        <v>#N/A</v>
        <stp/>
        <stp>BDP|9502426475303160000</stp>
        <tr r="J47" s="1"/>
      </tp>
      <tp t="s">
        <v>#N/A N/A</v>
        <stp/>
        <stp>BDS|1383761991230483633</stp>
        <tr r="V178" s="1"/>
      </tp>
      <tp t="e">
        <v>#N/A</v>
        <stp/>
        <stp>BDP|8570177214002435311</stp>
        <tr r="I121" s="1"/>
      </tp>
      <tp t="e">
        <v>#N/A</v>
        <stp/>
        <stp>BDP|1551416951071128876</stp>
        <tr r="B272" s="1"/>
      </tp>
      <tp t="e">
        <v>#N/A</v>
        <stp/>
        <stp>BDP|2683632607798638578</stp>
        <tr r="F102" s="1"/>
      </tp>
      <tp t="e">
        <v>#N/A</v>
        <stp/>
        <stp>BDP|5039667343588555632</stp>
        <tr r="G368" s="1"/>
      </tp>
      <tp t="e">
        <v>#N/A</v>
        <stp/>
        <stp>BDP|7549210404219677557</stp>
        <tr r="H307" s="1"/>
      </tp>
      <tp t="s">
        <v>#N/A N/A</v>
        <stp/>
        <stp>BDS|5373935486294700918</stp>
        <tr r="V137" s="1"/>
      </tp>
      <tp t="e">
        <v>#N/A</v>
        <stp/>
        <stp>BDP|8028290148324221338</stp>
        <tr r="I66" s="1"/>
      </tp>
      <tp t="e">
        <v>#N/A</v>
        <stp/>
        <stp>BDP|6723520207348720252</stp>
        <tr r="F328" s="1"/>
      </tp>
      <tp t="s">
        <v>#N/A N/A</v>
        <stp/>
        <stp>BDS|8570602910046351060</stp>
        <tr r="AF50" s="1"/>
      </tp>
      <tp t="s">
        <v>#N/A N/A</v>
        <stp/>
        <stp>BDS|1706038572948777710</stp>
        <tr r="L275" s="1"/>
      </tp>
      <tp t="e">
        <v>#N/A</v>
        <stp/>
        <stp>BDP|5126211104738470618</stp>
        <tr r="E25" s="1"/>
      </tp>
      <tp t="e">
        <v>#N/A</v>
        <stp/>
        <stp>BDP|5755138988841892450</stp>
        <tr r="B155" s="1"/>
      </tp>
      <tp t="e">
        <v>#N/A</v>
        <stp/>
        <stp>BDS|8795645883977988881</stp>
        <tr r="AF300" s="1"/>
        <tr r="AF300" s="1"/>
        <tr r="L300" s="1"/>
        <tr r="L300" s="1"/>
        <tr r="V300" s="1"/>
        <tr r="V300" s="1"/>
      </tp>
      <tp t="e">
        <v>#N/A</v>
        <stp/>
        <stp>BDP|4716874315291004548</stp>
        <tr r="J213" s="1"/>
      </tp>
      <tp t="e">
        <v>#N/A</v>
        <stp/>
        <stp>BDP|8544078844211717400</stp>
        <tr r="I345" s="1"/>
      </tp>
      <tp t="e">
        <v>#N/A</v>
        <stp/>
        <stp>BDP|5835171186257188299</stp>
        <tr r="E387" s="1"/>
      </tp>
      <tp t="s">
        <v>#N/A N/A</v>
        <stp/>
        <stp>BDS|9143271646697638173</stp>
        <tr r="V299" s="1"/>
      </tp>
      <tp t="e">
        <v>#N/A</v>
        <stp/>
        <stp>BDP|1043322977154207863</stp>
        <tr r="F238" s="1"/>
      </tp>
      <tp t="s">
        <v>#N/A N/A</v>
        <stp/>
        <stp>BDS|7431907978143825350</stp>
        <tr r="AF352" s="1"/>
      </tp>
      <tp t="s">
        <v>#N/A N/A</v>
        <stp/>
        <stp>BDS|4144851426481368603</stp>
        <tr r="AF229" s="1"/>
      </tp>
      <tp t="s">
        <v>#N/A N/A</v>
        <stp/>
        <stp>BDS|8080536210210088520</stp>
        <tr r="V218" s="1"/>
      </tp>
      <tp t="s">
        <v>#N/A N/A</v>
        <stp/>
        <stp>BDS|8686504950198513954</stp>
        <tr r="AF171" s="1"/>
      </tp>
      <tp t="s">
        <v>#N/A N/A</v>
        <stp/>
        <stp>BDS|8620366490703795813</stp>
        <tr r="L50" s="1"/>
      </tp>
      <tp t="e">
        <v>#N/A</v>
        <stp/>
        <stp>BDP|9149017719977906660</stp>
        <tr r="D135" s="1"/>
      </tp>
      <tp t="e">
        <v>#N/A</v>
        <stp/>
        <stp>BDP|6235610980784410518</stp>
        <tr r="I298" s="1"/>
      </tp>
      <tp t="e">
        <v>#N/A</v>
        <stp/>
        <stp>BDP|7088842342305321736</stp>
        <tr r="I166" s="1"/>
      </tp>
      <tp t="e">
        <v>#N/A</v>
        <stp/>
        <stp>BDP|2096279393650039029</stp>
        <tr r="I362" s="1"/>
      </tp>
      <tp t="e">
        <v>#N/A</v>
        <stp/>
        <stp>BDS|7163423940709084757</stp>
        <tr r="V28" s="1"/>
        <tr r="V28" s="1"/>
        <tr r="AF28" s="1"/>
        <tr r="AF28" s="1"/>
        <tr r="L28" s="1"/>
        <tr r="L28" s="1"/>
      </tp>
      <tp t="e">
        <v>#N/A</v>
        <stp/>
        <stp>BDP|3034413802137485917</stp>
        <tr r="E154" s="1"/>
      </tp>
      <tp t="e">
        <v>#N/A</v>
        <stp/>
        <stp>BDP|9515751314393557576</stp>
        <tr r="E104" s="1"/>
      </tp>
      <tp t="e">
        <v>#N/A</v>
        <stp/>
        <stp>BDP|4520674193017029574</stp>
        <tr r="I7" s="1"/>
      </tp>
      <tp t="e">
        <v>#N/A</v>
        <stp/>
        <stp>BDP|7845583055608674655</stp>
        <tr r="E61" s="1"/>
      </tp>
      <tp t="s">
        <v>#N/A N/A</v>
        <stp/>
        <stp>BDS|8708108714031081051</stp>
        <tr r="V321" s="1"/>
      </tp>
      <tp t="e">
        <v>#N/A</v>
        <stp/>
        <stp>BDP|9473100937235428711</stp>
        <tr r="D336" s="1"/>
      </tp>
      <tp t="s">
        <v>#N/A N/A</v>
        <stp/>
        <stp>BDS|5463507271317172920</stp>
        <tr r="V335" s="1"/>
      </tp>
      <tp t="e">
        <v>#N/A</v>
        <stp/>
        <stp>BDP|2733759213265086869</stp>
        <tr r="H190" s="1"/>
      </tp>
      <tp t="s">
        <v>#N/A N/A</v>
        <stp/>
        <stp>BDS|7312929532407220367</stp>
        <tr r="L140" s="1"/>
      </tp>
      <tp t="e">
        <v>#N/A</v>
        <stp/>
        <stp>BDP|5708535308409308085</stp>
        <tr r="E240" s="1"/>
      </tp>
      <tp t="e">
        <v>#N/A</v>
        <stp/>
        <stp>BDP|8650604440090173300</stp>
        <tr r="I127" s="1"/>
      </tp>
      <tp t="e">
        <v>#N/A</v>
        <stp/>
        <stp>BDP|3139728749360854965</stp>
        <tr r="F58" s="1"/>
      </tp>
      <tp t="e">
        <v>#N/A</v>
        <stp/>
        <stp>BDP|7824892304935630371</stp>
        <tr r="B379" s="1"/>
      </tp>
      <tp t="e">
        <v>#N/A</v>
        <stp/>
        <stp>BDP|8805534241752706298</stp>
        <tr r="I325" s="1"/>
      </tp>
      <tp t="e">
        <v>#N/A</v>
        <stp/>
        <stp>BDP|6659828395937666939</stp>
        <tr r="G340" s="1"/>
      </tp>
      <tp t="e">
        <v>#N/A</v>
        <stp/>
        <stp>BDP|4278997409754687002</stp>
        <tr r="J200" s="1"/>
      </tp>
      <tp t="s">
        <v>#N/A N/A</v>
        <stp/>
        <stp>BDS|8393642834387063372</stp>
        <tr r="AF134" s="1"/>
      </tp>
      <tp t="e">
        <v>#N/A</v>
        <stp/>
        <stp>BDP|2449969564926441261</stp>
        <tr r="J126" s="1"/>
      </tp>
      <tp t="e">
        <v>#N/A</v>
        <stp/>
        <stp>BDS|3576901235041139157</stp>
        <tr r="L228" s="1"/>
        <tr r="L228" s="1"/>
        <tr r="AF228" s="1"/>
        <tr r="AF228" s="1"/>
        <tr r="V228" s="1"/>
        <tr r="V228" s="1"/>
      </tp>
      <tp t="s">
        <v>#N/A N/A</v>
        <stp/>
        <stp>BDS|9010949288986160797</stp>
        <tr r="L122" s="1"/>
      </tp>
      <tp t="e">
        <v>#N/A</v>
        <stp/>
        <stp>BDP|7355636431488155340</stp>
        <tr r="E128" s="1"/>
      </tp>
      <tp t="s">
        <v>#N/A N/A</v>
        <stp/>
        <stp>BDS|3958879979824753146</stp>
        <tr r="AF322" s="1"/>
      </tp>
      <tp t="e">
        <v>#N/A</v>
        <stp/>
        <stp>BDP|2115867571722248603</stp>
        <tr r="E63" s="1"/>
      </tp>
      <tp t="e">
        <v>#N/A</v>
        <stp/>
        <stp>BDP|3298976321315759460</stp>
        <tr r="F317" s="1"/>
      </tp>
      <tp t="e">
        <v>#N/A</v>
        <stp/>
        <stp>BDP|2114863775941693518</stp>
        <tr r="H123" s="1"/>
      </tp>
      <tp t="s">
        <v>#N/A N/A</v>
        <stp/>
        <stp>BDS|3657434463591290914</stp>
        <tr r="L388" s="1"/>
      </tp>
      <tp t="e">
        <v>#N/A</v>
        <stp/>
        <stp>BDP|3480623252450712962</stp>
        <tr r="J75" s="1"/>
      </tp>
      <tp t="e">
        <v>#N/A</v>
        <stp/>
        <stp>BDP|3336964745641272679</stp>
        <tr r="J330" s="1"/>
      </tp>
      <tp t="e">
        <v>#N/A</v>
        <stp/>
        <stp>BDP|7649546672229493518</stp>
        <tr r="G170" s="1"/>
      </tp>
      <tp t="e">
        <v>#N/A</v>
        <stp/>
        <stp>BDP|8919217059074661221</stp>
        <tr r="J359" s="1"/>
      </tp>
      <tp t="e">
        <v>#N/A</v>
        <stp/>
        <stp>BDP|5489981155595905559</stp>
        <tr r="G121" s="1"/>
      </tp>
      <tp t="e">
        <v>#N/A</v>
        <stp/>
        <stp>BDP|1174782191834305114</stp>
        <tr r="D334" s="1"/>
      </tp>
      <tp t="e">
        <v>#N/A</v>
        <stp/>
        <stp>BDP|6814529093621119127</stp>
        <tr r="I197" s="1"/>
      </tp>
      <tp t="e">
        <v>#N/A</v>
        <stp/>
        <stp>BDP|9265149547776979024</stp>
        <tr r="E279" s="1"/>
      </tp>
      <tp t="e">
        <v>#N/A</v>
        <stp/>
        <stp>BDP|1646083790253204168</stp>
        <tr r="B270" s="1"/>
      </tp>
      <tp t="e">
        <v>#N/A</v>
        <stp/>
        <stp>BDP|8958042216562484156</stp>
        <tr r="F273" s="1"/>
      </tp>
      <tp t="e">
        <v>#N/A</v>
        <stp/>
        <stp>BDS|9132197159971808630</stp>
        <tr r="L154" s="1"/>
        <tr r="L154" s="1"/>
        <tr r="V154" s="1"/>
        <tr r="V154" s="1"/>
        <tr r="AF154" s="1"/>
        <tr r="AF154" s="1"/>
      </tp>
      <tp t="e">
        <v>#N/A</v>
        <stp/>
        <stp>BDP|7377126870748959323</stp>
        <tr r="C362" s="1"/>
      </tp>
      <tp t="e">
        <v>#N/A</v>
        <stp/>
        <stp>BDP|2583478916174625981</stp>
        <tr r="B100" s="1"/>
      </tp>
      <tp t="e">
        <v>#N/A</v>
        <stp/>
        <stp>BDP|5426390605465049926</stp>
        <tr r="F325" s="1"/>
      </tp>
      <tp t="s">
        <v>#N/A N/A</v>
        <stp/>
        <stp>BDS|8531015273124538183</stp>
        <tr r="AF377" s="1"/>
      </tp>
      <tp t="e">
        <v>#N/A</v>
        <stp/>
        <stp>BDP|7558727097051818225</stp>
        <tr r="F358" s="1"/>
      </tp>
      <tp t="s">
        <v>#N/A N/A</v>
        <stp/>
        <stp>BDS|2725495267263504960</stp>
        <tr r="L177" s="1"/>
      </tp>
      <tp t="e">
        <v>#N/A</v>
        <stp/>
        <stp>BDP|3706901410050504187</stp>
        <tr r="E372" s="1"/>
      </tp>
      <tp t="e">
        <v>#N/A</v>
        <stp/>
        <stp>BDP|6644014682947775397</stp>
        <tr r="D112" s="1"/>
      </tp>
      <tp t="e">
        <v>#N/A</v>
        <stp/>
        <stp>BDP|5578089480331009661</stp>
        <tr r="D78" s="1"/>
      </tp>
      <tp t="s">
        <v>#N/A N/A</v>
        <stp/>
        <stp>BDS|6535318726345135887</stp>
        <tr r="L208" s="1"/>
      </tp>
      <tp t="e">
        <v>#N/A</v>
        <stp/>
        <stp>BDP|6898000415099706417</stp>
        <tr r="F286" s="1"/>
      </tp>
      <tp t="e">
        <v>#N/A</v>
        <stp/>
        <stp>BDP|9237019023090236197</stp>
        <tr r="D221" s="1"/>
      </tp>
      <tp t="e">
        <v>#N/A</v>
        <stp/>
        <stp>BDP|5518597244987209911</stp>
        <tr r="E14" s="1"/>
      </tp>
      <tp t="s">
        <v>#N/A N/A</v>
        <stp/>
        <stp>BDS|3431733173341743887</stp>
        <tr r="V185" s="1"/>
      </tp>
      <tp t="e">
        <v>#N/A</v>
        <stp/>
        <stp>BDP|4476022419266427906</stp>
        <tr r="H134" s="1"/>
      </tp>
      <tp t="e">
        <v>#N/A</v>
        <stp/>
        <stp>BDP|4218573201918963352</stp>
        <tr r="B174" s="1"/>
      </tp>
      <tp t="e">
        <v>#N/A</v>
        <stp/>
        <stp>BDP|2791015705851352981</stp>
        <tr r="I22" s="1"/>
      </tp>
      <tp t="e">
        <v>#N/A</v>
        <stp/>
        <stp>BDP|5913996788787063900</stp>
        <tr r="C295" s="1"/>
      </tp>
      <tp t="e">
        <v>#N/A</v>
        <stp/>
        <stp>BDP|7898164463398784235</stp>
        <tr r="I189" s="1"/>
      </tp>
      <tp t="s">
        <v>#N/A N/A</v>
        <stp/>
        <stp>BDS|2885212288741957319</stp>
        <tr r="AF167" s="1"/>
      </tp>
      <tp t="e">
        <v>#N/A</v>
        <stp/>
        <stp>BDP|9567354859067163216</stp>
        <tr r="B288" s="1"/>
      </tp>
      <tp t="e">
        <v>#N/A</v>
        <stp/>
        <stp>BDP|7985196622089988723</stp>
        <tr r="J224" s="1"/>
      </tp>
      <tp t="s">
        <v>#N/A N/A</v>
        <stp/>
        <stp>BDS|9622160179497076206</stp>
        <tr r="L256" s="1"/>
      </tp>
      <tp t="e">
        <v>#N/A</v>
        <stp/>
        <stp>BDP|5939420736929238111</stp>
        <tr r="G330" s="1"/>
      </tp>
      <tp t="s">
        <v>#N/A N/A</v>
        <stp/>
        <stp>BDS|1910918945713546565</stp>
        <tr r="V356" s="1"/>
      </tp>
      <tp t="e">
        <v>#N/A</v>
        <stp/>
        <stp>BDP|1171376488866074600</stp>
        <tr r="G12" s="1"/>
      </tp>
      <tp t="e">
        <v>#N/A</v>
        <stp/>
        <stp>BDS|3841841547910422513</stp>
        <tr r="L342" s="1"/>
        <tr r="L342" s="1"/>
        <tr r="AF342" s="1"/>
        <tr r="AF342" s="1"/>
        <tr r="V342" s="1"/>
        <tr r="V342" s="1"/>
      </tp>
      <tp t="s">
        <v>#N/A N/A</v>
        <stp/>
        <stp>BDS|7479280061081521863</stp>
        <tr r="V163" s="1"/>
      </tp>
      <tp t="e">
        <v>#N/A</v>
        <stp/>
        <stp>BDP|8790056476832256785</stp>
        <tr r="C148" s="1"/>
      </tp>
      <tp t="e">
        <v>#N/A</v>
        <stp/>
        <stp>BDP|7871714546947292928</stp>
        <tr r="C125" s="1"/>
      </tp>
      <tp t="e">
        <v>#N/A</v>
        <stp/>
        <stp>BDP|1591452263469409080</stp>
        <tr r="F40" s="1"/>
      </tp>
      <tp t="e">
        <v>#N/A</v>
        <stp/>
        <stp>BDP|4201375615784639890</stp>
        <tr r="J270" s="1"/>
      </tp>
      <tp t="s">
        <v>#N/A N/A</v>
        <stp/>
        <stp>BDS|2949946358717834327</stp>
        <tr r="AF187" s="1"/>
      </tp>
      <tp t="e">
        <v>#N/A</v>
        <stp/>
        <stp>BDP|1229850135761457192</stp>
        <tr r="C260" s="1"/>
      </tp>
      <tp t="e">
        <v>#N/A</v>
        <stp/>
        <stp>BDP|3704982440356676263</stp>
        <tr r="E160" s="1"/>
      </tp>
      <tp t="e">
        <v>#N/A</v>
        <stp/>
        <stp>BDP|9410583490789451674</stp>
        <tr r="C374" s="1"/>
      </tp>
      <tp t="e">
        <v>#N/A</v>
        <stp/>
        <stp>BDP|6997168718885943919</stp>
        <tr r="C394" s="1"/>
      </tp>
      <tp t="e">
        <v>#N/A</v>
        <stp/>
        <stp>BDP|8453626729201398705</stp>
        <tr r="C338" s="1"/>
      </tp>
      <tp t="e">
        <v>#N/A</v>
        <stp/>
        <stp>BDP|5491977118641322645</stp>
        <tr r="E174" s="1"/>
      </tp>
      <tp t="s">
        <v>#N/A N/A</v>
        <stp/>
        <stp>BDS|8349720258965023552</stp>
        <tr r="AF299" s="1"/>
      </tp>
      <tp t="e">
        <v>#N/A</v>
        <stp/>
        <stp>BDP|4743940573389996950</stp>
        <tr r="E266" s="1"/>
      </tp>
      <tp t="e">
        <v>#N/A</v>
        <stp/>
        <stp>BDP|8785059532916435792</stp>
        <tr r="F47" s="1"/>
      </tp>
      <tp t="e">
        <v>#N/A</v>
        <stp/>
        <stp>BDP|2610518090526315295</stp>
        <tr r="E58" s="1"/>
      </tp>
      <tp t="s">
        <v>#N/A N/A</v>
        <stp/>
        <stp>BDS|5024251129049383620</stp>
        <tr r="V257" s="1"/>
      </tp>
      <tp t="e">
        <v>#N/A</v>
        <stp/>
        <stp>BDP|1567578032139816455</stp>
        <tr r="F329" s="1"/>
      </tp>
      <tp t="e">
        <v>#N/A</v>
        <stp/>
        <stp>BDP|9484935786471540391</stp>
        <tr r="I110" s="1"/>
      </tp>
      <tp t="e">
        <v>#N/A</v>
        <stp/>
        <stp>BDP|3997341194390471303</stp>
        <tr r="C244" s="1"/>
      </tp>
      <tp t="e">
        <v>#N/A</v>
        <stp/>
        <stp>BDP|4813849424103298770</stp>
        <tr r="F172" s="1"/>
      </tp>
      <tp t="e">
        <v>#N/A</v>
        <stp/>
        <stp>BDP|8864192271093846754</stp>
        <tr r="H170" s="1"/>
      </tp>
      <tp t="e">
        <v>#N/A</v>
        <stp/>
        <stp>BDP|7479296957219191393</stp>
        <tr r="I211" s="1"/>
      </tp>
      <tp t="e">
        <v>#N/A</v>
        <stp/>
        <stp>BDP|3084978305934946495</stp>
        <tr r="C187" s="1"/>
      </tp>
      <tp t="e">
        <v>#N/A</v>
        <stp/>
        <stp>BDP|3650044388437996617</stp>
        <tr r="E239" s="1"/>
      </tp>
      <tp t="s">
        <v>#N/A N/A</v>
        <stp/>
        <stp>BDS|3380413874253629925</stp>
        <tr r="V252" s="1"/>
      </tp>
      <tp t="e">
        <v>#N/A</v>
        <stp/>
        <stp>BDP|7149935095125381865</stp>
        <tr r="G222" s="1"/>
      </tp>
      <tp t="e">
        <v>#N/A</v>
        <stp/>
        <stp>BDS|5598787145665305996</stp>
        <tr r="V238" s="1"/>
        <tr r="V238" s="1"/>
        <tr r="AF238" s="1"/>
        <tr r="AF238" s="1"/>
        <tr r="L238" s="1"/>
        <tr r="L238" s="1"/>
      </tp>
      <tp t="e">
        <v>#N/A</v>
        <stp/>
        <stp>BDS|3748959586428623009</stp>
        <tr r="V326" s="1"/>
        <tr r="V326" s="1"/>
        <tr r="AF326" s="1"/>
        <tr r="AF326" s="1"/>
        <tr r="L326" s="1"/>
        <tr r="L326" s="1"/>
      </tp>
      <tp t="e">
        <v>#N/A</v>
        <stp/>
        <stp>BDP|5943744546094032893</stp>
        <tr r="E173" s="1"/>
      </tp>
      <tp t="e">
        <v>#N/A</v>
        <stp/>
        <stp>BDP|6971484335318573334</stp>
        <tr r="H136" s="1"/>
      </tp>
      <tp t="e">
        <v>#N/A</v>
        <stp/>
        <stp>BDP|3182933817566183765</stp>
        <tr r="J46" s="1"/>
      </tp>
      <tp t="e">
        <v>#N/A</v>
        <stp/>
        <stp>BDP|1220960462732607620</stp>
        <tr r="C390" s="1"/>
      </tp>
      <tp t="s">
        <v>#N/A N/A</v>
        <stp/>
        <stp>BDS|6410699882034969649</stp>
        <tr r="V349" s="1"/>
      </tp>
      <tp t="e">
        <v>#N/A</v>
        <stp/>
        <stp>BDP|9945646169772400122</stp>
        <tr r="G302" s="1"/>
      </tp>
      <tp t="e">
        <v>#N/A</v>
        <stp/>
        <stp>BDP|6189703730941617955</stp>
        <tr r="G7" s="1"/>
      </tp>
      <tp t="s">
        <v>#N/A N/A</v>
        <stp/>
        <stp>BDS|9675480024600985503</stp>
        <tr r="AF315" s="1"/>
      </tp>
      <tp t="s">
        <v>#N/A N/A</v>
        <stp/>
        <stp>BDS|7519087019398687415</stp>
        <tr r="V87" s="1"/>
      </tp>
      <tp t="e">
        <v>#N/A</v>
        <stp/>
        <stp>BDP|5574467018079893302</stp>
        <tr r="H135" s="1"/>
      </tp>
      <tp t="e">
        <v>#N/A</v>
        <stp/>
        <stp>BDP|7325875972840302265</stp>
        <tr r="J336" s="1"/>
      </tp>
      <tp t="e">
        <v>#N/A</v>
        <stp/>
        <stp>BDP|1792273093054748473</stp>
        <tr r="E53" s="1"/>
      </tp>
      <tp t="e">
        <v>#N/A</v>
        <stp/>
        <stp>BDP|8739731285645293802</stp>
        <tr r="F12" s="1"/>
      </tp>
      <tp t="e">
        <v>#N/A</v>
        <stp/>
        <stp>BDP|2342428777318690337</stp>
        <tr r="G182" s="1"/>
      </tp>
      <tp t="e">
        <v>#N/A</v>
        <stp/>
        <stp>BDP|3129134090546722763</stp>
        <tr r="B119" s="1"/>
      </tp>
      <tp t="e">
        <v>#N/A</v>
        <stp/>
        <stp>BDP|5200642780450224173</stp>
        <tr r="D346" s="1"/>
      </tp>
      <tp t="e">
        <v>#N/A</v>
        <stp/>
        <stp>BDP|1791904011572315154</stp>
        <tr r="E282" s="1"/>
      </tp>
      <tp t="e">
        <v>#N/A</v>
        <stp/>
        <stp>BDP|5523858301327300025</stp>
        <tr r="G331" s="1"/>
      </tp>
      <tp t="s">
        <v>#N/A N/A</v>
        <stp/>
        <stp>BDS|9210468885767217833</stp>
        <tr r="L7" s="1"/>
      </tp>
      <tp t="s">
        <v>#N/A N/A</v>
        <stp/>
        <stp>BDS|6441563362136797972</stp>
        <tr r="V296" s="1"/>
      </tp>
      <tp t="s">
        <v>#N/A N/A</v>
        <stp/>
        <stp>BDS|9964337668876106038</stp>
        <tr r="L172" s="1"/>
      </tp>
      <tp t="e">
        <v>#N/A</v>
        <stp/>
        <stp>BDP|4285569341007577802</stp>
        <tr r="E42" s="1"/>
      </tp>
      <tp t="s">
        <v>#N/A N/A</v>
        <stp/>
        <stp>BDS|6156825070067275408</stp>
        <tr r="L200" s="1"/>
      </tp>
      <tp t="s">
        <v>#N/A N/A</v>
        <stp/>
        <stp>BDS|1236368915360149910</stp>
        <tr r="V276" s="1"/>
      </tp>
      <tp t="e">
        <v>#N/A</v>
        <stp/>
        <stp>BDP|7183471282356125749</stp>
        <tr r="E343" s="1"/>
      </tp>
      <tp t="s">
        <v>#N/A N/A</v>
        <stp/>
        <stp>BDS|9675324912179069876</stp>
        <tr r="V395" s="1"/>
      </tp>
      <tp t="e">
        <v>#N/A</v>
        <stp/>
        <stp>BDP|6110135520496162927</stp>
        <tr r="B182" s="1"/>
      </tp>
      <tp t="e">
        <v>#N/A</v>
        <stp/>
        <stp>BDP|7068014934198440606</stp>
        <tr r="E33" s="1"/>
      </tp>
      <tp t="s">
        <v>#N/A N/A</v>
        <stp/>
        <stp>BDS|9068971891397345440</stp>
        <tr r="V90" s="1"/>
      </tp>
      <tp t="e">
        <v>#N/A</v>
        <stp/>
        <stp>BDP|1216381797573470287</stp>
        <tr r="C341" s="1"/>
      </tp>
      <tp t="e">
        <v>#N/A</v>
        <stp/>
        <stp>BDP|8068898983463548194</stp>
        <tr r="F235" s="1"/>
      </tp>
      <tp t="e">
        <v>#N/A</v>
        <stp/>
        <stp>BDP|8002306133346300468</stp>
        <tr r="D129" s="1"/>
      </tp>
      <tp t="e">
        <v>#N/A</v>
        <stp/>
        <stp>BDP|5384993823795632193</stp>
        <tr r="B395" s="1"/>
      </tp>
      <tp t="e">
        <v>#N/A</v>
        <stp/>
        <stp>BDP|8682956604112835990</stp>
        <tr r="C80" s="1"/>
      </tp>
      <tp t="e">
        <v>#N/A</v>
        <stp/>
        <stp>BDP|6144816129262999466</stp>
        <tr r="J298" s="1"/>
      </tp>
      <tp t="s">
        <v>#N/A N/A</v>
        <stp/>
        <stp>BDS|1608706791164855191</stp>
        <tr r="AF224" s="1"/>
      </tp>
      <tp t="e">
        <v>#N/A</v>
        <stp/>
        <stp>BDP|5231199598365491212</stp>
        <tr r="B109" s="1"/>
      </tp>
      <tp t="e">
        <v>#N/A</v>
        <stp/>
        <stp>BDP|2669853710227457614</stp>
        <tr r="H14" s="1"/>
      </tp>
      <tp t="e">
        <v>#N/A</v>
        <stp/>
        <stp>BDP|1999284294764069424</stp>
        <tr r="C316" s="1"/>
      </tp>
      <tp t="e">
        <v>#N/A</v>
        <stp/>
        <stp>BDP|5515927550556097501</stp>
        <tr r="J148" s="1"/>
      </tp>
      <tp t="e">
        <v>#N/A</v>
        <stp/>
        <stp>BDP|7203948176752274153</stp>
        <tr r="B108" s="1"/>
      </tp>
      <tp t="e">
        <v>#N/A</v>
        <stp/>
        <stp>BDP|4781078137748385532</stp>
        <tr r="E117" s="1"/>
      </tp>
      <tp t="e">
        <v>#N/A</v>
        <stp/>
        <stp>BDP|3761332953897484848</stp>
        <tr r="J240" s="1"/>
      </tp>
      <tp t="e">
        <v>#N/A</v>
        <stp/>
        <stp>BDP|4078457843666295831</stp>
        <tr r="G118" s="1"/>
      </tp>
      <tp t="s">
        <v>#N/A N/A</v>
        <stp/>
        <stp>BDS|5858268446219899074</stp>
        <tr r="V245" s="1"/>
      </tp>
      <tp t="e">
        <v>#N/A</v>
        <stp/>
        <stp>BDP|2415359627221984882</stp>
        <tr r="G104" s="1"/>
      </tp>
      <tp t="e">
        <v>#N/A</v>
        <stp/>
        <stp>BDP|7652934510632336711</stp>
        <tr r="F316" s="1"/>
      </tp>
      <tp t="e">
        <v>#N/A</v>
        <stp/>
        <stp>BDS|9871381172057056055</stp>
        <tr r="AF157" s="1"/>
        <tr r="AF157" s="1"/>
        <tr r="V157" s="1"/>
        <tr r="V157" s="1"/>
        <tr r="L157" s="1"/>
        <tr r="L157" s="1"/>
      </tp>
      <tp t="e">
        <v>#N/A</v>
        <stp/>
        <stp>BDS|8996484969520662098</stp>
        <tr r="L399" s="1"/>
        <tr r="L399" s="1"/>
        <tr r="AF399" s="1"/>
        <tr r="AF399" s="1"/>
        <tr r="V399" s="1"/>
        <tr r="V399" s="1"/>
      </tp>
      <tp t="e">
        <v>#N/A</v>
        <stp/>
        <stp>BDP|4073351895920799400</stp>
        <tr r="G356" s="1"/>
      </tp>
      <tp t="s">
        <v>#N/A N/A</v>
        <stp/>
        <stp>BDS|6076520744168157539</stp>
        <tr r="V270" s="1"/>
      </tp>
      <tp t="s">
        <v>#N/A N/A</v>
        <stp/>
        <stp>BDS|3771567620259733729</stp>
        <tr r="L162" s="1"/>
      </tp>
      <tp t="e">
        <v>#N/A</v>
        <stp/>
        <stp>BDP|7631438882486113725</stp>
        <tr r="C211" s="1"/>
      </tp>
      <tp t="e">
        <v>#N/A</v>
        <stp/>
        <stp>BDS|4089457502952595866</stp>
        <tr r="AF312" s="1"/>
        <tr r="AF312" s="1"/>
        <tr r="L312" s="1"/>
        <tr r="L312" s="1"/>
        <tr r="V312" s="1"/>
        <tr r="V312" s="1"/>
      </tp>
      <tp t="e">
        <v>#N/A</v>
        <stp/>
        <stp>BDP|8259405024634497065</stp>
        <tr r="E384" s="1"/>
      </tp>
      <tp t="e">
        <v>#N/A</v>
        <stp/>
        <stp>BDP|4326647731748297306</stp>
        <tr r="F318" s="1"/>
      </tp>
      <tp t="s">
        <v>#N/A N/A</v>
        <stp/>
        <stp>BDS|9313088438720190064</stp>
        <tr r="L331" s="1"/>
      </tp>
      <tp t="e">
        <v>#N/A</v>
        <stp/>
        <stp>BDP|9023050934883487311</stp>
        <tr r="G52" s="1"/>
      </tp>
      <tp t="s">
        <v>#N/A N/A</v>
        <stp/>
        <stp>BDS|2318728189537980054</stp>
        <tr r="V250" s="1"/>
      </tp>
      <tp t="e">
        <v>#N/A</v>
        <stp/>
        <stp>BDP|7073447633593677950</stp>
        <tr r="B333" s="1"/>
      </tp>
      <tp t="e">
        <v>#N/A</v>
        <stp/>
        <stp>BDP|7340343115208554735</stp>
        <tr r="H212" s="1"/>
      </tp>
      <tp t="e">
        <v>#N/A</v>
        <stp/>
        <stp>BDP|9911799856482515379</stp>
        <tr r="J101" s="1"/>
      </tp>
      <tp t="e">
        <v>#N/A</v>
        <stp/>
        <stp>BDP|7227659999097922523</stp>
        <tr r="E382" s="1"/>
      </tp>
      <tp t="e">
        <v>#N/A</v>
        <stp/>
        <stp>BDP|4682074830144308977</stp>
        <tr r="E102" s="1"/>
      </tp>
      <tp t="e">
        <v>#N/A</v>
        <stp/>
        <stp>BDP|6168535794779388906</stp>
        <tr r="C191" s="1"/>
      </tp>
      <tp t="e">
        <v>#N/A</v>
        <stp/>
        <stp>BDP|9857640774823854154</stp>
        <tr r="J109" s="1"/>
      </tp>
      <tp t="e">
        <v>#N/A</v>
        <stp/>
        <stp>BDP|9284439255994122606</stp>
        <tr r="H319" s="1"/>
      </tp>
      <tp t="e">
        <v>#N/A</v>
        <stp/>
        <stp>BDP|8504045034893105211</stp>
        <tr r="F171" s="1"/>
      </tp>
      <tp t="e">
        <v>#N/A</v>
        <stp/>
        <stp>BDS|2846952873427388189</stp>
        <tr r="AF314" s="1"/>
        <tr r="AF314" s="1"/>
        <tr r="L314" s="1"/>
        <tr r="L314" s="1"/>
        <tr r="V314" s="1"/>
        <tr r="V314" s="1"/>
      </tp>
      <tp t="e">
        <v>#N/A</v>
        <stp/>
        <stp>BDS|8306387217218071891</stp>
        <tr r="V278" s="1"/>
        <tr r="V278" s="1"/>
        <tr r="L278" s="1"/>
        <tr r="L278" s="1"/>
        <tr r="AF278" s="1"/>
        <tr r="AF278" s="1"/>
      </tp>
      <tp t="e">
        <v>#N/A</v>
        <stp/>
        <stp>BDP|3229339537060384907</stp>
        <tr r="J19" s="1"/>
      </tp>
      <tp t="s">
        <v>#N/A N/A</v>
        <stp/>
        <stp>BDS|2542070933768447300</stp>
        <tr r="AF106" s="1"/>
      </tp>
      <tp t="e">
        <v>#N/A</v>
        <stp/>
        <stp>BDP|3037702281635299294</stp>
        <tr r="C167" s="1"/>
      </tp>
      <tp t="e">
        <v>#N/A</v>
        <stp/>
        <stp>BDP|5643957035723582790</stp>
        <tr r="G220" s="1"/>
      </tp>
      <tp t="e">
        <v>#N/A</v>
        <stp/>
        <stp>BDP|8483976449847001909</stp>
        <tr r="E243" s="1"/>
      </tp>
      <tp t="e">
        <v>#N/A</v>
        <stp/>
        <stp>BDP|3093424998034455149</stp>
        <tr r="I203" s="1"/>
      </tp>
      <tp t="e">
        <v>#N/A</v>
        <stp/>
        <stp>BDP|2133628154992945845</stp>
        <tr r="B255" s="1"/>
      </tp>
      <tp t="e">
        <v>#N/A</v>
        <stp/>
        <stp>BDP|8531296615486545667</stp>
        <tr r="I397" s="1"/>
      </tp>
      <tp t="e">
        <v>#N/A</v>
        <stp/>
        <stp>BDP|7963224202816394806</stp>
        <tr r="E12" s="1"/>
      </tp>
      <tp t="s">
        <v>#N/A N/A</v>
        <stp/>
        <stp>BDS|3652405199743455614</stp>
        <tr r="AF160" s="1"/>
      </tp>
      <tp t="s">
        <v>#N/A N/A</v>
        <stp/>
        <stp>BDS|2300232308219133234</stp>
        <tr r="V52" s="1"/>
      </tp>
      <tp t="e">
        <v>#N/A</v>
        <stp/>
        <stp>BDS|1444878638330801187</stp>
        <tr r="V367" s="1"/>
        <tr r="V367" s="1"/>
        <tr r="AF367" s="1"/>
        <tr r="AF367" s="1"/>
        <tr r="L367" s="1"/>
        <tr r="L367" s="1"/>
      </tp>
      <tp t="e">
        <v>#N/A</v>
        <stp/>
        <stp>BDP|3812618506777455905</stp>
        <tr r="G277" s="1"/>
      </tp>
      <tp t="e">
        <v>#N/A</v>
        <stp/>
        <stp>BDP|1182154824829115099</stp>
        <tr r="G142" s="1"/>
      </tp>
      <tp t="e">
        <v>#N/A</v>
        <stp/>
        <stp>BDP|1391175691996539488</stp>
        <tr r="D91" s="1"/>
      </tp>
      <tp t="e">
        <v>#N/A</v>
        <stp/>
        <stp>BDP|9120227162106842011</stp>
        <tr r="G217" s="1"/>
      </tp>
      <tp t="e">
        <v>#N/A</v>
        <stp/>
        <stp>BDP|4267164200757480989</stp>
        <tr r="F156" s="1"/>
      </tp>
      <tp t="s">
        <v>#N/A N/A</v>
        <stp/>
        <stp>BDS|3840173637349795364</stp>
        <tr r="L278" s="1"/>
      </tp>
      <tp t="e">
        <v>#N/A</v>
        <stp/>
        <stp>BDP|6215884761996447569</stp>
        <tr r="B260" s="1"/>
      </tp>
      <tp t="s">
        <v>#N/A N/A</v>
        <stp/>
        <stp>BDS|9753496942731244372</stp>
        <tr r="AF395" s="1"/>
      </tp>
      <tp t="e">
        <v>#N/A</v>
        <stp/>
        <stp>BDP|1162890432554452574</stp>
        <tr r="I169" s="1"/>
      </tp>
      <tp t="s">
        <v>#N/A N/A</v>
        <stp/>
        <stp>BDS|2495281589873885049</stp>
        <tr r="AF302" s="1"/>
      </tp>
      <tp t="s">
        <v>#N/A N/A</v>
        <stp/>
        <stp>BDS|1348503481596934127</stp>
        <tr r="V303" s="1"/>
      </tp>
      <tp t="e">
        <v>#N/A</v>
        <stp/>
        <stp>BDS|5753194071179068160</stp>
        <tr r="AF118" s="1"/>
        <tr r="AF118" s="1"/>
        <tr r="L118" s="1"/>
        <tr r="L118" s="1"/>
        <tr r="V118" s="1"/>
        <tr r="V118" s="1"/>
      </tp>
      <tp t="e">
        <v>#N/A</v>
        <stp/>
        <stp>BDP|7307868252324138585</stp>
        <tr r="E303" s="1"/>
      </tp>
      <tp t="e">
        <v>#N/A</v>
        <stp/>
        <stp>BDP|8390501534835157089</stp>
        <tr r="D142" s="1"/>
      </tp>
      <tp t="e">
        <v>#N/A</v>
        <stp/>
        <stp>BDP|6942855263720283331</stp>
        <tr r="I65" s="1"/>
      </tp>
      <tp t="e">
        <v>#N/A</v>
        <stp/>
        <stp>BDP|7077556812361058993</stp>
        <tr r="G188" s="1"/>
      </tp>
      <tp t="e">
        <v>#N/A</v>
        <stp/>
        <stp>BDP|3946978415680482015</stp>
        <tr r="D296" s="1"/>
      </tp>
      <tp t="e">
        <v>#N/A</v>
        <stp/>
        <stp>BDP|9568018549655509371</stp>
        <tr r="B9" s="1"/>
      </tp>
      <tp t="s">
        <v>#N/A N/A</v>
        <stp/>
        <stp>BDS|4307459975795523997</stp>
        <tr r="AF293" s="1"/>
      </tp>
      <tp t="e">
        <v>#N/A</v>
        <stp/>
        <stp>BDP|5282164918688717641</stp>
        <tr r="J199" s="1"/>
      </tp>
      <tp t="e">
        <v>#N/A</v>
        <stp/>
        <stp>BDP|8164533553410899365</stp>
        <tr r="F225" s="1"/>
      </tp>
      <tp t="e">
        <v>#N/A</v>
        <stp/>
        <stp>BDP|6904431880674619539</stp>
        <tr r="D209" s="1"/>
      </tp>
      <tp t="e">
        <v>#N/A</v>
        <stp/>
        <stp>BDP|3628261795100246388</stp>
        <tr r="I171" s="1"/>
      </tp>
      <tp t="e">
        <v>#N/A</v>
        <stp/>
        <stp>BDP|6441324615696409987</stp>
        <tr r="C219" s="1"/>
      </tp>
      <tp t="e">
        <v>#N/A</v>
        <stp/>
        <stp>BDP|3654707789007997098</stp>
        <tr r="F319" s="1"/>
      </tp>
      <tp t="e">
        <v>#N/A</v>
        <stp/>
        <stp>BDP|6505134747249840161</stp>
        <tr r="C153" s="1"/>
      </tp>
      <tp t="e">
        <v>#N/A</v>
        <stp/>
        <stp>BDP|2651753649568503206</stp>
        <tr r="E319" s="1"/>
      </tp>
      <tp t="e">
        <v>#N/A</v>
        <stp/>
        <stp>BDP|7201081620539774724</stp>
        <tr r="G313" s="1"/>
      </tp>
      <tp t="e">
        <v>#N/A</v>
        <stp/>
        <stp>BDS|6026204829959442414</stp>
        <tr r="V359" s="1"/>
        <tr r="V359" s="1"/>
        <tr r="L359" s="1"/>
        <tr r="L359" s="1"/>
        <tr r="AF359" s="1"/>
        <tr r="AF359" s="1"/>
      </tp>
      <tp t="e">
        <v>#N/A</v>
        <stp/>
        <stp>BDS|1644823401973806112</stp>
        <tr r="V133" s="1"/>
        <tr r="V133" s="1"/>
        <tr r="AF133" s="1"/>
        <tr r="AF133" s="1"/>
        <tr r="L133" s="1"/>
        <tr r="L133" s="1"/>
      </tp>
      <tp t="e">
        <v>#N/A</v>
        <stp/>
        <stp>BDP|1914695768578069249</stp>
        <tr r="I190" s="1"/>
      </tp>
      <tp t="s">
        <v>#N/A N/A</v>
        <stp/>
        <stp>BDS|9663489106221585711</stp>
        <tr r="L401" s="1"/>
      </tp>
      <tp t="e">
        <v>#N/A</v>
        <stp/>
        <stp>BDP|7272296282380123647</stp>
        <tr r="I318" s="1"/>
      </tp>
      <tp t="s">
        <v>#N/A N/A</v>
        <stp/>
        <stp>BDS|1154740509925619875</stp>
        <tr r="V84" s="1"/>
      </tp>
      <tp t="e">
        <v>#N/A</v>
        <stp/>
        <stp>BDP|3986233681265758716</stp>
        <tr r="H146" s="1"/>
      </tp>
      <tp t="e">
        <v>#N/A</v>
        <stp/>
        <stp>BDS|7324866972913246085</stp>
        <tr r="L310" s="1"/>
        <tr r="L310" s="1"/>
        <tr r="V310" s="1"/>
        <tr r="V310" s="1"/>
        <tr r="AF310" s="1"/>
        <tr r="AF310" s="1"/>
      </tp>
      <tp t="s">
        <v>#N/A N/A</v>
        <stp/>
        <stp>BDS|8826458113707474177</stp>
        <tr r="V290" s="1"/>
      </tp>
      <tp t="e">
        <v>#N/A</v>
        <stp/>
        <stp>BDP|6466953457988854937</stp>
        <tr r="C378" s="1"/>
      </tp>
      <tp t="s">
        <v>#N/A N/A</v>
        <stp/>
        <stp>BDS|6993567016861565813</stp>
        <tr r="AF166" s="1"/>
      </tp>
      <tp t="s">
        <v>#N/A N/A</v>
        <stp/>
        <stp>BDS|8476509034954995148</stp>
        <tr r="AF22" s="1"/>
      </tp>
      <tp t="s">
        <v>#N/A N/A</v>
        <stp/>
        <stp>BDS|8547892084001515201</stp>
        <tr r="V326" s="1"/>
      </tp>
      <tp t="e">
        <v>#N/A</v>
        <stp/>
        <stp>BDP|9046563789809184633</stp>
        <tr r="B74" s="1"/>
      </tp>
      <tp t="e">
        <v>#N/A</v>
        <stp/>
        <stp>BDP|8472148452065760270</stp>
        <tr r="B231" s="1"/>
      </tp>
      <tp t="s">
        <v>#N/A N/A</v>
        <stp/>
        <stp>BDS|8482263515565672531</stp>
        <tr r="AF254" s="1"/>
      </tp>
      <tp t="s">
        <v>#N/A N/A</v>
        <stp/>
        <stp>BDS|9719609988498435497</stp>
        <tr r="V292" s="1"/>
      </tp>
      <tp t="e">
        <v>#N/A</v>
        <stp/>
        <stp>BDP|8952290040983164631</stp>
        <tr r="H16" s="1"/>
      </tp>
      <tp t="e">
        <v>#N/A</v>
        <stp/>
        <stp>BDP|8677644490984665861</stp>
        <tr r="J48" s="1"/>
      </tp>
      <tp t="s">
        <v>#N/A N/A</v>
        <stp/>
        <stp>BDS|2925922405367932752</stp>
        <tr r="AF321" s="1"/>
      </tp>
      <tp t="e">
        <v>#N/A</v>
        <stp/>
        <stp>BDP|4780888960739451891</stp>
        <tr r="F65" s="1"/>
      </tp>
      <tp t="e">
        <v>#N/A</v>
        <stp/>
        <stp>BDP|3563467212474237914</stp>
        <tr r="E108" s="1"/>
      </tp>
      <tp t="s">
        <v>#N/A N/A</v>
        <stp/>
        <stp>BDS|9713322414234396409</stp>
        <tr r="V58" s="1"/>
      </tp>
      <tp t="e">
        <v>#N/A</v>
        <stp/>
        <stp>BDP|7046321848999199297</stp>
        <tr r="E132" s="1"/>
      </tp>
      <tp t="s">
        <v>#N/A N/A</v>
        <stp/>
        <stp>BDS|4823983192956599957</stp>
        <tr r="L376" s="1"/>
      </tp>
      <tp t="e">
        <v>#N/A</v>
        <stp/>
        <stp>BDP|6892127958940482948</stp>
        <tr r="H198" s="1"/>
      </tp>
      <tp t="e">
        <v>#N/A</v>
        <stp/>
        <stp>BDP|1306475881965532328</stp>
        <tr r="B206" s="1"/>
      </tp>
      <tp t="s">
        <v>#N/A N/A</v>
        <stp/>
        <stp>BDS|2657838063864711331</stp>
        <tr r="L238" s="1"/>
      </tp>
      <tp t="e">
        <v>#N/A</v>
        <stp/>
        <stp>BDP|1452317514581477968</stp>
        <tr r="D238" s="1"/>
      </tp>
      <tp t="e">
        <v>#N/A</v>
        <stp/>
        <stp>BDS|8202774544800166032</stp>
        <tr r="V73" s="1"/>
        <tr r="V73" s="1"/>
        <tr r="L73" s="1"/>
        <tr r="L73" s="1"/>
        <tr r="AF73" s="1"/>
        <tr r="AF73" s="1"/>
      </tp>
      <tp t="e">
        <v>#N/A</v>
        <stp/>
        <stp>BDP|7429460138192041998</stp>
        <tr r="I53" s="1"/>
      </tp>
      <tp t="s">
        <v>#N/A N/A</v>
        <stp/>
        <stp>BDS|9546894653057895845</stp>
        <tr r="AF68" s="1"/>
      </tp>
      <tp t="e">
        <v>#N/A</v>
        <stp/>
        <stp>BDP|7660458512360612943</stp>
        <tr r="H356" s="1"/>
      </tp>
      <tp t="e">
        <v>#N/A</v>
        <stp/>
        <stp>BDP|7267531160827637843</stp>
        <tr r="H91" s="1"/>
      </tp>
      <tp t="e">
        <v>#N/A</v>
        <stp/>
        <stp>BDP|4108162652282663905</stp>
        <tr r="J108" s="1"/>
      </tp>
      <tp t="e">
        <v>#N/A</v>
        <stp/>
        <stp>BDP|4843921203562312492</stp>
        <tr r="H287" s="1"/>
      </tp>
      <tp t="e">
        <v>#N/A</v>
        <stp/>
        <stp>BDP|6195669375618974483</stp>
        <tr r="E52" s="1"/>
      </tp>
      <tp t="s">
        <v>#N/A N/A</v>
        <stp/>
        <stp>BDS|4445544916053686839</stp>
        <tr r="AF122" s="1"/>
      </tp>
      <tp t="s">
        <v>#N/A N/A</v>
        <stp/>
        <stp>BDS|8236146881548717236</stp>
        <tr r="V51" s="1"/>
      </tp>
      <tp t="e">
        <v>#N/A</v>
        <stp/>
        <stp>BDP|9139927069428803514</stp>
        <tr r="E286" s="1"/>
      </tp>
      <tp t="e">
        <v>#N/A</v>
        <stp/>
        <stp>BDP|7457826210530738522</stp>
        <tr r="G132" s="1"/>
      </tp>
      <tp t="e">
        <v>#N/A</v>
        <stp/>
        <stp>BDS|9549331892418489003</stp>
        <tr r="V187" s="1"/>
        <tr r="V187" s="1"/>
        <tr r="AF187" s="1"/>
        <tr r="AF187" s="1"/>
        <tr r="L187" s="1"/>
        <tr r="L187" s="1"/>
      </tp>
      <tp t="e">
        <v>#N/A</v>
        <stp/>
        <stp>BDP|6238958907423677763</stp>
        <tr r="H380" s="1"/>
      </tp>
      <tp t="e">
        <v>#N/A</v>
        <stp/>
        <stp>BDP|5367161533029556539</stp>
        <tr r="G38" s="1"/>
      </tp>
      <tp t="e">
        <v>#N/A</v>
        <stp/>
        <stp>BDP|1333564198816503085</stp>
        <tr r="I10" s="1"/>
      </tp>
      <tp t="e">
        <v>#N/A</v>
        <stp/>
        <stp>BDP|2746967375007659028</stp>
        <tr r="G296" s="1"/>
      </tp>
      <tp t="e">
        <v>#N/A</v>
        <stp/>
        <stp>BDP|6305816313763273733</stp>
        <tr r="C15" s="1"/>
      </tp>
      <tp t="s">
        <v>#N/A N/A</v>
        <stp/>
        <stp>BDS|2880370134300242998</stp>
        <tr r="L167" s="1"/>
      </tp>
      <tp t="e">
        <v>#N/A</v>
        <stp/>
        <stp>BDP|1912118383635900636</stp>
        <tr r="H66" s="1"/>
      </tp>
      <tp t="e">
        <v>#N/A</v>
        <stp/>
        <stp>BDP|2099154283739334941</stp>
        <tr r="G173" s="1"/>
      </tp>
      <tp t="e">
        <v>#N/A</v>
        <stp/>
        <stp>BDP|6102813425205726238</stp>
        <tr r="E113" s="1"/>
      </tp>
      <tp t="e">
        <v>#N/A</v>
        <stp/>
        <stp>BDP|3047653085801448750</stp>
        <tr r="F399" s="1"/>
      </tp>
      <tp t="e">
        <v>#N/A</v>
        <stp/>
        <stp>BDP|7852938614042856662</stp>
        <tr r="B318" s="1"/>
      </tp>
      <tp t="e">
        <v>#N/A</v>
        <stp/>
        <stp>BDS|5747337557881605942</stp>
        <tr r="L69" s="1"/>
        <tr r="L69" s="1"/>
        <tr r="AF69" s="1"/>
        <tr r="AF69" s="1"/>
        <tr r="V69" s="1"/>
        <tr r="V69" s="1"/>
      </tp>
      <tp t="e">
        <v>#N/A</v>
        <stp/>
        <stp>BDP|8270094868286088323</stp>
        <tr r="E375" s="1"/>
      </tp>
      <tp t="e">
        <v>#N/A</v>
        <stp/>
        <stp>BDP|1213179607479782249</stp>
        <tr r="D25" s="1"/>
      </tp>
      <tp t="e">
        <v>#N/A</v>
        <stp/>
        <stp>BDP|9823511077929631997</stp>
        <tr r="E28" s="1"/>
      </tp>
      <tp t="e">
        <v>#N/A</v>
        <stp/>
        <stp>BDP|9540029050972468523</stp>
        <tr r="B323" s="1"/>
      </tp>
      <tp t="e">
        <v>#N/A</v>
        <stp/>
        <stp>BDS|1289773112394596832</stp>
        <tr r="AF155" s="1"/>
        <tr r="AF155" s="1"/>
        <tr r="L155" s="1"/>
        <tr r="L155" s="1"/>
        <tr r="V155" s="1"/>
        <tr r="V155" s="1"/>
      </tp>
      <tp t="s">
        <v>#N/A N/A</v>
        <stp/>
        <stp>BDS|6130457077528504674</stp>
        <tr r="L76" s="1"/>
      </tp>
      <tp t="e">
        <v>#N/A</v>
        <stp/>
        <stp>BDP|1830882644423091525</stp>
        <tr r="J390" s="1"/>
      </tp>
      <tp t="e">
        <v>#N/A</v>
        <stp/>
        <stp>BDP|5572813576165467408</stp>
        <tr r="I163" s="1"/>
      </tp>
      <tp t="e">
        <v>#N/A</v>
        <stp/>
        <stp>BDS|8774347501333482303</stp>
        <tr r="V316" s="1"/>
        <tr r="V316" s="1"/>
        <tr r="AF316" s="1"/>
        <tr r="AF316" s="1"/>
        <tr r="L316" s="1"/>
        <tr r="L316" s="1"/>
      </tp>
      <tp t="s">
        <v>#N/A N/A</v>
        <stp/>
        <stp>BDS|2075131230099080256</stp>
        <tr r="AF126" s="1"/>
      </tp>
      <tp t="s">
        <v>#N/A N/A</v>
        <stp/>
        <stp>BDS|2157493318015094961</stp>
        <tr r="AF100" s="1"/>
      </tp>
      <tp t="e">
        <v>#N/A</v>
        <stp/>
        <stp>BDP|2503768929664511892</stp>
        <tr r="F71" s="1"/>
      </tp>
      <tp t="e">
        <v>#N/A</v>
        <stp/>
        <stp>BDP|2470191435193793890</stp>
        <tr r="F148" s="1"/>
      </tp>
      <tp t="e">
        <v>#N/A</v>
        <stp/>
        <stp>BDP|6138985075333973031</stp>
        <tr r="D18" s="1"/>
      </tp>
      <tp t="e">
        <v>#N/A</v>
        <stp/>
        <stp>BDS|9870963197605949766</stp>
        <tr r="V270" s="1"/>
        <tr r="V270" s="1"/>
        <tr r="L270" s="1"/>
        <tr r="L270" s="1"/>
        <tr r="AF270" s="1"/>
        <tr r="AF270" s="1"/>
      </tp>
      <tp t="e">
        <v>#N/A</v>
        <stp/>
        <stp>BDP|1213024682384178653</stp>
        <tr r="G169" s="1"/>
      </tp>
      <tp t="e">
        <v>#N/A</v>
        <stp/>
        <stp>BDP|4722693821259072290</stp>
        <tr r="G11" s="1"/>
      </tp>
      <tp t="e">
        <v>#N/A</v>
        <stp/>
        <stp>BDS|1186726618014809844</stp>
        <tr r="L319" s="1"/>
        <tr r="L319" s="1"/>
        <tr r="AF319" s="1"/>
        <tr r="AF319" s="1"/>
        <tr r="V319" s="1"/>
        <tr r="V319" s="1"/>
      </tp>
      <tp t="e">
        <v>#N/A</v>
        <stp/>
        <stp>BDP|2446225290203820199</stp>
        <tr r="C324" s="1"/>
      </tp>
      <tp t="s">
        <v>#N/A N/A</v>
        <stp/>
        <stp>BDS|4124813131950615402</stp>
        <tr r="V327" s="1"/>
      </tp>
      <tp t="s">
        <v>#N/A N/A</v>
        <stp/>
        <stp>BDS|8655369782471150946</stp>
        <tr r="L349" s="1"/>
      </tp>
      <tp t="e">
        <v>#N/A</v>
        <stp/>
        <stp>BDP|1744242276128486767</stp>
        <tr r="G109" s="1"/>
      </tp>
      <tp t="e">
        <v>#N/A</v>
        <stp/>
        <stp>BDP|9949064377753866679</stp>
        <tr r="E180" s="1"/>
      </tp>
      <tp t="e">
        <v>#N/A</v>
        <stp/>
        <stp>BDP|4542191590834336385</stp>
        <tr r="J254" s="1"/>
      </tp>
      <tp t="e">
        <v>#N/A</v>
        <stp/>
        <stp>BDP|4932512800033890975</stp>
        <tr r="G17" s="1"/>
      </tp>
      <tp t="e">
        <v>#N/A</v>
        <stp/>
        <stp>BDP|7779908833665114329</stp>
        <tr r="F252" s="1"/>
      </tp>
      <tp t="s">
        <v>#N/A N/A</v>
        <stp/>
        <stp>BDS|7358920805362501767</stp>
        <tr r="AF337" s="1"/>
      </tp>
      <tp t="e">
        <v>#N/A</v>
        <stp/>
        <stp>BDP|8382250204533101248</stp>
        <tr r="B251" s="1"/>
      </tp>
      <tp t="e">
        <v>#N/A</v>
        <stp/>
        <stp>BDP|9606371547302908786</stp>
        <tr r="I375" s="1"/>
      </tp>
      <tp t="e">
        <v>#N/A</v>
        <stp/>
        <stp>BDP|6432057326847128818</stp>
        <tr r="C369" s="1"/>
      </tp>
      <tp t="e">
        <v>#N/A</v>
        <stp/>
        <stp>BDP|3050979063887037031</stp>
        <tr r="G338" s="1"/>
      </tp>
      <tp t="e">
        <v>#N/A</v>
        <stp/>
        <stp>BDP|7326816797418909589</stp>
        <tr r="E280" s="1"/>
      </tp>
      <tp t="e">
        <v>#N/A</v>
        <stp/>
        <stp>BDP|8067727473087710429</stp>
        <tr r="J380" s="1"/>
      </tp>
      <tp t="e">
        <v>#N/A</v>
        <stp/>
        <stp>BDP|1342792079332166868</stp>
        <tr r="C9" s="1"/>
      </tp>
      <tp t="e">
        <v>#N/A</v>
        <stp/>
        <stp>BDP|2095877817891093144</stp>
        <tr r="J302" s="1"/>
      </tp>
      <tp t="e">
        <v>#N/A</v>
        <stp/>
        <stp>BDP|4524465490800034273</stp>
        <tr r="H244" s="1"/>
      </tp>
      <tp t="e">
        <v>#N/A</v>
        <stp/>
        <stp>BDP|7375511213789595106</stp>
        <tr r="H289" s="1"/>
      </tp>
      <tp t="e">
        <v>#N/A</v>
        <stp/>
        <stp>BDP|8005608363946382548</stp>
        <tr r="D366" s="1"/>
      </tp>
      <tp t="e">
        <v>#N/A</v>
        <stp/>
        <stp>BDP|6676903073341930285</stp>
        <tr r="J79" s="1"/>
      </tp>
      <tp t="e">
        <v>#N/A</v>
        <stp/>
        <stp>BDS|7591234751139694256</stp>
        <tr r="L102" s="1"/>
        <tr r="L102" s="1"/>
        <tr r="AF102" s="1"/>
        <tr r="AF102" s="1"/>
        <tr r="V102" s="1"/>
        <tr r="V102" s="1"/>
      </tp>
      <tp t="s">
        <v>#N/A N/A</v>
        <stp/>
        <stp>BDS|3161829116300262139</stp>
        <tr r="V162" s="1"/>
      </tp>
      <tp t="e">
        <v>#N/A</v>
        <stp/>
        <stp>BDP|9096562145816611516</stp>
        <tr r="E88" s="1"/>
      </tp>
      <tp t="e">
        <v>#N/A</v>
        <stp/>
        <stp>BDP|2159251034551339975</stp>
        <tr r="G299" s="1"/>
      </tp>
      <tp t="e">
        <v>#N/A</v>
        <stp/>
        <stp>BDP|5768723197333251358</stp>
        <tr r="D121" s="1"/>
      </tp>
      <tp t="e">
        <v>#N/A</v>
        <stp/>
        <stp>BDP|1583899585549983353</stp>
        <tr r="D375" s="1"/>
      </tp>
      <tp t="e">
        <v>#N/A</v>
        <stp/>
        <stp>BDP|8052552950993404040</stp>
        <tr r="F90" s="1"/>
      </tp>
      <tp t="e">
        <v>#N/A</v>
        <stp/>
        <stp>BDP|5242430935750470954</stp>
        <tr r="C144" s="1"/>
      </tp>
      <tp t="e">
        <v>#N/A</v>
        <stp/>
        <stp>BDP|9744154861932798712</stp>
        <tr r="H165" s="1"/>
      </tp>
      <tp t="e">
        <v>#N/A</v>
        <stp/>
        <stp>BDP|2157571529258954634</stp>
        <tr r="G389" s="1"/>
      </tp>
      <tp t="e">
        <v>#N/A</v>
        <stp/>
        <stp>BDS|9937564658143546176</stp>
        <tr r="AF15" s="1"/>
        <tr r="AF15" s="1"/>
        <tr r="L15" s="1"/>
        <tr r="L15" s="1"/>
        <tr r="V15" s="1"/>
        <tr r="V15" s="1"/>
      </tp>
      <tp t="e">
        <v>#N/A</v>
        <stp/>
        <stp>BDS|7464823069594378692</stp>
        <tr r="L382" s="1"/>
        <tr r="L382" s="1"/>
        <tr r="V382" s="1"/>
        <tr r="V382" s="1"/>
        <tr r="AF382" s="1"/>
        <tr r="AF382" s="1"/>
      </tp>
      <tp t="e">
        <v>#N/A</v>
        <stp/>
        <stp>BDP|8731962281240011254</stp>
        <tr r="F287" s="1"/>
      </tp>
      <tp t="e">
        <v>#N/A</v>
        <stp/>
        <stp>BDP|6185109092033261641</stp>
        <tr r="C59" s="1"/>
      </tp>
      <tp t="s">
        <v>#N/A N/A</v>
        <stp/>
        <stp>BDS|5598609926169259341</stp>
        <tr r="V241" s="1"/>
      </tp>
      <tp t="e">
        <v>#N/A</v>
        <stp/>
        <stp>BDP|2150581727500480102</stp>
        <tr r="J288" s="1"/>
      </tp>
      <tp t="e">
        <v>#N/A</v>
        <stp/>
        <stp>BDP|4571370211172892015</stp>
        <tr r="B337" s="1"/>
      </tp>
      <tp t="e">
        <v>#N/A</v>
        <stp/>
        <stp>BDS|9924749289373920173</stp>
        <tr r="V290" s="1"/>
        <tr r="V290" s="1"/>
        <tr r="L290" s="1"/>
        <tr r="L290" s="1"/>
        <tr r="AF290" s="1"/>
        <tr r="AF290" s="1"/>
      </tp>
      <tp t="s">
        <v>#N/A N/A</v>
        <stp/>
        <stp>BDS|3386148857847903431</stp>
        <tr r="L87" s="1"/>
      </tp>
      <tp t="s">
        <v>#N/A N/A</v>
        <stp/>
        <stp>BDS|4474716670106656693</stp>
        <tr r="V147" s="1"/>
      </tp>
      <tp t="e">
        <v>#N/A</v>
        <stp/>
        <stp>BDP|2401836806468239696</stp>
        <tr r="B203" s="1"/>
      </tp>
      <tp t="e">
        <v>#N/A</v>
        <stp/>
        <stp>BDP|4167290992702160910</stp>
        <tr r="G112" s="1"/>
      </tp>
      <tp t="e">
        <v>#N/A</v>
        <stp/>
        <stp>BDP|3865646868112679580</stp>
        <tr r="H186" s="1"/>
      </tp>
      <tp t="e">
        <v>#N/A</v>
        <stp/>
        <stp>BDP|7513880439821673995</stp>
        <tr r="B150" s="1"/>
      </tp>
      <tp t="s">
        <v>#N/A N/A</v>
        <stp/>
        <stp>BDS|8181032935616866942</stp>
        <tr r="L392" s="1"/>
      </tp>
      <tp t="s">
        <v>#N/A N/A</v>
        <stp/>
        <stp>BDS|7637525518046687110</stp>
        <tr r="L25" s="1"/>
      </tp>
      <tp t="e">
        <v>#N/A</v>
        <stp/>
        <stp>BDP|2130531370717915308</stp>
        <tr r="G14" s="1"/>
      </tp>
      <tp t="e">
        <v>#N/A</v>
        <stp/>
        <stp>BDP|8012081584552437639</stp>
        <tr r="I32" s="1"/>
      </tp>
      <tp t="e">
        <v>#N/A</v>
        <stp/>
        <stp>BDP|4348078136115016693</stp>
        <tr r="J351" s="1"/>
      </tp>
      <tp t="e">
        <v>#N/A</v>
        <stp/>
        <stp>BDP|4650061451872213783</stp>
        <tr r="G268" s="1"/>
      </tp>
      <tp t="s">
        <v>#N/A N/A</v>
        <stp/>
        <stp>BDS|5642009608455632438</stp>
        <tr r="AF188" s="1"/>
      </tp>
      <tp t="e">
        <v>#N/A</v>
        <stp/>
        <stp>BDP|2090531551266031099</stp>
        <tr r="B311" s="1"/>
      </tp>
      <tp t="e">
        <v>#N/A</v>
        <stp/>
        <stp>BDP|8802211930089647446</stp>
        <tr r="I41" s="1"/>
      </tp>
      <tp t="s">
        <v>#N/A N/A</v>
        <stp/>
        <stp>BDS|7792101139109577834</stp>
        <tr r="L192" s="1"/>
      </tp>
      <tp t="e">
        <v>#N/A</v>
        <stp/>
        <stp>BDP|8118903839987010102</stp>
        <tr r="G150" s="1"/>
      </tp>
      <tp t="e">
        <v>#N/A</v>
        <stp/>
        <stp>BDP|9215347784504892221</stp>
        <tr r="I347" s="1"/>
      </tp>
      <tp t="e">
        <v>#N/A</v>
        <stp/>
        <stp>BDP|9048592713679035028</stp>
        <tr r="B136" s="1"/>
      </tp>
      <tp t="e">
        <v>#N/A</v>
        <stp/>
        <stp>BDP|6544128362264854157</stp>
        <tr r="E211" s="1"/>
      </tp>
      <tp t="e">
        <v>#N/A</v>
        <stp/>
        <stp>BDP|1406945998517642268</stp>
        <tr r="I312" s="1"/>
      </tp>
      <tp t="e">
        <v>#N/A</v>
        <stp/>
        <stp>BDP|9456445284998874942</stp>
        <tr r="D326" s="1"/>
      </tp>
      <tp t="s">
        <v>#N/A N/A</v>
        <stp/>
        <stp>BDS|3019331801000998434</stp>
        <tr r="AF376" s="1"/>
      </tp>
      <tp t="e">
        <v>#N/A</v>
        <stp/>
        <stp>BDP|3286476520855927445</stp>
        <tr r="G216" s="1"/>
      </tp>
      <tp t="e">
        <v>#N/A</v>
        <stp/>
        <stp>BDP|2642665812492852323</stp>
        <tr r="F379" s="1"/>
      </tp>
      <tp t="s">
        <v>#N/A N/A</v>
        <stp/>
        <stp>BDS|2932178273783429304</stp>
        <tr r="AF215" s="1"/>
      </tp>
      <tp t="s">
        <v>#N/A N/A</v>
        <stp/>
        <stp>BDS|6075397811491582144</stp>
        <tr r="V212" s="1"/>
      </tp>
      <tp t="e">
        <v>#N/A</v>
        <stp/>
        <stp>BDP|9745478402920883936</stp>
        <tr r="F392" s="1"/>
      </tp>
      <tp t="e">
        <v>#N/A</v>
        <stp/>
        <stp>BDP|6830945489944890746</stp>
        <tr r="B299" s="1"/>
      </tp>
      <tp t="e">
        <v>#N/A</v>
        <stp/>
        <stp>BDP|2523118137935200180</stp>
        <tr r="H196" s="1"/>
      </tp>
      <tp t="e">
        <v>#N/A</v>
        <stp/>
        <stp>BDP|9000760948609425736</stp>
        <tr r="G106" s="1"/>
      </tp>
      <tp t="e">
        <v>#N/A</v>
        <stp/>
        <stp>BDP|1852264153274272661</stp>
        <tr r="G145" s="1"/>
      </tp>
      <tp t="e">
        <v>#N/A</v>
        <stp/>
        <stp>BDP|7376067262613802661</stp>
        <tr r="B88" s="1"/>
      </tp>
      <tp t="e">
        <v>#N/A</v>
        <stp/>
        <stp>BDP|5931540081325658933</stp>
        <tr r="E253" s="1"/>
      </tp>
      <tp t="s">
        <v>#N/A N/A</v>
        <stp/>
        <stp>BDS|6551902697851468382</stp>
        <tr r="L152" s="1"/>
      </tp>
      <tp t="s">
        <v>#N/A N/A</v>
        <stp/>
        <stp>BDS|1350739474636971333</stp>
        <tr r="L129" s="1"/>
      </tp>
      <tp t="e">
        <v>#N/A</v>
        <stp/>
        <stp>BDP|5464705948571002328</stp>
        <tr r="I297" s="1"/>
      </tp>
      <tp t="e">
        <v>#N/A</v>
        <stp/>
        <stp>BDP|2932379352853210302</stp>
        <tr r="F52" s="1"/>
      </tp>
      <tp t="e">
        <v>#N/A</v>
        <stp/>
        <stp>BDP|9680804736836802066</stp>
        <tr r="B301" s="1"/>
      </tp>
      <tp t="e">
        <v>#N/A</v>
        <stp/>
        <stp>BDP|5378403018235614133</stp>
        <tr r="E278" s="1"/>
      </tp>
      <tp t="e">
        <v>#N/A</v>
        <stp/>
        <stp>BDP|5257842913171801930</stp>
        <tr r="F145" s="1"/>
      </tp>
      <tp t="s">
        <v>#N/A N/A</v>
        <stp/>
        <stp>BDS|8922737200978244377</stp>
        <tr r="V386" s="1"/>
      </tp>
      <tp t="e">
        <v>#N/A</v>
        <stp/>
        <stp>BDP|3416809721128905537</stp>
        <tr r="D394" s="1"/>
      </tp>
      <tp t="e">
        <v>#N/A</v>
        <stp/>
        <stp>BDP|4744377818893563123</stp>
        <tr r="I317" s="1"/>
      </tp>
      <tp t="e">
        <v>#N/A</v>
        <stp/>
        <stp>BDP|1009561455414865142</stp>
        <tr r="B278" s="1"/>
      </tp>
      <tp t="s">
        <v>#N/A N/A</v>
        <stp/>
        <stp>BDS|5867101480781085979</stp>
        <tr r="V107" s="1"/>
      </tp>
      <tp t="s">
        <v>#N/A N/A</v>
        <stp/>
        <stp>BDS|9808876503342231711</stp>
        <tr r="L118" s="1"/>
      </tp>
      <tp t="e">
        <v>#N/A</v>
        <stp/>
        <stp>BDS|9771262782510836747</stp>
        <tr r="AF152" s="1"/>
        <tr r="AF152" s="1"/>
        <tr r="V152" s="1"/>
        <tr r="V152" s="1"/>
        <tr r="L152" s="1"/>
        <tr r="L152" s="1"/>
      </tp>
      <tp t="e">
        <v>#N/A</v>
        <stp/>
        <stp>BDP|3161882993972042462</stp>
        <tr r="I334" s="1"/>
      </tp>
      <tp t="e">
        <v>#N/A</v>
        <stp/>
        <stp>BDP|2784378829976516102</stp>
        <tr r="I374" s="1"/>
      </tp>
      <tp t="e">
        <v>#N/A</v>
        <stp/>
        <stp>BDP|3669851111909862762</stp>
        <tr r="G178" s="1"/>
      </tp>
      <tp t="e">
        <v>#N/A</v>
        <stp/>
        <stp>BDS|3455581571752954788</stp>
        <tr r="V78" s="1"/>
        <tr r="V78" s="1"/>
        <tr r="L78" s="1"/>
        <tr r="L78" s="1"/>
        <tr r="AF78" s="1"/>
        <tr r="AF78" s="1"/>
      </tp>
      <tp t="e">
        <v>#N/A</v>
        <stp/>
        <stp>BDP|5117459906604665185</stp>
        <tr r="B394" s="1"/>
      </tp>
      <tp t="e">
        <v>#N/A</v>
        <stp/>
        <stp>BDP|4610282623929468950</stp>
        <tr r="B367" s="1"/>
      </tp>
      <tp t="s">
        <v>#N/A N/A</v>
        <stp/>
        <stp>BDS|4853638833597529216</stp>
        <tr r="L187" s="1"/>
      </tp>
      <tp t="e">
        <v>#N/A</v>
        <stp/>
        <stp>BDP|1552675124158883927</stp>
        <tr r="H360" s="1"/>
      </tp>
      <tp t="e">
        <v>#N/A</v>
        <stp/>
        <stp>BDP|2410721728475437664</stp>
        <tr r="B253" s="1"/>
      </tp>
      <tp t="e">
        <v>#N/A</v>
        <stp/>
        <stp>BDP|1575493104784061547</stp>
        <tr r="J378" s="1"/>
      </tp>
      <tp t="e">
        <v>#N/A</v>
        <stp/>
        <stp>BDP|3188510671692820758</stp>
        <tr r="F190" s="1"/>
      </tp>
      <tp t="s">
        <v>#N/A N/A</v>
        <stp/>
        <stp>BDS|9195167583801878505</stp>
        <tr r="AF344" s="1"/>
      </tp>
      <tp t="e">
        <v>#N/A</v>
        <stp/>
        <stp>BDP|6179727947301135088</stp>
        <tr r="B214" s="1"/>
      </tp>
      <tp t="e">
        <v>#N/A</v>
        <stp/>
        <stp>BDP|4761319679582460663</stp>
        <tr r="D218" s="1"/>
      </tp>
      <tp t="e">
        <v>#N/A</v>
        <stp/>
        <stp>BDP|5411342041415800349</stp>
        <tr r="G140" s="1"/>
      </tp>
      <tp t="e">
        <v>#N/A</v>
        <stp/>
        <stp>BDP|5537196598908062194</stp>
        <tr r="D241" s="1"/>
      </tp>
      <tp t="s">
        <v>#N/A N/A</v>
        <stp/>
        <stp>BDS|3992053362431291014</stp>
        <tr r="L315" s="1"/>
      </tp>
      <tp t="e">
        <v>#N/A</v>
        <stp/>
        <stp>BDS|6040956702538879326</stp>
        <tr r="V151" s="1"/>
        <tr r="V151" s="1"/>
        <tr r="L151" s="1"/>
        <tr r="L151" s="1"/>
        <tr r="AF151" s="1"/>
        <tr r="AF151" s="1"/>
      </tp>
      <tp t="e">
        <v>#N/A</v>
        <stp/>
        <stp>BDS|1118882840431231860</stp>
        <tr r="AF141" s="1"/>
        <tr r="AF141" s="1"/>
        <tr r="L141" s="1"/>
        <tr r="L141" s="1"/>
        <tr r="V141" s="1"/>
        <tr r="V141" s="1"/>
      </tp>
      <tp t="e">
        <v>#N/A</v>
        <stp/>
        <stp>BDP|8927399644949483223</stp>
        <tr r="F210" s="1"/>
      </tp>
      <tp t="e">
        <v>#N/A</v>
        <stp/>
        <stp>BDP|9601084642309977079</stp>
        <tr r="F230" s="1"/>
      </tp>
      <tp t="e">
        <v>#N/A</v>
        <stp/>
        <stp>BDP|4297694379311178013</stp>
        <tr r="E222" s="1"/>
      </tp>
      <tp t="e">
        <v>#N/A</v>
        <stp/>
        <stp>BDP|7358950614403631868</stp>
        <tr r="D342" s="1"/>
      </tp>
      <tp t="e">
        <v>#N/A</v>
        <stp/>
        <stp>BDP|1773020334196418078</stp>
        <tr r="C303" s="1"/>
      </tp>
      <tp t="s">
        <v>#N/A N/A</v>
        <stp/>
        <stp>BDS|7387717264323752139</stp>
        <tr r="V8" s="1"/>
      </tp>
      <tp t="e">
        <v>#N/A</v>
        <stp/>
        <stp>BDP|3051606412708614866</stp>
        <tr r="H52" s="1"/>
      </tp>
      <tp t="s">
        <v>#N/A N/A</v>
        <stp/>
        <stp>BDS|3340445815457002505</stp>
        <tr r="V360" s="1"/>
      </tp>
      <tp t="e">
        <v>#N/A</v>
        <stp/>
        <stp>BDP|7304197509516807490</stp>
        <tr r="J220" s="1"/>
      </tp>
      <tp t="e">
        <v>#N/A</v>
        <stp/>
        <stp>BDP|8196275456032101938</stp>
        <tr r="D229" s="1"/>
      </tp>
      <tp t="e">
        <v>#N/A</v>
        <stp/>
        <stp>BDP|5464300606670214225</stp>
        <tr r="H64" s="1"/>
      </tp>
      <tp t="e">
        <v>#N/A</v>
        <stp/>
        <stp>BDP|5301628040167713454</stp>
        <tr r="F134" s="1"/>
      </tp>
      <tp t="e">
        <v>#N/A</v>
        <stp/>
        <stp>BDP|3109257473672741034</stp>
        <tr r="C108" s="1"/>
      </tp>
      <tp t="e">
        <v>#N/A</v>
        <stp/>
        <stp>BDP|2528642015109740806</stp>
        <tr r="E332" s="1"/>
      </tp>
      <tp t="e">
        <v>#N/A</v>
        <stp/>
        <stp>BDP|2587364846110284147</stp>
        <tr r="I299" s="1"/>
      </tp>
      <tp t="e">
        <v>#N/A</v>
        <stp/>
        <stp>BDP|6455236375053722464</stp>
        <tr r="J192" s="1"/>
      </tp>
      <tp t="e">
        <v>#N/A</v>
        <stp/>
        <stp>BDP|6366542370619073941</stp>
        <tr r="H231" s="1"/>
      </tp>
      <tp t="e">
        <v>#N/A</v>
        <stp/>
        <stp>BDP|8287732611709235327</stp>
        <tr r="F184" s="1"/>
      </tp>
      <tp t="e">
        <v>#N/A</v>
        <stp/>
        <stp>BDP|4757878883106030637</stp>
        <tr r="C135" s="1"/>
      </tp>
      <tp t="s">
        <v>#N/A N/A</v>
        <stp/>
        <stp>BDS|2262967255869216331</stp>
        <tr r="V38" s="1"/>
      </tp>
      <tp t="e">
        <v>#N/A</v>
        <stp/>
        <stp>BDP|2327067844004208638</stp>
        <tr r="E89" s="1"/>
      </tp>
      <tp t="e">
        <v>#N/A</v>
        <stp/>
        <stp>BDP|3559168465638699802</stp>
        <tr r="I119" s="1"/>
      </tp>
      <tp t="e">
        <v>#N/A</v>
        <stp/>
        <stp>BDP|6127123341787155030</stp>
        <tr r="B126" s="1"/>
      </tp>
      <tp t="s">
        <v>#N/A N/A</v>
        <stp/>
        <stp>BDS|3926895794123114551</stp>
        <tr r="L216" s="1"/>
      </tp>
      <tp t="e">
        <v>#N/A</v>
        <stp/>
        <stp>BDP|7419154666062491638</stp>
        <tr r="C86" s="1"/>
      </tp>
      <tp t="e">
        <v>#N/A</v>
        <stp/>
        <stp>BDP|6825680455405310460</stp>
        <tr r="G205" s="1"/>
      </tp>
      <tp t="e">
        <v>#N/A</v>
        <stp/>
        <stp>BDP|9060227786460033740</stp>
        <tr r="C8" s="1"/>
      </tp>
      <tp t="e">
        <v>#N/A</v>
        <stp/>
        <stp>BDP|5074042534631083313</stp>
        <tr r="B98" s="1"/>
      </tp>
      <tp t="e">
        <v>#N/A</v>
        <stp/>
        <stp>BDP|6958510298926246830</stp>
        <tr r="J33" s="1"/>
      </tp>
      <tp t="e">
        <v>#N/A</v>
        <stp/>
        <stp>BDP|2390003904636569030</stp>
        <tr r="C11" s="1"/>
      </tp>
      <tp t="e">
        <v>#N/A</v>
        <stp/>
        <stp>BDP|2786775805203028240</stp>
        <tr r="D60" s="1"/>
      </tp>
      <tp t="s">
        <v>#N/A N/A</v>
        <stp/>
        <stp>BDS|4621458255504078577</stp>
        <tr r="L54" s="1"/>
      </tp>
      <tp t="s">
        <v>#N/A N/A</v>
        <stp/>
        <stp>BDS|3986737629737001524</stp>
        <tr r="V315" s="1"/>
      </tp>
      <tp t="e">
        <v>#N/A</v>
        <stp/>
        <stp>BDP|9342340097101731667</stp>
        <tr r="D215" s="1"/>
      </tp>
      <tp t="s">
        <v>#N/A N/A</v>
        <stp/>
        <stp>BDS|9968134466719976344</stp>
        <tr r="AF124" s="1"/>
      </tp>
      <tp t="s">
        <v>#N/A N/A</v>
        <stp/>
        <stp>BDS|5463526965104758653</stp>
        <tr r="V207" s="1"/>
      </tp>
      <tp t="e">
        <v>#N/A</v>
        <stp/>
        <stp>BDP|1802354779735552401</stp>
        <tr r="E51" s="1"/>
      </tp>
      <tp t="s">
        <v>#N/A N/A</v>
        <stp/>
        <stp>BDS|3306538152070154729</stp>
        <tr r="L347" s="1"/>
      </tp>
      <tp t="e">
        <v>#N/A</v>
        <stp/>
        <stp>BDP|5756356615467286436</stp>
        <tr r="H101" s="1"/>
      </tp>
      <tp t="e">
        <v>#N/A</v>
        <stp/>
        <stp>BDP|6854976211859041386</stp>
        <tr r="B308" s="1"/>
      </tp>
      <tp t="e">
        <v>#N/A</v>
        <stp/>
        <stp>BDP|2731203186378710408</stp>
        <tr r="B236" s="1"/>
      </tp>
      <tp t="e">
        <v>#N/A</v>
        <stp/>
        <stp>BDP|8942949316846429299</stp>
        <tr r="E15" s="1"/>
      </tp>
      <tp t="e">
        <v>#N/A</v>
        <stp/>
        <stp>BDP|7810393116140106102</stp>
        <tr r="C92" s="1"/>
      </tp>
      <tp t="e">
        <v>#N/A</v>
        <stp/>
        <stp>BDP|7785232053026106209</stp>
        <tr r="G386" s="1"/>
      </tp>
      <tp t="e">
        <v>#N/A</v>
        <stp/>
        <stp>BDS|4554577877320720242</stp>
        <tr r="L161" s="1"/>
        <tr r="L161" s="1"/>
        <tr r="AF161" s="1"/>
        <tr r="AF161" s="1"/>
        <tr r="V161" s="1"/>
        <tr r="V161" s="1"/>
      </tp>
      <tp t="e">
        <v>#N/A</v>
        <stp/>
        <stp>BDP|7351065582578100300</stp>
        <tr r="E47" s="1"/>
      </tp>
      <tp t="e">
        <v>#N/A</v>
        <stp/>
        <stp>BDP|3517700019036865723</stp>
        <tr r="E381" s="1"/>
      </tp>
      <tp t="s">
        <v>#N/A N/A</v>
        <stp/>
        <stp>BDS|1734792303176920438</stp>
        <tr r="AF288" s="1"/>
      </tp>
      <tp t="s">
        <v>#N/A N/A</v>
        <stp/>
        <stp>BDS|9391410955404558852</stp>
        <tr r="V362" s="1"/>
      </tp>
      <tp t="s">
        <v>#N/A N/A</v>
        <stp/>
        <stp>BDS|8639855553287401636</stp>
        <tr r="L219" s="1"/>
      </tp>
      <tp t="e">
        <v>#N/A</v>
        <stp/>
        <stp>BDP|5605647346820794347</stp>
        <tr r="J279" s="1"/>
      </tp>
      <tp t="e">
        <v>#N/A</v>
        <stp/>
        <stp>BDP|7541566954291021202</stp>
        <tr r="J292" s="1"/>
      </tp>
      <tp t="e">
        <v>#N/A</v>
        <stp/>
        <stp>BDP|8656238030435090823</stp>
        <tr r="J260" s="1"/>
      </tp>
      <tp t="s">
        <v>#N/A N/A</v>
        <stp/>
        <stp>BDS|9205970442718153813</stp>
        <tr r="L213" s="1"/>
      </tp>
      <tp t="e">
        <v>#N/A</v>
        <stp/>
        <stp>BDP|8861557298444701450</stp>
        <tr r="H153" s="1"/>
      </tp>
      <tp t="e">
        <v>#N/A</v>
        <stp/>
        <stp>BDP|3784378121726075064</stp>
        <tr r="B134" s="1"/>
      </tp>
      <tp t="e">
        <v>#N/A</v>
        <stp/>
        <stp>BDS|3020427530407664733</stp>
        <tr r="AF233" s="1"/>
        <tr r="AF233" s="1"/>
        <tr r="L233" s="1"/>
        <tr r="L233" s="1"/>
        <tr r="V233" s="1"/>
        <tr r="V233" s="1"/>
      </tp>
      <tp t="e">
        <v>#N/A</v>
        <stp/>
        <stp>BDP|5086112823996111444</stp>
        <tr r="F104" s="1"/>
      </tp>
      <tp t="e">
        <v>#N/A</v>
        <stp/>
        <stp>BDP|3216903784907220100</stp>
        <tr r="F179" s="1"/>
      </tp>
      <tp t="e">
        <v>#N/A</v>
        <stp/>
        <stp>BDP|2380073725614671031</stp>
        <tr r="I70" s="1"/>
      </tp>
      <tp t="e">
        <v>#N/A</v>
        <stp/>
        <stp>BDP|2338356524665005268</stp>
        <tr r="I33" s="1"/>
      </tp>
      <tp t="e">
        <v>#N/A</v>
        <stp/>
        <stp>BDP|1202167325917047150</stp>
        <tr r="C331" s="1"/>
      </tp>
      <tp t="e">
        <v>#N/A</v>
        <stp/>
        <stp>BDP|1680771765676471245</stp>
        <tr r="J269" s="1"/>
      </tp>
      <tp t="e">
        <v>#N/A</v>
        <stp/>
        <stp>BDP|1100659472395538175</stp>
        <tr r="B356" s="1"/>
      </tp>
      <tp t="e">
        <v>#N/A</v>
        <stp/>
        <stp>BDP|9905965379956629542</stp>
        <tr r="G53" s="1"/>
      </tp>
      <tp t="s">
        <v>#N/A N/A</v>
        <stp/>
        <stp>BDS|5548459621764044352</stp>
        <tr r="L334" s="1"/>
      </tp>
      <tp t="e">
        <v>#N/A</v>
        <stp/>
        <stp>BDP|9695341542203746930</stp>
        <tr r="F200" s="1"/>
      </tp>
      <tp t="e">
        <v>#N/A</v>
        <stp/>
        <stp>BDP|2490120362737948694</stp>
        <tr r="I175" s="1"/>
      </tp>
      <tp t="e">
        <v>#N/A</v>
        <stp/>
        <stp>BDP|1380701100110691211</stp>
        <tr r="D195" s="1"/>
      </tp>
      <tp t="e">
        <v>#N/A</v>
        <stp/>
        <stp>BDP|5219307037635547444</stp>
        <tr r="H98" s="1"/>
      </tp>
      <tp t="e">
        <v>#N/A</v>
        <stp/>
        <stp>BDP|7708332545170078456</stp>
        <tr r="B187" s="1"/>
      </tp>
      <tp t="e">
        <v>#N/A</v>
        <stp/>
        <stp>BDP|8933732617988882212</stp>
        <tr r="C155" s="1"/>
      </tp>
      <tp t="e">
        <v>#N/A</v>
        <stp/>
        <stp>BDP|5352507235696061120</stp>
        <tr r="I11" s="1"/>
      </tp>
      <tp t="e">
        <v>#N/A</v>
        <stp/>
        <stp>BDS|8643900442063221223</stp>
        <tr r="V52" s="1"/>
        <tr r="V52" s="1"/>
        <tr r="AF52" s="1"/>
        <tr r="AF52" s="1"/>
        <tr r="L52" s="1"/>
        <tr r="L52" s="1"/>
      </tp>
      <tp t="e">
        <v>#N/A</v>
        <stp/>
        <stp>BDP|5654946190030379152</stp>
        <tr r="D223" s="1"/>
      </tp>
      <tp t="s">
        <v>#N/A N/A</v>
        <stp/>
        <stp>BDS|4535632171385157422</stp>
        <tr r="L348" s="1"/>
      </tp>
      <tp t="e">
        <v>#N/A</v>
        <stp/>
        <stp>BDP|3824039105491871634</stp>
        <tr r="C22" s="1"/>
      </tp>
      <tp t="e">
        <v>#N/A</v>
        <stp/>
        <stp>BDP|2980443827198838875</stp>
        <tr r="E394" s="1"/>
      </tp>
      <tp t="e">
        <v>#N/A</v>
        <stp/>
        <stp>BDP|1013130014441798453</stp>
        <tr r="J132" s="1"/>
      </tp>
      <tp t="e">
        <v>#N/A</v>
        <stp/>
        <stp>BDP|1651182995455973874</stp>
        <tr r="C157" s="1"/>
      </tp>
      <tp t="s">
        <v>#N/A N/A</v>
        <stp/>
        <stp>BDS|9838135624186349890</stp>
        <tr r="AF158" s="1"/>
      </tp>
      <tp t="e">
        <v>#N/A</v>
        <stp/>
        <stp>BDP|1048422140837393247</stp>
        <tr r="H378" s="1"/>
      </tp>
      <tp t="e">
        <v>#N/A</v>
        <stp/>
        <stp>BDP|3505519337397109678</stp>
        <tr r="J122" s="1"/>
      </tp>
      <tp t="e">
        <v>#N/A</v>
        <stp/>
        <stp>BDP|9362074251429054101</stp>
        <tr r="D328" s="1"/>
      </tp>
      <tp t="e">
        <v>#N/A</v>
        <stp/>
        <stp>BDP|8038913666743415064</stp>
        <tr r="D376" s="1"/>
      </tp>
      <tp t="e">
        <v>#N/A</v>
        <stp/>
        <stp>BDP|6902627654484235582</stp>
        <tr r="D313" s="1"/>
      </tp>
      <tp t="s">
        <v>#N/A N/A</v>
        <stp/>
        <stp>BDS|2277830164769406146</stp>
        <tr r="V100" s="1"/>
      </tp>
      <tp t="s">
        <v>#N/A N/A</v>
        <stp/>
        <stp>BDS|2410253976582227103</stp>
        <tr r="AF294" s="1"/>
      </tp>
      <tp t="s">
        <v>#N/A N/A</v>
        <stp/>
        <stp>BDS|5723041763735301262</stp>
        <tr r="L338" s="1"/>
      </tp>
      <tp t="e">
        <v>#N/A</v>
        <stp/>
        <stp>BDP|7551796882899275598</stp>
        <tr r="J78" s="1"/>
      </tp>
      <tp t="e">
        <v>#N/A</v>
        <stp/>
        <stp>BDP|1876289726317112228</stp>
        <tr r="I168" s="1"/>
      </tp>
      <tp t="e">
        <v>#N/A</v>
        <stp/>
        <stp>BDP|7666525536566407331</stp>
        <tr r="D104" s="1"/>
      </tp>
      <tp t="e">
        <v>#N/A</v>
        <stp/>
        <stp>BDP|2253830904659024707</stp>
        <tr r="E140" s="1"/>
      </tp>
      <tp t="e">
        <v>#N/A</v>
        <stp/>
        <stp>BDP|9989129474558140249</stp>
        <tr r="G74" s="1"/>
      </tp>
      <tp t="e">
        <v>#N/A</v>
        <stp/>
        <stp>BDP|1534224857632327198</stp>
        <tr r="B167" s="1"/>
      </tp>
      <tp t="s">
        <v>#N/A N/A</v>
        <stp/>
        <stp>BDS|4713777917981930645</stp>
        <tr r="AF194" s="1"/>
      </tp>
      <tp t="e">
        <v>#N/A</v>
        <stp/>
        <stp>BDP|6279289301554671570</stp>
        <tr r="B143" s="1"/>
      </tp>
      <tp t="e">
        <v>#N/A</v>
        <stp/>
        <stp>BDP|8882817944541220054</stp>
        <tr r="E43" s="1"/>
      </tp>
      <tp t="s">
        <v>#N/A N/A</v>
        <stp/>
        <stp>BDS|5502617508012096463</stp>
        <tr r="V393" s="1"/>
      </tp>
      <tp t="e">
        <v>#N/A</v>
        <stp/>
        <stp>BDS|5588088333917069442</stp>
        <tr r="L58" s="1"/>
        <tr r="L58" s="1"/>
        <tr r="V58" s="1"/>
        <tr r="V58" s="1"/>
        <tr r="AF58" s="1"/>
        <tr r="AF58" s="1"/>
      </tp>
      <tp t="e">
        <v>#N/A</v>
        <stp/>
        <stp>BDP|5160708213483002584</stp>
        <tr r="F66" s="1"/>
      </tp>
      <tp t="e">
        <v>#N/A</v>
        <stp/>
        <stp>BDP|6005094340457244015</stp>
        <tr r="I182" s="1"/>
      </tp>
      <tp t="e">
        <v>#N/A</v>
        <stp/>
        <stp>BDS|4960490185059634497</stp>
        <tr r="AF379" s="1"/>
        <tr r="AF379" s="1"/>
        <tr r="L379" s="1"/>
        <tr r="L379" s="1"/>
        <tr r="V379" s="1"/>
        <tr r="V379" s="1"/>
      </tp>
      <tp t="s">
        <v>#N/A N/A</v>
        <stp/>
        <stp>BDS|1326527410243383389</stp>
        <tr r="L243" s="1"/>
      </tp>
      <tp t="s">
        <v>#N/A N/A</v>
        <stp/>
        <stp>BDS|6554397547836361228</stp>
        <tr r="L332" s="1"/>
      </tp>
      <tp t="e">
        <v>#N/A</v>
        <stp/>
        <stp>BDP|1010481665625185377</stp>
        <tr r="H288" s="1"/>
      </tp>
      <tp t="e">
        <v>#N/A</v>
        <stp/>
        <stp>BDP|3541578042300837733</stp>
        <tr r="E270" s="1"/>
      </tp>
      <tp t="s">
        <v>#N/A N/A</v>
        <stp/>
        <stp>BDS|1656364027746527396</stp>
        <tr r="V237" s="1"/>
      </tp>
      <tp t="e">
        <v>#N/A</v>
        <stp/>
        <stp>BDP|3044426217562807166</stp>
        <tr r="G349" s="1"/>
      </tp>
      <tp t="e">
        <v>#N/A</v>
        <stp/>
        <stp>BDP|5365592607537051265</stp>
        <tr r="B195" s="1"/>
      </tp>
      <tp t="e">
        <v>#N/A</v>
        <stp/>
        <stp>BDP|8407533319888011159</stp>
        <tr r="E184" s="1"/>
      </tp>
      <tp t="e">
        <v>#N/A</v>
        <stp/>
        <stp>BDS|7968198447803802441</stp>
        <tr r="V124" s="1"/>
        <tr r="V124" s="1"/>
        <tr r="AF124" s="1"/>
        <tr r="AF124" s="1"/>
        <tr r="L124" s="1"/>
        <tr r="L124" s="1"/>
      </tp>
      <tp t="e">
        <v>#N/A</v>
        <stp/>
        <stp>BDS|7153335548346019315</stp>
        <tr r="L282" s="1"/>
        <tr r="L282" s="1"/>
        <tr r="V282" s="1"/>
        <tr r="V282" s="1"/>
        <tr r="AF282" s="1"/>
        <tr r="AF282" s="1"/>
      </tp>
      <tp t="e">
        <v>#N/A</v>
        <stp/>
        <stp>BDP|8501722977019239497</stp>
        <tr r="B292" s="1"/>
      </tp>
      <tp t="e">
        <v>#N/A</v>
        <stp/>
        <stp>BDP|6298875471429441586</stp>
        <tr r="F365" s="1"/>
      </tp>
      <tp t="e">
        <v>#N/A</v>
        <stp/>
        <stp>BDP|4872359720435604537</stp>
        <tr r="E288" s="1"/>
      </tp>
      <tp t="s">
        <v>#N/A N/A</v>
        <stp/>
        <stp>BDS|3021578026763110283</stp>
        <tr r="L383" s="1"/>
      </tp>
      <tp t="e">
        <v>#N/A</v>
        <stp/>
        <stp>BDP|7787792395198631458</stp>
        <tr r="J29" s="1"/>
      </tp>
      <tp t="e">
        <v>#N/A</v>
        <stp/>
        <stp>BDP|5636275598679814293</stp>
        <tr r="C225" s="1"/>
      </tp>
      <tp t="e">
        <v>#N/A</v>
        <stp/>
        <stp>BDP|9873564800631005867</stp>
        <tr r="G110" s="1"/>
      </tp>
      <tp t="e">
        <v>#N/A</v>
        <stp/>
        <stp>BDP|5700083063397626127</stp>
        <tr r="J274" s="1"/>
      </tp>
      <tp t="s">
        <v>#N/A N/A</v>
        <stp/>
        <stp>BDS|6680226674641197796</stp>
        <tr r="AF39" s="1"/>
      </tp>
      <tp t="e">
        <v>#N/A</v>
        <stp/>
        <stp>BDP|6089770454939218897</stp>
        <tr r="F224" s="1"/>
      </tp>
      <tp t="e">
        <v>#N/A</v>
        <stp/>
        <stp>BDP|9230197255999088162</stp>
        <tr r="I215" s="1"/>
      </tp>
      <tp t="e">
        <v>#N/A</v>
        <stp/>
        <stp>BDS|5306145019839670910</stp>
        <tr r="AF195" s="1"/>
        <tr r="AF195" s="1"/>
        <tr r="V195" s="1"/>
        <tr r="V195" s="1"/>
        <tr r="L195" s="1"/>
        <tr r="L195" s="1"/>
      </tp>
      <tp t="s">
        <v>#N/A N/A</v>
        <stp/>
        <stp>BDS|8128982817795751008</stp>
        <tr r="L112" s="1"/>
      </tp>
      <tp t="e">
        <v>#N/A</v>
        <stp/>
        <stp>BDP|3554189134142127617</stp>
        <tr r="I72" s="1"/>
      </tp>
      <tp t="e">
        <v>#N/A</v>
        <stp/>
        <stp>BDP|9497150527296735982</stp>
        <tr r="G93" s="1"/>
      </tp>
      <tp t="e">
        <v>#N/A</v>
        <stp/>
        <stp>BDS|5105519548907970689</stp>
        <tr r="V199" s="1"/>
        <tr r="V199" s="1"/>
        <tr r="AF199" s="1"/>
        <tr r="AF199" s="1"/>
        <tr r="L199" s="1"/>
        <tr r="L199" s="1"/>
      </tp>
      <tp t="e">
        <v>#N/A</v>
        <stp/>
        <stp>BDP|2644351441848992825</stp>
        <tr r="F250" s="1"/>
      </tp>
      <tp t="e">
        <v>#N/A</v>
        <stp/>
        <stp>BDS|3315243771072766186</stp>
        <tr r="L70" s="1"/>
        <tr r="L70" s="1"/>
        <tr r="AF70" s="1"/>
        <tr r="AF70" s="1"/>
        <tr r="V70" s="1"/>
        <tr r="V70" s="1"/>
      </tp>
      <tp t="e">
        <v>#N/A</v>
        <stp/>
        <stp>BDP|3909531641044411361</stp>
        <tr r="D227" s="1"/>
      </tp>
      <tp t="e">
        <v>#N/A</v>
        <stp/>
        <stp>BDP|4340182517197600637</stp>
        <tr r="I342" s="1"/>
      </tp>
      <tp t="e">
        <v>#N/A</v>
        <stp/>
        <stp>BDP|2100247805701039491</stp>
        <tr r="H297" s="1"/>
      </tp>
      <tp t="e">
        <v>#N/A</v>
        <stp/>
        <stp>BDP|4268703379260030126</stp>
        <tr r="G103" s="1"/>
      </tp>
      <tp t="s">
        <v>#N/A N/A</v>
        <stp/>
        <stp>BDS|6493527642583598184</stp>
        <tr r="V105" s="1"/>
      </tp>
      <tp t="s">
        <v>#N/A N/A</v>
        <stp/>
        <stp>BDS|2625726981689819144</stp>
        <tr r="AF332" s="1"/>
      </tp>
      <tp t="e">
        <v>#N/A</v>
        <stp/>
        <stp>BDP|3932558244224327352</stp>
        <tr r="C100" s="1"/>
      </tp>
      <tp t="e">
        <v>#N/A</v>
        <stp/>
        <stp>BDS|5892745253701908380</stp>
        <tr r="V383" s="1"/>
        <tr r="V383" s="1"/>
        <tr r="L383" s="1"/>
        <tr r="L383" s="1"/>
        <tr r="AF383" s="1"/>
        <tr r="AF383" s="1"/>
      </tp>
      <tp t="e">
        <v>#N/A</v>
        <stp/>
        <stp>BDP|7546391796650291860</stp>
        <tr r="H50" s="1"/>
      </tp>
      <tp t="e">
        <v>#N/A</v>
        <stp/>
        <stp>BDP|2543044447044142799</stp>
        <tr r="C169" s="1"/>
      </tp>
      <tp t="e">
        <v>#N/A</v>
        <stp/>
        <stp>BDP|5354040807217697782</stp>
        <tr r="G62" s="1"/>
      </tp>
      <tp t="e">
        <v>#N/A</v>
        <stp/>
        <stp>BDP|3262458959675947293</stp>
        <tr r="B106" s="1"/>
      </tp>
      <tp t="e">
        <v>#N/A</v>
        <stp/>
        <stp>BDP|4576508023360129690</stp>
        <tr r="G270" s="1"/>
      </tp>
      <tp t="e">
        <v>#N/A</v>
        <stp/>
        <stp>BDP|5829700152794160652</stp>
        <tr r="C74" s="1"/>
      </tp>
      <tp t="e">
        <v>#N/A</v>
        <stp/>
        <stp>BDS|9446468084303085385</stp>
        <tr r="V156" s="1"/>
        <tr r="V156" s="1"/>
        <tr r="L156" s="1"/>
        <tr r="L156" s="1"/>
        <tr r="AF156" s="1"/>
        <tr r="AF156" s="1"/>
      </tp>
      <tp t="e">
        <v>#N/A</v>
        <stp/>
        <stp>BDP|4086789886778227625</stp>
        <tr r="B140" s="1"/>
      </tp>
      <tp t="e">
        <v>#N/A</v>
        <stp/>
        <stp>BDP|5126221248874586203</stp>
        <tr r="H107" s="1"/>
      </tp>
      <tp t="e">
        <v>#N/A</v>
        <stp/>
        <stp>BDP|8943473337213318946</stp>
        <tr r="F173" s="1"/>
      </tp>
      <tp t="s">
        <v>#N/A N/A</v>
        <stp/>
        <stp>BDS|4817530945124473441</stp>
        <tr r="V358" s="1"/>
      </tp>
      <tp t="s">
        <v>#N/A N/A</v>
        <stp/>
        <stp>BDS|5604399537131099166</stp>
        <tr r="V320" s="1"/>
      </tp>
      <tp t="e">
        <v>#N/A</v>
        <stp/>
        <stp>BDP|3905841750563513863</stp>
        <tr r="J312" s="1"/>
      </tp>
      <tp t="s">
        <v>#N/A N/A</v>
        <stp/>
        <stp>BDS|1670490703447315708</stp>
        <tr r="V56" s="1"/>
      </tp>
      <tp t="e">
        <v>#N/A</v>
        <stp/>
        <stp>BDS|7418016428808367814</stp>
        <tr r="AF160" s="1"/>
        <tr r="AF160" s="1"/>
        <tr r="V160" s="1"/>
        <tr r="V160" s="1"/>
        <tr r="L160" s="1"/>
        <tr r="L160" s="1"/>
      </tp>
      <tp t="s">
        <v>#N/A N/A</v>
        <stp/>
        <stp>BDS|6905796647843057389</stp>
        <tr r="L136" s="1"/>
      </tp>
      <tp t="e">
        <v>#N/A</v>
        <stp/>
        <stp>BDP|2055684027120624362</stp>
        <tr r="E344" s="1"/>
      </tp>
      <tp t="e">
        <v>#N/A</v>
        <stp/>
        <stp>BDP|2017485361205045061</stp>
        <tr r="F371" s="1"/>
      </tp>
      <tp t="e">
        <v>#N/A</v>
        <stp/>
        <stp>BDP|3231388646757488676</stp>
        <tr r="F347" s="1"/>
      </tp>
      <tp t="e">
        <v>#N/A</v>
        <stp/>
        <stp>BDP|4247975445564900861</stp>
        <tr r="E342" s="1"/>
      </tp>
      <tp t="e">
        <v>#N/A</v>
        <stp/>
        <stp>BDP|1978908699632789685</stp>
        <tr r="B343" s="1"/>
      </tp>
      <tp t="e">
        <v>#N/A</v>
        <stp/>
        <stp>BDP|5298881266347165916</stp>
        <tr r="F390" s="1"/>
      </tp>
      <tp t="e">
        <v>#N/A</v>
        <stp/>
        <stp>BDP|6459451539937408301</stp>
        <tr r="D164" s="1"/>
      </tp>
      <tp t="e">
        <v>#N/A</v>
        <stp/>
        <stp>BDP|1450685210822570153</stp>
        <tr r="H252" s="1"/>
      </tp>
      <tp t="e">
        <v>#N/A</v>
        <stp/>
        <stp>BDS|6875177194402709908</stp>
        <tr r="AF159" s="1"/>
        <tr r="AF159" s="1"/>
        <tr r="L159" s="1"/>
        <tr r="L159" s="1"/>
        <tr r="V159" s="1"/>
        <tr r="V159" s="1"/>
      </tp>
      <tp t="e">
        <v>#N/A</v>
        <stp/>
        <stp>BDP|1597643560954552086</stp>
        <tr r="I77" s="1"/>
      </tp>
      <tp t="e">
        <v>#N/A</v>
        <stp/>
        <stp>BDP|3070925332164552895</stp>
        <tr r="E21" s="1"/>
      </tp>
      <tp t="e">
        <v>#N/A</v>
        <stp/>
        <stp>BDP|8809462724193634803</stp>
        <tr r="C300" s="1"/>
      </tp>
      <tp t="e">
        <v>#N/A</v>
        <stp/>
        <stp>BDP|6843322430152609102</stp>
        <tr r="B13" s="1"/>
      </tp>
      <tp t="e">
        <v>#N/A</v>
        <stp/>
        <stp>BDP|7172363333792837018</stp>
        <tr r="D182" s="1"/>
      </tp>
      <tp t="s">
        <v>#N/A N/A</v>
        <stp/>
        <stp>BDS|2717290775650190277</stp>
        <tr r="AF325" s="1"/>
      </tp>
      <tp t="e">
        <v>#N/A</v>
        <stp/>
        <stp>BDP|7607572948082165159</stp>
        <tr r="B293" s="1"/>
      </tp>
      <tp t="e">
        <v>#N/A</v>
        <stp/>
        <stp>BDP|3110327538503358558</stp>
        <tr r="E365" s="1"/>
      </tp>
      <tp t="e">
        <v>#N/A</v>
        <stp/>
        <stp>BDP|8956884054174168498</stp>
        <tr r="H331" s="1"/>
      </tp>
      <tp t="e">
        <v>#N/A</v>
        <stp/>
        <stp>BDP|4636560429747546110</stp>
        <tr r="B326" s="1"/>
      </tp>
      <tp t="e">
        <v>#N/A</v>
        <stp/>
        <stp>BDP|2580599609506179493</stp>
        <tr r="D332" s="1"/>
      </tp>
      <tp t="e">
        <v>#N/A</v>
        <stp/>
        <stp>BDP|3034391163390735301</stp>
        <tr r="D216" s="1"/>
      </tp>
      <tp t="e">
        <v>#N/A</v>
        <stp/>
        <stp>BDP|4488714965600593081</stp>
        <tr r="F152" s="1"/>
      </tp>
      <tp t="e">
        <v>#N/A</v>
        <stp/>
        <stp>BDP|9758452641654612882</stp>
        <tr r="C156" s="1"/>
      </tp>
      <tp t="e">
        <v>#N/A</v>
        <stp/>
        <stp>BDP|5903244338728822906</stp>
        <tr r="H12" s="1"/>
      </tp>
      <tp t="e">
        <v>#N/A</v>
        <stp/>
        <stp>BDP|9028823936984234342</stp>
        <tr r="E78" s="1"/>
      </tp>
      <tp t="e">
        <v>#N/A</v>
        <stp/>
        <stp>BDP|1133954023018790726</stp>
        <tr r="C68" s="1"/>
      </tp>
      <tp t="s">
        <v>#N/A N/A</v>
        <stp/>
        <stp>BDS|1961717808893120033</stp>
        <tr r="V186" s="1"/>
      </tp>
      <tp t="e">
        <v>#N/A</v>
        <stp/>
        <stp>BDP|5783731320051532430</stp>
        <tr r="I13" s="1"/>
      </tp>
      <tp t="e">
        <v>#N/A</v>
        <stp/>
        <stp>BDP|6149632411905867193</stp>
        <tr r="I284" s="1"/>
      </tp>
      <tp t="e">
        <v>#N/A</v>
        <stp/>
        <stp>BDP|2397805905089717630</stp>
        <tr r="C359" s="1"/>
      </tp>
      <tp t="e">
        <v>#N/A</v>
        <stp/>
        <stp>BDP|3158019754350529330</stp>
        <tr r="H183" s="1"/>
      </tp>
      <tp t="s">
        <v>#N/A N/A</v>
        <stp/>
        <stp>BDS|6548671423712689555</stp>
        <tr r="L259" s="1"/>
      </tp>
      <tp t="e">
        <v>#N/A</v>
        <stp/>
        <stp>BDP|4673984911449829059</stp>
        <tr r="B137" s="1"/>
      </tp>
      <tp t="e">
        <v>#N/A</v>
        <stp/>
        <stp>BDP|9463190962278825359</stp>
        <tr r="E281" s="1"/>
      </tp>
      <tp t="e">
        <v>#N/A</v>
        <stp/>
        <stp>BDS|2565155394797723814</stp>
        <tr r="V363" s="1"/>
        <tr r="V363" s="1"/>
        <tr r="L363" s="1"/>
        <tr r="L363" s="1"/>
        <tr r="AF363" s="1"/>
        <tr r="AF363" s="1"/>
      </tp>
      <tp t="s">
        <v>#N/A N/A</v>
        <stp/>
        <stp>BDS|2757339278434895761</stp>
        <tr r="L234" s="1"/>
      </tp>
      <tp t="e">
        <v>#N/A</v>
        <stp/>
        <stp>BDP|1490392373323528398</stp>
        <tr r="D267" s="1"/>
      </tp>
      <tp t="e">
        <v>#N/A</v>
        <stp/>
        <stp>BDP|7751663953737622666</stp>
        <tr r="I330" s="1"/>
      </tp>
      <tp t="e">
        <v>#N/A</v>
        <stp/>
        <stp>BDP|9187906453923518351</stp>
        <tr r="G128" s="1"/>
      </tp>
      <tp t="e">
        <v>#N/A</v>
        <stp/>
        <stp>BDP|8113454999619916964</stp>
        <tr r="I326" s="1"/>
      </tp>
      <tp t="s">
        <v>#N/A N/A</v>
        <stp/>
        <stp>BDS|1860463608838563800</stp>
        <tr r="L92" s="1"/>
      </tp>
      <tp t="e">
        <v>#N/A</v>
        <stp/>
        <stp>BDP|9908809765403606195</stp>
        <tr r="E377" s="1"/>
      </tp>
      <tp t="e">
        <v>#N/A</v>
        <stp/>
        <stp>BDP|2666014496086006828</stp>
        <tr r="E81" s="1"/>
      </tp>
      <tp t="e">
        <v>#N/A</v>
        <stp/>
        <stp>BDS|4697753227615623110</stp>
        <tr r="L110" s="1"/>
        <tr r="L110" s="1"/>
        <tr r="AF110" s="1"/>
        <tr r="AF110" s="1"/>
        <tr r="V110" s="1"/>
        <tr r="V110" s="1"/>
      </tp>
      <tp t="e">
        <v>#N/A</v>
        <stp/>
        <stp>BDP|8372674826870242930</stp>
        <tr r="E80" s="1"/>
      </tp>
      <tp t="e">
        <v>#N/A</v>
        <stp/>
        <stp>BDP|8282733964808148479</stp>
        <tr r="C97" s="1"/>
      </tp>
      <tp t="s">
        <v>#N/A N/A</v>
        <stp/>
        <stp>BDS|6094451302983670424</stp>
        <tr r="AF388" s="1"/>
      </tp>
      <tp t="e">
        <v>#N/A</v>
        <stp/>
        <stp>BDP|4052860874087456950</stp>
        <tr r="B287" s="1"/>
      </tp>
      <tp t="e">
        <v>#N/A</v>
        <stp/>
        <stp>BDP|5912851489914529439</stp>
        <tr r="J57" s="1"/>
      </tp>
      <tp t="e">
        <v>#N/A</v>
        <stp/>
        <stp>BDS|4643371046197033142</stp>
        <tr r="AF327" s="1"/>
        <tr r="AF327" s="1"/>
        <tr r="L327" s="1"/>
        <tr r="L327" s="1"/>
        <tr r="V327" s="1"/>
        <tr r="V327" s="1"/>
      </tp>
      <tp t="e">
        <v>#N/A</v>
        <stp/>
        <stp>BDP|9329524552509427578</stp>
        <tr r="F87" s="1"/>
      </tp>
      <tp t="e">
        <v>#N/A</v>
        <stp/>
        <stp>BDP|4981397402343410165</stp>
        <tr r="J49" s="1"/>
      </tp>
      <tp t="e">
        <v>#N/A</v>
        <stp/>
        <stp>BDS|9587095353528659196</stp>
        <tr r="V394" s="1"/>
        <tr r="V394" s="1"/>
        <tr r="L394" s="1"/>
        <tr r="L394" s="1"/>
        <tr r="AF394" s="1"/>
        <tr r="AF394" s="1"/>
      </tp>
      <tp t="e">
        <v>#N/A</v>
        <stp/>
        <stp>BDP|6236773874810243331</stp>
        <tr r="I320" s="1"/>
      </tp>
      <tp t="e">
        <v>#N/A</v>
        <stp/>
        <stp>BDP|8510920451975572433</stp>
        <tr r="H200" s="1"/>
      </tp>
      <tp t="e">
        <v>#N/A</v>
        <stp/>
        <stp>BDP|1204266662458289845</stp>
        <tr r="F300" s="1"/>
      </tp>
      <tp t="e">
        <v>#N/A</v>
        <stp/>
        <stp>BDP|2991136278133679249</stp>
        <tr r="F14" s="1"/>
      </tp>
      <tp t="e">
        <v>#N/A</v>
        <stp/>
        <stp>BDS|9865666768479710513</stp>
        <tr r="V317" s="1"/>
        <tr r="V317" s="1"/>
        <tr r="L317" s="1"/>
        <tr r="L317" s="1"/>
        <tr r="AF317" s="1"/>
        <tr r="AF317" s="1"/>
      </tp>
      <tp t="e">
        <v>#N/A</v>
        <stp/>
        <stp>BDP|1916045416406242391</stp>
        <tr r="I55" s="1"/>
      </tp>
      <tp t="s">
        <v>#N/A N/A</v>
        <stp/>
        <stp>BDS|3188479238891852069</stp>
        <tr r="AF11" s="1"/>
      </tp>
      <tp t="e">
        <v>#N/A</v>
        <stp/>
        <stp>BDP|7798790334327952139</stp>
        <tr r="G177" s="1"/>
      </tp>
      <tp t="e">
        <v>#N/A</v>
        <stp/>
        <stp>BDP|4540706101504662238</stp>
        <tr r="J207" s="1"/>
      </tp>
      <tp t="e">
        <v>#N/A</v>
        <stp/>
        <stp>BDP|4255572605893760761</stp>
        <tr r="F396" s="1"/>
      </tp>
      <tp t="e">
        <v>#N/A</v>
        <stp/>
        <stp>BDS|6072183253444261389</stp>
        <tr r="V107" s="1"/>
        <tr r="V107" s="1"/>
        <tr r="AF107" s="1"/>
        <tr r="AF107" s="1"/>
        <tr r="L107" s="1"/>
        <tr r="L107" s="1"/>
      </tp>
      <tp t="e">
        <v>#N/A</v>
        <stp/>
        <stp>BDS|7470426812980673733</stp>
        <tr r="AF207" s="1"/>
        <tr r="AF207" s="1"/>
        <tr r="V207" s="1"/>
        <tr r="V207" s="1"/>
        <tr r="L207" s="1"/>
        <tr r="L207" s="1"/>
      </tp>
      <tp t="e">
        <v>#N/A</v>
        <stp/>
        <stp>BDP|9074002593364411162</stp>
        <tr r="E215" s="1"/>
      </tp>
      <tp t="e">
        <v>#N/A</v>
        <stp/>
        <stp>BDP|5644822981882492202</stp>
        <tr r="J121" s="1"/>
      </tp>
      <tp t="e">
        <v>#N/A</v>
        <stp/>
        <stp>BDP|3232791248295670042</stp>
        <tr r="D169" s="1"/>
      </tp>
      <tp t="e">
        <v>#N/A</v>
        <stp/>
        <stp>BDP|6165303615387231672</stp>
        <tr r="G130" s="1"/>
      </tp>
      <tp t="e">
        <v>#N/A</v>
        <stp/>
        <stp>BDP|3622066601172754476</stp>
        <tr r="G326" s="1"/>
      </tp>
      <tp t="e">
        <v>#N/A</v>
        <stp/>
        <stp>BDP|4030921811400581906</stp>
        <tr r="B338" s="1"/>
      </tp>
      <tp t="s">
        <v>#N/A N/A</v>
        <stp/>
        <stp>BDS|6040527471863420210</stp>
        <tr r="L291" s="1"/>
      </tp>
      <tp t="e">
        <v>#N/A</v>
        <stp/>
        <stp>BDP|9519589004719879075</stp>
        <tr r="J147" s="1"/>
      </tp>
      <tp t="e">
        <v>#N/A</v>
        <stp/>
        <stp>BDS|9747247394361388626</stp>
        <tr r="AF108" s="1"/>
        <tr r="AF108" s="1"/>
        <tr r="L108" s="1"/>
        <tr r="L108" s="1"/>
        <tr r="V108" s="1"/>
        <tr r="V108" s="1"/>
      </tp>
      <tp t="e">
        <v>#N/A</v>
        <stp/>
        <stp>BDP|4065704851452718108</stp>
        <tr r="H332" s="1"/>
      </tp>
      <tp t="s">
        <v>#N/A N/A</v>
        <stp/>
        <stp>BDS|2309717723507286558</stp>
        <tr r="L202" s="1"/>
      </tp>
      <tp t="e">
        <v>#N/A</v>
        <stp/>
        <stp>BDP|1924157451874849439</stp>
        <tr r="H154" s="1"/>
      </tp>
      <tp t="e">
        <v>#N/A</v>
        <stp/>
        <stp>BDS|6001604806756208325</stp>
        <tr r="V338" s="1"/>
        <tr r="V338" s="1"/>
        <tr r="AF338" s="1"/>
        <tr r="AF338" s="1"/>
        <tr r="L338" s="1"/>
        <tr r="L338" s="1"/>
      </tp>
      <tp t="e">
        <v>#N/A</v>
        <stp/>
        <stp>BDP|3280469103525084719</stp>
        <tr r="D388" s="1"/>
      </tp>
      <tp t="e">
        <v>#N/A</v>
        <stp/>
        <stp>BDP|9922863838486750165</stp>
        <tr r="D237" s="1"/>
      </tp>
      <tp t="e">
        <v>#N/A</v>
        <stp/>
        <stp>BDP|1393762355774214248</stp>
        <tr r="F332" s="1"/>
      </tp>
      <tp t="e">
        <v>#N/A</v>
        <stp/>
        <stp>BDP|8269928394548009530</stp>
        <tr r="D49" s="1"/>
      </tp>
      <tp t="e">
        <v>#N/A</v>
        <stp/>
        <stp>BDP|4804233958277329178</stp>
        <tr r="E245" s="1"/>
      </tp>
      <tp t="e">
        <v>#N/A</v>
        <stp/>
        <stp>BDP|1254196679227329569</stp>
        <tr r="G160" s="1"/>
      </tp>
      <tp t="e">
        <v>#N/A</v>
        <stp/>
        <stp>BDP|2060278371193611173</stp>
        <tr r="J105" s="1"/>
      </tp>
      <tp t="e">
        <v>#N/A</v>
        <stp/>
        <stp>BDP|7293707546718160923</stp>
        <tr r="C236" s="1"/>
      </tp>
      <tp t="e">
        <v>#N/A</v>
        <stp/>
        <stp>BDP|5120464208734999017</stp>
        <tr r="J117" s="1"/>
      </tp>
      <tp t="e">
        <v>#N/A</v>
        <stp/>
        <stp>BDP|7362356650154551045</stp>
        <tr r="C110" s="1"/>
      </tp>
      <tp t="e">
        <v>#N/A</v>
        <stp/>
        <stp>BDP|1425043425777326117</stp>
        <tr r="C159" s="1"/>
      </tp>
      <tp t="e">
        <v>#N/A</v>
        <stp/>
        <stp>BDP|2510643175766339004</stp>
        <tr r="G69" s="1"/>
      </tp>
      <tp t="e">
        <v>#N/A</v>
        <stp/>
        <stp>BDP|7889411913967542081</stp>
        <tr r="B71" s="1"/>
      </tp>
      <tp t="e">
        <v>#N/A</v>
        <stp/>
        <stp>BDS|6352249510669756979</stp>
        <tr r="V347" s="1"/>
        <tr r="V347" s="1"/>
        <tr r="L347" s="1"/>
        <tr r="L347" s="1"/>
        <tr r="AF347" s="1"/>
        <tr r="AF347" s="1"/>
      </tp>
      <tp t="e">
        <v>#N/A</v>
        <stp/>
        <stp>BDP|8364810650664725426</stp>
        <tr r="E165" s="1"/>
      </tp>
      <tp t="e">
        <v>#N/A</v>
        <stp/>
        <stp>BDP|9252272477900528908</stp>
        <tr r="C389" s="1"/>
      </tp>
      <tp t="e">
        <v>#N/A</v>
        <stp/>
        <stp>BDP|4713741610470218762</stp>
        <tr r="I368" s="1"/>
      </tp>
      <tp t="e">
        <v>#N/A</v>
        <stp/>
        <stp>BDP|9365176717099569510</stp>
        <tr r="C285" s="1"/>
      </tp>
      <tp t="s">
        <v>#N/A N/A</v>
        <stp/>
        <stp>BDS|4497185248447205323</stp>
        <tr r="AF301" s="1"/>
      </tp>
      <tp t="s">
        <v>#N/A N/A</v>
        <stp/>
        <stp>BDS|9811367280407206089</stp>
        <tr r="AF240" s="1"/>
      </tp>
      <tp t="e">
        <v>#N/A</v>
        <stp/>
        <stp>BDS|7783740097488834481</stp>
        <tr r="V350" s="1"/>
        <tr r="V350" s="1"/>
        <tr r="AF350" s="1"/>
        <tr r="AF350" s="1"/>
        <tr r="L350" s="1"/>
        <tr r="L350" s="1"/>
      </tp>
      <tp t="e">
        <v>#N/A</v>
        <stp/>
        <stp>BDP|2091010443227677400</stp>
        <tr r="J76" s="1"/>
      </tp>
      <tp t="e">
        <v>#N/A</v>
        <stp/>
        <stp>BDS|7694555115161161734</stp>
        <tr r="AF178" s="1"/>
        <tr r="AF178" s="1"/>
        <tr r="V178" s="1"/>
        <tr r="V178" s="1"/>
        <tr r="L178" s="1"/>
        <tr r="L178" s="1"/>
      </tp>
      <tp t="s">
        <v>#N/A N/A</v>
        <stp/>
        <stp>BDS|2902688153542645605</stp>
        <tr r="L252" s="1"/>
      </tp>
      <tp t="e">
        <v>#N/A</v>
        <stp/>
        <stp>BDP|3047439726942523248</stp>
        <tr r="D114" s="1"/>
      </tp>
      <tp t="e">
        <v>#N/A</v>
        <stp/>
        <stp>BDP|2550335661945110726</stp>
        <tr r="E364" s="1"/>
      </tp>
      <tp t="e">
        <v>#N/A</v>
        <stp/>
        <stp>BDP|4872172368301317707</stp>
        <tr r="B113" s="1"/>
      </tp>
      <tp t="e">
        <v>#N/A</v>
        <stp/>
        <stp>BDP|5997709960138490998</stp>
        <tr r="I74" s="1"/>
      </tp>
      <tp t="e">
        <v>#N/A</v>
        <stp/>
        <stp>BDS|8767801112406976284</stp>
        <tr r="L213" s="1"/>
        <tr r="L213" s="1"/>
        <tr r="V213" s="1"/>
        <tr r="V213" s="1"/>
        <tr r="AF213" s="1"/>
        <tr r="AF213" s="1"/>
      </tp>
      <tp t="e">
        <v>#N/A</v>
        <stp/>
        <stp>BDP|7386110584852264904</stp>
        <tr r="C284" s="1"/>
      </tp>
      <tp t="s">
        <v>#N/A N/A</v>
        <stp/>
        <stp>BDS|3970299851471097055</stp>
        <tr r="L381" s="1"/>
      </tp>
      <tp t="e">
        <v>#N/A</v>
        <stp/>
        <stp>BDP|9161803650237223671</stp>
        <tr r="F222" s="1"/>
      </tp>
      <tp t="s">
        <v>#N/A N/A</v>
        <stp/>
        <stp>BDS|5432662233413496618</stp>
        <tr r="V262" s="1"/>
      </tp>
      <tp t="e">
        <v>#N/A</v>
        <stp/>
        <stp>BDP|6515045365804502140</stp>
        <tr r="C365" s="1"/>
      </tp>
      <tp t="e">
        <v>#N/A</v>
        <stp/>
        <stp>BDP|5193735615036559079</stp>
        <tr r="F321" s="1"/>
      </tp>
      <tp t="e">
        <v>#N/A</v>
        <stp/>
        <stp>BDP|2178007910292586419</stp>
        <tr r="H398" s="1"/>
      </tp>
      <tp t="e">
        <v>#N/A</v>
        <stp/>
        <stp>BDP|3010071953574974781</stp>
        <tr r="F255" s="1"/>
      </tp>
      <tp t="e">
        <v>#N/A</v>
        <stp/>
        <stp>BDP|4541030220326505565</stp>
        <tr r="D152" s="1"/>
      </tp>
      <tp t="s">
        <v>#N/A N/A</v>
        <stp/>
        <stp>BDS|7147147047946398145</stp>
        <tr r="V375" s="1"/>
      </tp>
      <tp t="s">
        <v>#N/A N/A</v>
        <stp/>
        <stp>BDS|7516933376308168442</stp>
        <tr r="L249" s="1"/>
      </tp>
      <tp t="e">
        <v>#N/A</v>
        <stp/>
        <stp>BDP|6553394650654797216</stp>
        <tr r="I352" s="1"/>
      </tp>
      <tp t="e">
        <v>#N/A</v>
        <stp/>
        <stp>BDP|9280585377939353449</stp>
        <tr r="E227" s="1"/>
      </tp>
      <tp t="s">
        <v>#N/A N/A</v>
        <stp/>
        <stp>BDS|8502708177896996812</stp>
        <tr r="L191" s="1"/>
      </tp>
      <tp t="e">
        <v>#N/A</v>
        <stp/>
        <stp>BDP|5670239463675855242</stp>
        <tr r="J327" s="1"/>
      </tp>
      <tp t="e">
        <v>#N/A</v>
        <stp/>
        <stp>BDP|8191951492556453889</stp>
        <tr r="J90" s="1"/>
      </tp>
      <tp t="e">
        <v>#N/A</v>
        <stp/>
        <stp>BDP|1037623528581140212</stp>
        <tr r="J111" s="1"/>
      </tp>
      <tp t="e">
        <v>#N/A</v>
        <stp/>
        <stp>BDP|4611698429333464597</stp>
        <tr r="G210" s="1"/>
      </tp>
      <tp t="e">
        <v>#N/A</v>
        <stp/>
        <stp>BDP|3442469818928799867</stp>
        <tr r="J120" s="1"/>
      </tp>
      <tp t="e">
        <v>#N/A</v>
        <stp/>
        <stp>BDP|4382802548719626760</stp>
        <tr r="J69" s="1"/>
      </tp>
      <tp t="e">
        <v>#N/A</v>
        <stp/>
        <stp>BDP|3277499507163139262</stp>
        <tr r="H303" s="1"/>
      </tp>
      <tp t="e">
        <v>#N/A</v>
        <stp/>
        <stp>BDP|9021802959063078122</stp>
        <tr r="I52" s="1"/>
      </tp>
      <tp t="e">
        <v>#N/A</v>
        <stp/>
        <stp>BDP|3053855280605697088</stp>
        <tr r="F181" s="1"/>
      </tp>
      <tp t="e">
        <v>#N/A</v>
        <stp/>
        <stp>BDP|9342676897275162591</stp>
        <tr r="J341" s="1"/>
      </tp>
      <tp t="e">
        <v>#N/A</v>
        <stp/>
        <stp>BDP|4994304729447945414</stp>
        <tr r="B208" s="1"/>
      </tp>
      <tp t="s">
        <v>#N/A N/A</v>
        <stp/>
        <stp>BDS|5043253223353786094</stp>
        <tr r="AF375" s="1"/>
      </tp>
      <tp t="e">
        <v>#N/A</v>
        <stp/>
        <stp>BDP|5483092733358355856</stp>
        <tr r="C249" s="1"/>
      </tp>
      <tp t="e">
        <v>#N/A</v>
        <stp/>
        <stp>BDP|4742019585702960823</stp>
        <tr r="E188" s="1"/>
      </tp>
      <tp t="e">
        <v>#N/A</v>
        <stp/>
        <stp>BDP|7755320454165964202</stp>
        <tr r="H115" s="1"/>
      </tp>
      <tp t="e">
        <v>#N/A</v>
        <stp/>
        <stp>BDP|8487289081193117741</stp>
        <tr r="H80" s="1"/>
      </tp>
      <tp t="e">
        <v>#N/A</v>
        <stp/>
        <stp>BDP|7744754409324766246</stp>
        <tr r="J190" s="1"/>
      </tp>
      <tp t="e">
        <v>#N/A</v>
        <stp/>
        <stp>BDP|1637716771106972176</stp>
        <tr r="B244" s="1"/>
      </tp>
      <tp t="e">
        <v>#N/A</v>
        <stp/>
        <stp>BDP|4458366438473208102</stp>
        <tr r="I62" s="1"/>
      </tp>
      <tp t="s">
        <v>#N/A N/A</v>
        <stp/>
        <stp>BDS|6212206484183811961</stp>
        <tr r="V86" s="1"/>
      </tp>
      <tp t="s">
        <v>#N/A N/A</v>
        <stp/>
        <stp>BDS|6818491923494934232</stp>
        <tr r="L273" s="1"/>
      </tp>
      <tp t="e">
        <v>#N/A</v>
        <stp/>
        <stp>BDP|1809020723161394432</stp>
        <tr r="F303" s="1"/>
      </tp>
      <tp t="e">
        <v>#N/A</v>
        <stp/>
        <stp>BDP|7683474768872109114</stp>
        <tr r="E385" s="1"/>
      </tp>
      <tp t="e">
        <v>#N/A</v>
        <stp/>
        <stp>BDP|9736898820833767606</stp>
        <tr r="B362" s="1"/>
      </tp>
      <tp t="e">
        <v>#N/A</v>
        <stp/>
        <stp>BDP|8934969822120085541</stp>
        <tr r="E315" s="1"/>
      </tp>
      <tp t="e">
        <v>#N/A</v>
        <stp/>
        <stp>BDP|5384199882452418828</stp>
        <tr r="D398" s="1"/>
      </tp>
      <tp t="e">
        <v>#N/A</v>
        <stp/>
        <stp>BDP|6769822634259738289</stp>
        <tr r="C243" s="1"/>
      </tp>
      <tp t="s">
        <v>#N/A N/A</v>
        <stp/>
        <stp>BDS|5272877569739698441</stp>
        <tr r="L86" s="1"/>
      </tp>
      <tp t="e">
        <v>#N/A</v>
        <stp/>
        <stp>BDP|1692168712831905656</stp>
        <tr r="I27" s="1"/>
      </tp>
      <tp t="s">
        <v>#N/A N/A</v>
        <stp/>
        <stp>BDS|6445737303462335596</stp>
        <tr r="AF250" s="1"/>
      </tp>
      <tp t="e">
        <v>#N/A</v>
        <stp/>
        <stp>BDP|3886854325858547730</stp>
        <tr r="E56" s="1"/>
      </tp>
      <tp t="e">
        <v>#N/A</v>
        <stp/>
        <stp>BDP|6593895437832216970</stp>
        <tr r="J54" s="1"/>
      </tp>
      <tp t="e">
        <v>#N/A</v>
        <stp/>
        <stp>BDP|7456192702193727363</stp>
        <tr r="B181" s="1"/>
      </tp>
      <tp t="e">
        <v>#N/A</v>
        <stp/>
        <stp>BDP|8181344876282525894</stp>
        <tr r="C361" s="1"/>
      </tp>
      <tp t="e">
        <v>#N/A</v>
        <stp/>
        <stp>BDP|2716487520911079309</stp>
        <tr r="G125" s="1"/>
      </tp>
      <tp t="s">
        <v>#N/A N/A</v>
        <stp/>
        <stp>BDS|8730746081325903445</stp>
        <tr r="V235" s="1"/>
      </tp>
      <tp t="e">
        <v>#N/A</v>
        <stp/>
        <stp>BDP|2969522296819555179</stp>
        <tr r="I267" s="1"/>
      </tp>
      <tp t="s">
        <v>#N/A N/A</v>
        <stp/>
        <stp>BDS|3174086614204632041</stp>
        <tr r="AF54" s="1"/>
      </tp>
      <tp t="e">
        <v>#N/A</v>
        <stp/>
        <stp>BDP|2405230489196831894</stp>
        <tr r="E230" s="1"/>
      </tp>
      <tp t="e">
        <v>#N/A</v>
        <stp/>
        <stp>BDP|4960584999897312973</stp>
        <tr r="C368" s="1"/>
      </tp>
      <tp t="e">
        <v>#N/A</v>
        <stp/>
        <stp>BDP|1576684114960059057</stp>
        <tr r="B39" s="1"/>
      </tp>
      <tp t="e">
        <v>#N/A</v>
        <stp/>
        <stp>BDP|3060069240793928230</stp>
        <tr r="H175" s="1"/>
      </tp>
      <tp t="e">
        <v>#N/A</v>
        <stp/>
        <stp>BDP|7186814280239465885</stp>
        <tr r="G70" s="1"/>
      </tp>
      <tp t="e">
        <v>#N/A</v>
        <stp/>
        <stp>BDP|7804255887368288343</stp>
        <tr r="J316" s="1"/>
      </tp>
      <tp t="s">
        <v>#N/A N/A</v>
        <stp/>
        <stp>BDS|4420185295368147243</stp>
        <tr r="L282" s="1"/>
      </tp>
      <tp t="s">
        <v>#N/A N/A</v>
        <stp/>
        <stp>BDS|5951890891436568482</stp>
        <tr r="L73" s="1"/>
      </tp>
      <tp t="e">
        <v>#N/A</v>
        <stp/>
        <stp>BDP|8623981464997364645</stp>
        <tr r="J35" s="1"/>
      </tp>
      <tp t="s">
        <v>#N/A N/A</v>
        <stp/>
        <stp>BDS|7824952179747985804</stp>
        <tr r="V213" s="1"/>
      </tp>
      <tp t="e">
        <v>#N/A</v>
        <stp/>
        <stp>BDP|8371394133769586714</stp>
        <tr r="F253" s="1"/>
      </tp>
      <tp t="e">
        <v>#N/A</v>
        <stp/>
        <stp>BDP|9956627077998872694</stp>
        <tr r="C138" s="1"/>
      </tp>
      <tp t="e">
        <v>#N/A</v>
        <stp/>
        <stp>BDP|4191475837630420583</stp>
        <tr r="H172" s="1"/>
      </tp>
      <tp t="e">
        <v>#N/A</v>
        <stp/>
        <stp>BDP|8517802940924023685</stp>
        <tr r="B340" s="1"/>
      </tp>
      <tp t="s">
        <v>#N/A N/A</v>
        <stp/>
        <stp>BDS|2158392317980154637</stp>
        <tr r="V166" s="1"/>
      </tp>
      <tp t="s">
        <v>#N/A N/A</v>
        <stp/>
        <stp>BDS|4000297844827439341</stp>
        <tr r="V382" s="1"/>
      </tp>
      <tp t="e">
        <v>#N/A</v>
        <stp/>
        <stp>BDP|7127007437262909029</stp>
        <tr r="H238" s="1"/>
      </tp>
      <tp t="s">
        <v>#N/A N/A</v>
        <stp/>
        <stp>BDS|2182277348224568666</stp>
        <tr r="L380" s="1"/>
      </tp>
      <tp t="s">
        <v>#N/A N/A</v>
        <stp/>
        <stp>BDS|7788681376898272864</stp>
        <tr r="AF238" s="1"/>
      </tp>
      <tp t="e">
        <v>#N/A</v>
        <stp/>
        <stp>BDP|7915115100401403110</stp>
        <tr r="C344" s="1"/>
      </tp>
      <tp t="e">
        <v>#N/A</v>
        <stp/>
        <stp>BDP|1393548862153175794</stp>
        <tr r="E374" s="1"/>
      </tp>
      <tp t="e">
        <v>#N/A</v>
        <stp/>
        <stp>BDP|6047743609421814687</stp>
        <tr r="F43" s="1"/>
      </tp>
      <tp t="s">
        <v>#N/A N/A</v>
        <stp/>
        <stp>BDS|7783809885740642169</stp>
        <tr r="V224" s="1"/>
      </tp>
      <tp t="e">
        <v>#N/A</v>
        <stp/>
        <stp>BDP|2065003170855474661</stp>
        <tr r="J400" s="1"/>
      </tp>
      <tp t="e">
        <v>#N/A</v>
        <stp/>
        <stp>BDP|2268049611196770324</stp>
        <tr r="G147" s="1"/>
      </tp>
      <tp t="e">
        <v>#N/A</v>
        <stp/>
        <stp>BDP|3717469060510695759</stp>
        <tr r="B29" s="1"/>
      </tp>
      <tp t="e">
        <v>#N/A</v>
        <stp/>
        <stp>BDP|2609643023511328104</stp>
        <tr r="H347" s="1"/>
      </tp>
      <tp t="e">
        <v>#N/A</v>
        <stp/>
        <stp>BDP|8943601411488896128</stp>
        <tr r="J140" s="1"/>
      </tp>
      <tp t="e">
        <v>#N/A</v>
        <stp/>
        <stp>BDP|5243462423000720527</stp>
        <tr r="F126" s="1"/>
      </tp>
      <tp t="e">
        <v>#N/A</v>
        <stp/>
        <stp>BDP|4057531025857686226</stp>
        <tr r="G214" s="1"/>
      </tp>
      <tp t="e">
        <v>#N/A</v>
        <stp/>
        <stp>BDP|1727362219574231184</stp>
        <tr r="I274" s="1"/>
      </tp>
      <tp t="e">
        <v>#N/A</v>
        <stp/>
        <stp>BDP|8747864966066703625</stp>
        <tr r="H111" s="1"/>
      </tp>
      <tp t="s">
        <v>#N/A N/A</v>
        <stp/>
        <stp>BDS|2380614472954168129</stp>
        <tr r="L124" s="1"/>
      </tp>
      <tp t="e">
        <v>#N/A</v>
        <stp/>
        <stp>BDS|8741894409146001049</stp>
        <tr r="V173" s="1"/>
        <tr r="V173" s="1"/>
        <tr r="AF173" s="1"/>
        <tr r="AF173" s="1"/>
        <tr r="L173" s="1"/>
        <tr r="L173" s="1"/>
      </tp>
      <tp t="e">
        <v>#N/A</v>
        <stp/>
        <stp>BDP|1235181856974750785</stp>
        <tr r="D32" s="1"/>
      </tp>
      <tp t="e">
        <v>#N/A</v>
        <stp/>
        <stp>BDP|1319328540321208100</stp>
        <tr r="D248" s="1"/>
      </tp>
      <tp t="e">
        <v>#N/A</v>
        <stp/>
        <stp>BDP|3464555556364099147</stp>
        <tr r="I68" s="1"/>
      </tp>
      <tp t="e">
        <v>#N/A</v>
        <stp/>
        <stp>BDP|8887697184473197372</stp>
        <tr r="G360" s="1"/>
      </tp>
      <tp t="e">
        <v>#N/A</v>
        <stp/>
        <stp>BDP|7719057345195649024</stp>
        <tr r="F193" s="1"/>
      </tp>
      <tp t="e">
        <v>#N/A</v>
        <stp/>
        <stp>BDP|5826596368837842712</stp>
        <tr r="D369" s="1"/>
      </tp>
      <tp t="e">
        <v>#N/A</v>
        <stp/>
        <stp>BDP|7922221804646987560</stp>
        <tr r="G337" s="1"/>
      </tp>
      <tp t="e">
        <v>#N/A</v>
        <stp/>
        <stp>BDP|8552882071401598097</stp>
        <tr r="B183" s="1"/>
      </tp>
      <tp t="e">
        <v>#N/A</v>
        <stp/>
        <stp>BDP|1413976323804517851</stp>
        <tr r="J184" s="1"/>
      </tp>
      <tp t="e">
        <v>#N/A</v>
        <stp/>
        <stp>BDP|2861277178285388444</stp>
        <tr r="F381" s="1"/>
      </tp>
      <tp t="e">
        <v>#N/A</v>
        <stp/>
        <stp>BDP|7143789827304920072</stp>
        <tr r="H329" s="1"/>
      </tp>
      <tp t="s">
        <v>#N/A N/A</v>
        <stp/>
        <stp>BDS|7082919812288447174</stp>
        <tr r="AF195" s="1"/>
      </tp>
      <tp t="e">
        <v>#N/A</v>
        <stp/>
        <stp>BDP|5477632226662536542</stp>
        <tr r="D286" s="1"/>
      </tp>
      <tp t="e">
        <v>#N/A</v>
        <stp/>
        <stp>BDP|1747598128934276444</stp>
        <tr r="D307" s="1"/>
      </tp>
      <tp t="e">
        <v>#N/A</v>
        <stp/>
        <stp>BDP|5977328589148074030</stp>
        <tr r="H236" s="1"/>
      </tp>
      <tp t="e">
        <v>#N/A</v>
        <stp/>
        <stp>BDP|5191202159497041392</stp>
        <tr r="B129" s="1"/>
      </tp>
      <tp t="e">
        <v>#N/A</v>
        <stp/>
        <stp>BDP|2964521919726139628</stp>
        <tr r="D96" s="1"/>
      </tp>
      <tp t="s">
        <v>#N/A N/A</v>
        <stp/>
        <stp>BDS|8763243710919238403</stp>
        <tr r="L176" s="1"/>
      </tp>
      <tp t="e">
        <v>#N/A</v>
        <stp/>
        <stp>BDP|4727015454326332109</stp>
        <tr r="G243" s="1"/>
      </tp>
      <tp t="e">
        <v>#N/A</v>
        <stp/>
        <stp>BDP|4344251021087317555</stp>
        <tr r="E301" s="1"/>
      </tp>
      <tp t="e">
        <v>#N/A</v>
        <stp/>
        <stp>BDP|9845756609158038050</stp>
        <tr r="I28" s="1"/>
      </tp>
      <tp t="e">
        <v>#N/A</v>
        <stp/>
        <stp>BDP|1938728305462824278</stp>
        <tr r="G290" s="1"/>
      </tp>
      <tp t="e">
        <v>#N/A</v>
        <stp/>
        <stp>BDP|6076019116532274348</stp>
        <tr r="H20" s="1"/>
      </tp>
      <tp t="e">
        <v>#N/A</v>
        <stp/>
        <stp>BDP|2845520172116866017</stp>
        <tr r="I384" s="1"/>
      </tp>
      <tp t="e">
        <v>#N/A</v>
        <stp/>
        <stp>BDP|1487016501416578109</stp>
        <tr r="H275" s="1"/>
      </tp>
      <tp t="s">
        <v>#N/A N/A</v>
        <stp/>
        <stp>BDS|4668462842546402474</stp>
        <tr r="V340" s="1"/>
      </tp>
      <tp t="e">
        <v>#N/A</v>
        <stp/>
        <stp>BDS|9512924559476181597</stp>
        <tr r="AF32" s="1"/>
        <tr r="AF32" s="1"/>
        <tr r="L32" s="1"/>
        <tr r="L32" s="1"/>
        <tr r="V32" s="1"/>
        <tr r="V32" s="1"/>
      </tp>
      <tp t="e">
        <v>#N/A</v>
        <stp/>
        <stp>BDP|7312938921588668214</stp>
        <tr r="B35" s="1"/>
      </tp>
      <tp t="e">
        <v>#N/A</v>
        <stp/>
        <stp>BDP|4731495363043224395</stp>
        <tr r="B73" s="1"/>
      </tp>
      <tp t="e">
        <v>#N/A</v>
        <stp/>
        <stp>BDP|9588524705858120257</stp>
        <tr r="C274" s="1"/>
      </tp>
      <tp t="e">
        <v>#N/A</v>
        <stp/>
        <stp>BDP|1222377716775403016</stp>
        <tr r="F292" s="1"/>
      </tp>
      <tp t="e">
        <v>#N/A</v>
        <stp/>
        <stp>BDP|5003799039004374358</stp>
        <tr r="J21" s="1"/>
      </tp>
      <tp t="e">
        <v>#N/A</v>
        <stp/>
        <stp>BDP|2782632323397182718</stp>
        <tr r="I111" s="1"/>
      </tp>
      <tp t="e">
        <v>#N/A</v>
        <stp/>
        <stp>BDP|3424359738567757293</stp>
        <tr r="G44" s="1"/>
      </tp>
      <tp t="e">
        <v>#N/A</v>
        <stp/>
        <stp>BDP|9811189254499379203</stp>
        <tr r="E91" s="1"/>
      </tp>
      <tp t="e">
        <v>#N/A</v>
        <stp/>
        <stp>BDP|6711147057115552168</stp>
        <tr r="G73" s="1"/>
      </tp>
      <tp t="e">
        <v>#N/A</v>
        <stp/>
        <stp>BDP|1955389910861677409</stp>
        <tr r="J32" s="1"/>
      </tp>
      <tp t="e">
        <v>#N/A</v>
        <stp/>
        <stp>BDS|3086393949926741408</stp>
        <tr r="AF346" s="1"/>
        <tr r="AF346" s="1"/>
        <tr r="L346" s="1"/>
        <tr r="L346" s="1"/>
        <tr r="V346" s="1"/>
        <tr r="V346" s="1"/>
      </tp>
      <tp t="e">
        <v>#N/A</v>
        <stp/>
        <stp>BDS|3353043003171218418</stp>
        <tr r="V260" s="1"/>
        <tr r="V260" s="1"/>
        <tr r="AF260" s="1"/>
        <tr r="AF260" s="1"/>
        <tr r="L260" s="1"/>
        <tr r="L260" s="1"/>
      </tp>
      <tp t="e">
        <v>#N/A</v>
        <stp/>
        <stp>BDP|4110173053851427764</stp>
        <tr r="C276" s="1"/>
      </tp>
      <tp t="e">
        <v>#N/A</v>
        <stp/>
        <stp>BDP|3294330426364163013</stp>
        <tr r="B196" s="1"/>
      </tp>
      <tp t="e">
        <v>#N/A</v>
        <stp/>
        <stp>BDP|3791051815943999796</stp>
        <tr r="G286" s="1"/>
      </tp>
      <tp t="s">
        <v>#N/A N/A</v>
        <stp/>
        <stp>BDS|3995007760166978575</stp>
        <tr r="L48" s="1"/>
      </tp>
      <tp t="e">
        <v>#N/A</v>
        <stp/>
        <stp>BDP|7308347544647627123</stp>
        <tr r="J12" s="1"/>
      </tp>
      <tp t="e">
        <v>#N/A</v>
        <stp/>
        <stp>BDP|7291716522622639608</stp>
        <tr r="C336" s="1"/>
      </tp>
      <tp t="e">
        <v>#N/A</v>
        <stp/>
        <stp>BDP|3328600306794560775</stp>
        <tr r="G203" s="1"/>
      </tp>
      <tp t="s">
        <v>#N/A N/A</v>
        <stp/>
        <stp>BDS|2650354140611342276</stp>
        <tr r="AF109" s="1"/>
      </tp>
      <tp t="e">
        <v>#N/A</v>
        <stp/>
        <stp>BDP|9045145940139284323</stp>
        <tr r="H22" s="1"/>
      </tp>
      <tp t="e">
        <v>#N/A</v>
        <stp/>
        <stp>BDP|2422199649876265728</stp>
        <tr r="B291" s="1"/>
      </tp>
      <tp t="e">
        <v>#N/A</v>
        <stp/>
        <stp>BDP|4033457023225412169</stp>
        <tr r="F150" s="1"/>
      </tp>
      <tp t="e">
        <v>#N/A</v>
        <stp/>
        <stp>BDP|7538466930100140661</stp>
        <tr r="I367" s="1"/>
      </tp>
      <tp t="s">
        <v>#N/A N/A</v>
        <stp/>
        <stp>BDS|9954833759736263455</stp>
        <tr r="V310" s="1"/>
      </tp>
      <tp t="e">
        <v>#N/A</v>
        <stp/>
        <stp>BDS|4021757871621580359</stp>
        <tr r="L234" s="1"/>
        <tr r="L234" s="1"/>
        <tr r="AF234" s="1"/>
        <tr r="AF234" s="1"/>
        <tr r="V234" s="1"/>
        <tr r="V234" s="1"/>
      </tp>
      <tp t="e">
        <v>#N/A</v>
        <stp/>
        <stp>BDP|2312155045636119767</stp>
        <tr r="F310" s="1"/>
      </tp>
      <tp t="e">
        <v>#N/A</v>
        <stp/>
        <stp>BDP|4436113253963653555</stp>
        <tr r="G153" s="1"/>
      </tp>
      <tp t="s">
        <v>#N/A N/A</v>
        <stp/>
        <stp>BDS|3233209144687054433</stp>
        <tr r="AF62" s="1"/>
      </tp>
      <tp t="e">
        <v>#N/A</v>
        <stp/>
        <stp>BDS|9851688500489146047</stp>
        <tr r="V143" s="1"/>
        <tr r="V143" s="1"/>
        <tr r="AF143" s="1"/>
        <tr r="AF143" s="1"/>
        <tr r="L143" s="1"/>
        <tr r="L143" s="1"/>
      </tp>
      <tp t="e">
        <v>#N/A</v>
        <stp/>
        <stp>BDP|9093042914466443813</stp>
        <tr r="I260" s="1"/>
      </tp>
      <tp t="e">
        <v>#N/A</v>
        <stp/>
        <stp>BDP|9299061890622784469</stp>
        <tr r="I237" s="1"/>
      </tp>
      <tp t="e">
        <v>#N/A</v>
        <stp/>
        <stp>BDP|2181531323753051045</stp>
        <tr r="G156" s="1"/>
      </tp>
      <tp t="e">
        <v>#N/A</v>
        <stp/>
        <stp>BDP|7919972989370374019</stp>
        <tr r="G271" s="1"/>
      </tp>
      <tp t="e">
        <v>#N/A</v>
        <stp/>
        <stp>BDP|3779596257480861542</stp>
        <tr r="G395" s="1"/>
      </tp>
      <tp t="e">
        <v>#N/A</v>
        <stp/>
        <stp>BDP|3757810052160905886</stp>
        <tr r="E399" s="1"/>
      </tp>
      <tp t="e">
        <v>#N/A</v>
        <stp/>
        <stp>BDP|2470627260662156621</stp>
        <tr r="C75" s="1"/>
      </tp>
      <tp t="e">
        <v>#N/A</v>
        <stp/>
        <stp>BDP|8657365881236648323</stp>
        <tr r="F29" s="1"/>
      </tp>
      <tp t="s">
        <v>#N/A N/A</v>
        <stp/>
        <stp>BDS|8211200891286070362</stp>
        <tr r="AF80" s="1"/>
      </tp>
      <tp t="e">
        <v>#N/A</v>
        <stp/>
        <stp>BDS|9589811716213752508</stp>
        <tr r="V280" s="1"/>
        <tr r="V280" s="1"/>
        <tr r="L280" s="1"/>
        <tr r="L280" s="1"/>
        <tr r="AF280" s="1"/>
        <tr r="AF280" s="1"/>
      </tp>
      <tp t="e">
        <v>#N/A</v>
        <stp/>
        <stp>BDP|6063061906139664934</stp>
        <tr r="J387" s="1"/>
      </tp>
      <tp t="e">
        <v>#N/A</v>
        <stp/>
        <stp>BDS|1451618131294334629</stp>
        <tr r="AF74" s="1"/>
        <tr r="AF74" s="1"/>
        <tr r="L74" s="1"/>
        <tr r="L74" s="1"/>
        <tr r="V74" s="1"/>
        <tr r="V74" s="1"/>
      </tp>
      <tp t="e">
        <v>#N/A</v>
        <stp/>
        <stp>BDP|7023993096060336069</stp>
        <tr r="D9" s="1"/>
      </tp>
      <tp t="e">
        <v>#N/A</v>
        <stp/>
        <stp>BDP|8955065781991450607</stp>
        <tr r="D320" s="1"/>
      </tp>
      <tp t="e">
        <v>#N/A</v>
        <stp/>
        <stp>BDP|8228288560642221924</stp>
        <tr r="I188" s="1"/>
      </tp>
      <tp t="e">
        <v>#N/A</v>
        <stp/>
        <stp>BDP|2634177808595694154</stp>
        <tr r="G135" s="1"/>
      </tp>
      <tp t="e">
        <v>#N/A</v>
        <stp/>
        <stp>BDP|1570611408410446029</stp>
        <tr r="J175" s="1"/>
      </tp>
      <tp t="e">
        <v>#N/A</v>
        <stp/>
        <stp>BDP|9839088268458411060</stp>
        <tr r="E251" s="1"/>
      </tp>
      <tp t="e">
        <v>#N/A</v>
        <stp/>
        <stp>BDP|1510093504441119739</stp>
        <tr r="G134" s="1"/>
      </tp>
      <tp t="e">
        <v>#N/A</v>
        <stp/>
        <stp>BDP|4893392778112736548</stp>
        <tr r="F33" s="1"/>
      </tp>
      <tp t="e">
        <v>#N/A</v>
        <stp/>
        <stp>BDP|6618709937433381684</stp>
        <tr r="B262" s="1"/>
      </tp>
      <tp t="s">
        <v>#N/A N/A</v>
        <stp/>
        <stp>BDS|6531154366392853447</stp>
        <tr r="L351" s="1"/>
      </tp>
      <tp t="s">
        <v>#N/A N/A</v>
        <stp/>
        <stp>BDS|7988325636182541232</stp>
        <tr r="V279" s="1"/>
      </tp>
      <tp t="s">
        <v>#N/A N/A</v>
        <stp/>
        <stp>BDS|1964504578141885520</stp>
        <tr r="V175" s="1"/>
      </tp>
      <tp t="e">
        <v>#N/A</v>
        <stp/>
        <stp>BDP|4632069949781421662</stp>
        <tr r="D124" s="1"/>
      </tp>
      <tp t="e">
        <v>#N/A</v>
        <stp/>
        <stp>BDP|5408786953025501516</stp>
        <tr r="G19" s="1"/>
      </tp>
      <tp t="e">
        <v>#N/A</v>
        <stp/>
        <stp>BDP|4428055247371526686</stp>
        <tr r="F46" s="1"/>
      </tp>
      <tp t="s">
        <v>#N/A N/A</v>
        <stp/>
        <stp>BDS|6456627523540627585</stp>
        <tr r="L142" s="1"/>
      </tp>
      <tp t="e">
        <v>#N/A</v>
        <stp/>
        <stp>BDP|5155292410781060035</stp>
        <tr r="D194" s="1"/>
      </tp>
      <tp t="s">
        <v>#N/A N/A</v>
        <stp/>
        <stp>BDS|3920545247004103100</stp>
        <tr r="L113" s="1"/>
      </tp>
      <tp t="e">
        <v>#N/A</v>
        <stp/>
        <stp>BDP|7666845658985987886</stp>
        <tr r="J162" s="1"/>
      </tp>
      <tp t="e">
        <v>#N/A</v>
        <stp/>
        <stp>BDP|3784150418823370720</stp>
        <tr r="H326" s="1"/>
      </tp>
      <tp t="e">
        <v>#N/A</v>
        <stp/>
        <stp>BDP|6101235968587423255</stp>
        <tr r="E192" s="1"/>
      </tp>
      <tp t="e">
        <v>#N/A</v>
        <stp/>
        <stp>BDP|5005535018642696453</stp>
        <tr r="D312" s="1"/>
      </tp>
      <tp t="s">
        <v>#N/A N/A</v>
        <stp/>
        <stp>BDS|7853355345356383132</stp>
        <tr r="L14" s="1"/>
      </tp>
      <tp t="e">
        <v>#N/A</v>
        <stp/>
        <stp>BDP|2842170871700114378</stp>
        <tr r="H176" s="1"/>
      </tp>
      <tp t="e">
        <v>#N/A</v>
        <stp/>
        <stp>BDP|3050858131379424680</stp>
        <tr r="I178" s="1"/>
      </tp>
      <tp t="e">
        <v>#N/A</v>
        <stp/>
        <stp>BDP|7839734070172110229</stp>
        <tr r="G137" s="1"/>
      </tp>
      <tp t="s">
        <v>#N/A N/A</v>
        <stp/>
        <stp>BDS|9993091430834916912</stp>
        <tr r="L65" s="1"/>
      </tp>
      <tp t="e">
        <v>#N/A</v>
        <stp/>
        <stp>BDS|2631017964450840337</stp>
        <tr r="L115" s="1"/>
        <tr r="L115" s="1"/>
        <tr r="V115" s="1"/>
        <tr r="V115" s="1"/>
        <tr r="AF115" s="1"/>
        <tr r="AF115" s="1"/>
      </tp>
      <tp t="s">
        <v>#N/A N/A</v>
        <stp/>
        <stp>BDS|4373682176573436115</stp>
        <tr r="AF277" s="1"/>
      </tp>
      <tp t="e">
        <v>#N/A</v>
        <stp/>
        <stp>BDP|5013230724376742481</stp>
        <tr r="D157" s="1"/>
      </tp>
      <tp t="e">
        <v>#N/A</v>
        <stp/>
        <stp>BDS|3494780187809556260</stp>
        <tr r="AF277" s="1"/>
        <tr r="AF277" s="1"/>
        <tr r="L277" s="1"/>
        <tr r="L277" s="1"/>
        <tr r="V277" s="1"/>
        <tr r="V277" s="1"/>
      </tp>
      <tp t="e">
        <v>#N/A</v>
        <stp/>
        <stp>BDP|3510580434193790170</stp>
        <tr r="I361" s="1"/>
      </tp>
      <tp t="e">
        <v>#N/A</v>
        <stp/>
        <stp>BDP|8683764487950981076</stp>
        <tr r="H94" s="1"/>
      </tp>
      <tp t="e">
        <v>#N/A</v>
        <stp/>
        <stp>BDP|3702775667220649589</stp>
        <tr r="B347" s="1"/>
      </tp>
      <tp t="e">
        <v>#N/A</v>
        <stp/>
        <stp>BDP|4286722138796811190</stp>
        <tr r="E214" s="1"/>
      </tp>
      <tp t="e">
        <v>#N/A</v>
        <stp/>
        <stp>BDP|6475098525137448455</stp>
        <tr r="B85" s="1"/>
      </tp>
      <tp t="s">
        <v>#N/A N/A</v>
        <stp/>
        <stp>BDS|6628740917641451683</stp>
        <tr r="L40" s="1"/>
      </tp>
      <tp t="s">
        <v>#N/A N/A</v>
        <stp/>
        <stp>BDS|6233723318063352426</stp>
        <tr r="V60" s="1"/>
      </tp>
      <tp t="e">
        <v>#N/A</v>
        <stp/>
        <stp>BDP|4941013609010015384</stp>
        <tr r="H57" s="1"/>
      </tp>
      <tp t="e">
        <v>#N/A</v>
        <stp/>
        <stp>BDP|6877270711665592752</stp>
        <tr r="G401" s="1"/>
      </tp>
      <tp t="e">
        <v>#N/A</v>
        <stp/>
        <stp>BDP|1045487481993372942</stp>
        <tr r="E24" s="1"/>
      </tp>
      <tp t="e">
        <v>#N/A</v>
        <stp/>
        <stp>BDP|8399737989608301849</stp>
        <tr r="B105" s="1"/>
      </tp>
      <tp t="e">
        <v>#N/A</v>
        <stp/>
        <stp>BDP|1420495181268775253</stp>
        <tr r="G239" s="1"/>
      </tp>
      <tp t="e">
        <v>#N/A</v>
        <stp/>
        <stp>BDP|6331450349411523045</stp>
        <tr r="I251" s="1"/>
      </tp>
      <tp t="e">
        <v>#N/A</v>
        <stp/>
        <stp>BDP|4271238915903877321</stp>
        <tr r="D268" s="1"/>
      </tp>
      <tp t="s">
        <v>#N/A N/A</v>
        <stp/>
        <stp>BDS|8131108388820433630</stp>
        <tr r="AF235" s="1"/>
      </tp>
      <tp t="e">
        <v>#N/A</v>
        <stp/>
        <stp>BDP|7310050448787371333</stp>
        <tr r="D168" s="1"/>
      </tp>
      <tp t="e">
        <v>#N/A</v>
        <stp/>
        <stp>BDP|1888726312232589231</stp>
        <tr r="C77" s="1"/>
      </tp>
      <tp t="e">
        <v>#N/A</v>
        <stp/>
        <stp>BDP|3476730698073867995</stp>
        <tr r="I177" s="1"/>
      </tp>
      <tp t="s">
        <v>#N/A N/A</v>
        <stp/>
        <stp>BDS|6526316942676940012</stp>
        <tr r="AF89" s="1"/>
      </tp>
      <tp t="e">
        <v>#N/A</v>
        <stp/>
        <stp>BDP|4607480043722227109</stp>
        <tr r="F352" s="1"/>
      </tp>
      <tp t="e">
        <v>#N/A</v>
        <stp/>
        <stp>BDP|7681103303220805129</stp>
        <tr r="C151" s="1"/>
      </tp>
      <tp t="e">
        <v>#N/A</v>
        <stp/>
        <stp>BDP|9717667276726004981</stp>
        <tr r="E195" s="1"/>
      </tp>
      <tp t="e">
        <v>#N/A</v>
        <stp/>
        <stp>BDP|6881242132190534048</stp>
        <tr r="B130" s="1"/>
      </tp>
      <tp t="s">
        <v>#N/A N/A</v>
        <stp/>
        <stp>BDS|5689248485269036182</stp>
        <tr r="L361" s="1"/>
      </tp>
      <tp t="s">
        <v>#N/A N/A</v>
        <stp/>
        <stp>BDS|6149445515682602697</stp>
        <tr r="V365" s="1"/>
      </tp>
      <tp t="s">
        <v>#N/A N/A</v>
        <stp/>
        <stp>BDS|3024120008166713322</stp>
        <tr r="V391" s="1"/>
      </tp>
      <tp t="e">
        <v>#N/A</v>
        <stp/>
        <stp>BDP|5154193429160667187</stp>
        <tr r="F131" s="1"/>
      </tp>
      <tp t="e">
        <v>#N/A</v>
        <stp/>
        <stp>BDP|7947278433060947186</stp>
        <tr r="D370" s="1"/>
      </tp>
      <tp t="e">
        <v>#N/A</v>
        <stp/>
        <stp>BDP|3823640195483312866</stp>
        <tr r="E16" s="1"/>
      </tp>
      <tp t="e">
        <v>#N/A</v>
        <stp/>
        <stp>BDP|6959021420266607516</stp>
        <tr r="D374" s="1"/>
      </tp>
      <tp t="s">
        <v>#N/A N/A</v>
        <stp/>
        <stp>BDS|1704743887071895809</stp>
        <tr r="L84" s="1"/>
      </tp>
      <tp t="e">
        <v>#N/A</v>
        <stp/>
        <stp>BDP|6123195577606538160</stp>
        <tr r="E317" s="1"/>
      </tp>
      <tp t="e">
        <v>#N/A</v>
        <stp/>
        <stp>BDS|1932424170373278656</stp>
        <tr r="L62" s="1"/>
        <tr r="L62" s="1"/>
        <tr r="V62" s="1"/>
        <tr r="V62" s="1"/>
        <tr r="AF62" s="1"/>
        <tr r="AF62" s="1"/>
      </tp>
      <tp t="s">
        <v>#N/A N/A</v>
        <stp/>
        <stp>BDS|9094644683617962736</stp>
        <tr r="V273" s="1"/>
      </tp>
      <tp t="e">
        <v>#N/A</v>
        <stp/>
        <stp>BDP|3454385467835453420</stp>
        <tr r="H230" s="1"/>
      </tp>
      <tp t="e">
        <v>#N/A</v>
        <stp/>
        <stp>BDP|5877508450965794722</stp>
        <tr r="H197" s="1"/>
      </tp>
      <tp t="e">
        <v>#N/A</v>
        <stp/>
        <stp>BDP|5410570828263384656</stp>
        <tr r="G301" s="1"/>
      </tp>
      <tp t="e">
        <v>#N/A</v>
        <stp/>
        <stp>BDP|3162363615730830671</stp>
        <tr r="F359" s="1"/>
      </tp>
      <tp t="e">
        <v>#N/A</v>
        <stp/>
        <stp>BDP|6072205900415401696</stp>
        <tr r="E193" s="1"/>
      </tp>
      <tp t="e">
        <v>#N/A</v>
        <stp/>
        <stp>BDP|8880813176845210505</stp>
        <tr r="B401" s="1"/>
      </tp>
      <tp t="e">
        <v>#N/A</v>
        <stp/>
        <stp>BDP|8694150381394508252</stp>
        <tr r="F121" s="1"/>
      </tp>
      <tp t="e">
        <v>#N/A</v>
        <stp/>
        <stp>BDP|4633453396379713709</stp>
        <tr r="D192" s="1"/>
      </tp>
      <tp t="s">
        <v>#N/A N/A</v>
        <stp/>
        <stp>BDS|1511307350104772408</stp>
        <tr r="V361" s="1"/>
      </tp>
      <tp t="s">
        <v>#N/A N/A</v>
        <stp/>
        <stp>BDS|4386837390175266701</stp>
        <tr r="L289" s="1"/>
      </tp>
      <tp t="e">
        <v>#N/A</v>
        <stp/>
        <stp>BDP|4116910396195085642</stp>
        <tr r="B240" s="1"/>
      </tp>
      <tp t="e">
        <v>#N/A</v>
        <stp/>
        <stp>BDP|6585577943335121521</stp>
        <tr r="D81" s="1"/>
      </tp>
      <tp t="e">
        <v>#N/A</v>
        <stp/>
        <stp>BDP|6664239646347969084</stp>
        <tr r="E200" s="1"/>
      </tp>
      <tp t="s">
        <v>#N/A N/A</v>
        <stp/>
        <stp>BDS|4014557920483720702</stp>
        <tr r="V269" s="1"/>
      </tp>
      <tp t="e">
        <v>#N/A</v>
        <stp/>
        <stp>BDP|4134477522642405723</stp>
        <tr r="E86" s="1"/>
      </tp>
      <tp t="e">
        <v>#N/A</v>
        <stp/>
        <stp>BDP|9917353383635848053</stp>
        <tr r="J16" s="1"/>
      </tp>
      <tp t="e">
        <v>#N/A</v>
        <stp/>
        <stp>BDP|6116145937277127411</stp>
        <tr r="H95" s="1"/>
      </tp>
      <tp t="e">
        <v>#N/A</v>
        <stp/>
        <stp>BDP|2605043540491584046</stp>
        <tr r="B285" s="1"/>
      </tp>
      <tp t="e">
        <v>#N/A</v>
        <stp/>
        <stp>BDP|8899922369350625061</stp>
        <tr r="J271" s="1"/>
      </tp>
      <tp t="e">
        <v>#N/A</v>
        <stp/>
        <stp>BDP|8670659441598335525</stp>
        <tr r="I333" s="1"/>
      </tp>
      <tp t="e">
        <v>#N/A</v>
        <stp/>
        <stp>BDP|7926548243797801653</stp>
        <tr r="I134" s="1"/>
      </tp>
      <tp t="e">
        <v>#N/A</v>
        <stp/>
        <stp>BDP|1480711836460750276</stp>
        <tr r="C173" s="1"/>
      </tp>
      <tp t="e">
        <v>#N/A</v>
        <stp/>
        <stp>BDP|3860279777120876138</stp>
        <tr r="J398" s="1"/>
      </tp>
      <tp t="e">
        <v>#N/A</v>
        <stp/>
        <stp>BDP|8385832680548129729</stp>
        <tr r="C272" s="1"/>
      </tp>
      <tp t="e">
        <v>#N/A</v>
        <stp/>
        <stp>BDS|5488156039147203798</stp>
        <tr r="L292" s="1"/>
        <tr r="L292" s="1"/>
        <tr r="V292" s="1"/>
        <tr r="V292" s="1"/>
        <tr r="AF292" s="1"/>
        <tr r="AF292" s="1"/>
      </tp>
      <tp t="e">
        <v>#N/A</v>
        <stp/>
        <stp>BDP|2480689348441323641</stp>
        <tr r="J326" s="1"/>
      </tp>
      <tp t="e">
        <v>#N/A</v>
        <stp/>
        <stp>BDP|1699917325534554948</stp>
        <tr r="C103" s="1"/>
      </tp>
      <tp t="e">
        <v>#N/A</v>
        <stp/>
        <stp>BDP|8445455990451398324</stp>
        <tr r="I282" s="1"/>
      </tp>
      <tp t="s">
        <v>#N/A N/A</v>
        <stp/>
        <stp>BDS|4389565075472070305</stp>
        <tr r="V15" s="1"/>
      </tp>
      <tp t="e">
        <v>#N/A</v>
        <stp/>
        <stp>BDP|1158719000443170214</stp>
        <tr r="G319" s="1"/>
      </tp>
      <tp t="s">
        <v>#N/A N/A</v>
        <stp/>
        <stp>BDS|5154057653890147760</stp>
        <tr r="V364" s="1"/>
      </tp>
      <tp t="e">
        <v>#N/A</v>
        <stp/>
        <stp>BDP|2633531630834038755</stp>
        <tr r="I192" s="1"/>
      </tp>
      <tp t="e">
        <v>#N/A</v>
        <stp/>
        <stp>BDP|2355099011294338083</stp>
        <tr r="I313" s="1"/>
      </tp>
      <tp t="e">
        <v>#N/A</v>
        <stp/>
        <stp>BDP|4731726617964445166</stp>
        <tr r="D117" s="1"/>
      </tp>
      <tp t="e">
        <v>#N/A</v>
        <stp/>
        <stp>BDP|5732029431086128756</stp>
        <tr r="C175" s="1"/>
      </tp>
      <tp t="e">
        <v>#N/A</v>
        <stp/>
        <stp>BDS|8155688098317840799</stp>
        <tr r="L202" s="1"/>
        <tr r="L202" s="1"/>
        <tr r="AF202" s="1"/>
        <tr r="AF202" s="1"/>
        <tr r="V202" s="1"/>
        <tr r="V202" s="1"/>
      </tp>
      <tp t="e">
        <v>#N/A</v>
        <stp/>
        <stp>BDP|9854016193663852420</stp>
        <tr r="E206" s="1"/>
      </tp>
      <tp t="e">
        <v>#N/A</v>
        <stp/>
        <stp>BDP|7545606036366652357</stp>
        <tr r="H279" s="1"/>
      </tp>
      <tp t="e">
        <v>#N/A</v>
        <stp/>
        <stp>BDP|5830292083399055124</stp>
        <tr r="H361" s="1"/>
      </tp>
      <tp t="e">
        <v>#N/A</v>
        <stp/>
        <stp>BDP|7178730232551398539</stp>
        <tr r="D120" s="1"/>
      </tp>
      <tp t="e">
        <v>#N/A</v>
        <stp/>
        <stp>BDP|5413912594753152103</stp>
        <tr r="G387" s="1"/>
      </tp>
      <tp t="e">
        <v>#N/A</v>
        <stp/>
        <stp>BDP|2153111170257425442</stp>
        <tr r="C270" s="1"/>
      </tp>
      <tp t="e">
        <v>#N/A</v>
        <stp/>
        <stp>BDP|5562466052637690462</stp>
        <tr r="G78" s="1"/>
      </tp>
      <tp t="e">
        <v>#N/A</v>
        <stp/>
        <stp>BDP|9183629615308177168</stp>
        <tr r="D118" s="1"/>
      </tp>
      <tp t="e">
        <v>#N/A</v>
        <stp/>
        <stp>BDP|6990892045465663825</stp>
        <tr r="J219" s="1"/>
      </tp>
      <tp t="e">
        <v>#N/A</v>
        <stp/>
        <stp>BDP|7186818685983760333</stp>
        <tr r="C202" s="1"/>
      </tp>
      <tp t="e">
        <v>#N/A</v>
        <stp/>
        <stp>BDP|2799610205842684145</stp>
        <tr r="I46" s="1"/>
      </tp>
      <tp t="e">
        <v>#N/A</v>
        <stp/>
        <stp>BDP|3391017874052153165</stp>
        <tr r="G292" s="1"/>
      </tp>
      <tp t="e">
        <v>#N/A</v>
        <stp/>
        <stp>BDP|3795750026771282077</stp>
        <tr r="H388" s="1"/>
      </tp>
      <tp t="e">
        <v>#N/A</v>
        <stp/>
        <stp>BDP|2179100902475469163</stp>
        <tr r="E262" s="1"/>
      </tp>
      <tp t="e">
        <v>#N/A</v>
        <stp/>
        <stp>BDP|6847293525074486567</stp>
        <tr r="I114" s="1"/>
      </tp>
      <tp t="e">
        <v>#N/A</v>
        <stp/>
        <stp>BDP|3655148464150876380</stp>
        <tr r="J281" s="1"/>
      </tp>
      <tp t="e">
        <v>#N/A</v>
        <stp/>
        <stp>BDP|5292537390546230857</stp>
        <tr r="I181" s="1"/>
      </tp>
      <tp t="e">
        <v>#N/A</v>
        <stp/>
        <stp>BDP|1621112466001489038</stp>
        <tr r="E273" s="1"/>
      </tp>
      <tp t="e">
        <v>#N/A</v>
        <stp/>
        <stp>BDS|5091695470605808679</stp>
        <tr r="V208" s="1"/>
        <tr r="V208" s="1"/>
        <tr r="L208" s="1"/>
        <tr r="L208" s="1"/>
        <tr r="AF208" s="1"/>
        <tr r="AF208" s="1"/>
      </tp>
      <tp t="e">
        <v>#N/A</v>
        <stp/>
        <stp>BDP|2171093808316240343</stp>
        <tr r="D315" s="1"/>
      </tp>
      <tp t="e">
        <v>#N/A</v>
        <stp/>
        <stp>BDP|2964364940441918304</stp>
        <tr r="I383" s="1"/>
      </tp>
      <tp t="e">
        <v>#N/A</v>
        <stp/>
        <stp>BDS|3341123171565148776</stp>
        <tr r="V374" s="1"/>
        <tr r="V374" s="1"/>
        <tr r="L374" s="1"/>
        <tr r="L374" s="1"/>
        <tr r="AF374" s="1"/>
        <tr r="AF374" s="1"/>
      </tp>
      <tp t="s">
        <v>#N/A N/A</v>
        <stp/>
        <stp>BDS|1636693897861891861</stp>
        <tr r="AF66" s="1"/>
      </tp>
      <tp t="e">
        <v>#N/A</v>
        <stp/>
        <stp>BDP|2046510860796097078</stp>
        <tr r="I228" s="1"/>
      </tp>
      <tp t="s">
        <v>#N/A N/A</v>
        <stp/>
        <stp>BDS|1903598131851430135</stp>
        <tr r="AF290" s="1"/>
      </tp>
      <tp t="s">
        <v>#N/A N/A</v>
        <stp/>
        <stp>BDS|4435252617471217122</stp>
        <tr r="L59" s="1"/>
      </tp>
      <tp t="e">
        <v>#N/A</v>
        <stp/>
        <stp>BDP|3160472802358151836</stp>
        <tr r="G303" s="1"/>
      </tp>
      <tp t="s">
        <v>#N/A N/A</v>
        <stp/>
        <stp>BDS|6672021195311108962</stp>
        <tr r="L387" s="1"/>
      </tp>
      <tp t="e">
        <v>#N/A</v>
        <stp/>
        <stp>BDP|5873028042703964579</stp>
        <tr r="E371" s="1"/>
      </tp>
      <tp t="e">
        <v>#N/A</v>
        <stp/>
        <stp>BDP|5498794055741978166</stp>
        <tr r="J188" s="1"/>
      </tp>
      <tp t="s">
        <v>#N/A N/A</v>
        <stp/>
        <stp>BDS|5338872988804909620</stp>
        <tr r="L323" s="1"/>
      </tp>
      <tp t="e">
        <v>#N/A</v>
        <stp/>
        <stp>BDP|4692420878935245599</stp>
        <tr r="B364" s="1"/>
      </tp>
      <tp t="e">
        <v>#N/A</v>
        <stp/>
        <stp>BDP|1779541874912424641</stp>
        <tr r="I83" s="1"/>
      </tp>
      <tp t="e">
        <v>#N/A</v>
        <stp/>
        <stp>BDP|1591481347010434694</stp>
        <tr r="C139" s="1"/>
      </tp>
      <tp t="e">
        <v>#N/A</v>
        <stp/>
        <stp>BDP|5552528757787351540</stp>
        <tr r="D139" s="1"/>
      </tp>
      <tp t="e">
        <v>#N/A</v>
        <stp/>
        <stp>BDP|7005523475337568559</stp>
        <tr r="E41" s="1"/>
      </tp>
      <tp t="e">
        <v>#N/A</v>
        <stp/>
        <stp>BDP|8802602738313723902</stp>
        <tr r="I191" s="1"/>
      </tp>
      <tp t="e">
        <v>#N/A</v>
        <stp/>
        <stp>BDP|3304315956534060636</stp>
        <tr r="G50" s="1"/>
      </tp>
      <tp t="e">
        <v>#N/A</v>
        <stp/>
        <stp>BDP|2127855066398755323</stp>
        <tr r="J358" s="1"/>
      </tp>
      <tp t="e">
        <v>#N/A</v>
        <stp/>
        <stp>BDP|5788103058602999410</stp>
        <tr r="H149" s="1"/>
      </tp>
      <tp t="e">
        <v>#N/A</v>
        <stp/>
        <stp>BDP|6977143409612472272</stp>
        <tr r="C297" s="1"/>
      </tp>
      <tp t="e">
        <v>#N/A</v>
        <stp/>
        <stp>BDS|1700662611408403933</stp>
        <tr r="L281" s="1"/>
        <tr r="L281" s="1"/>
        <tr r="AF281" s="1"/>
        <tr r="AF281" s="1"/>
        <tr r="V281" s="1"/>
        <tr r="V281" s="1"/>
      </tp>
      <tp t="e">
        <v>#N/A</v>
        <stp/>
        <stp>BDP|1420417975563195651</stp>
        <tr r="I278" s="1"/>
      </tp>
      <tp t="e">
        <v>#N/A</v>
        <stp/>
        <stp>BDP|8146081049929219266</stp>
        <tr r="B50" s="1"/>
      </tp>
      <tp t="e">
        <v>#N/A</v>
        <stp/>
        <stp>BDP|6708015997858255074</stp>
        <tr r="J158" s="1"/>
      </tp>
      <tp t="e">
        <v>#N/A</v>
        <stp/>
        <stp>BDP|4145053517273531129</stp>
        <tr r="H110" s="1"/>
      </tp>
      <tp t="s">
        <v>#N/A N/A</v>
        <stp/>
        <stp>BDS|1220925290617331173</stp>
        <tr r="AF183" s="1"/>
      </tp>
      <tp t="e">
        <v>#N/A</v>
        <stp/>
        <stp>BDP|2748717268162933633</stp>
        <tr r="G175" s="1"/>
      </tp>
      <tp t="e">
        <v>#N/A</v>
        <stp/>
        <stp>BDP|4225863087130266353</stp>
        <tr r="G237" s="1"/>
      </tp>
      <tp t="s">
        <v>#N/A N/A</v>
        <stp/>
        <stp>BDS|4224432164466537740</stp>
        <tr r="AF121" s="1"/>
      </tp>
      <tp t="e">
        <v>#N/A</v>
        <stp/>
        <stp>BDP|2225258334401355552</stp>
        <tr r="F76" s="1"/>
      </tp>
      <tp t="e">
        <v>#N/A</v>
        <stp/>
        <stp>BDP|1024164203594190313</stp>
        <tr r="E118" s="1"/>
      </tp>
      <tp t="e">
        <v>#N/A</v>
        <stp/>
        <stp>BDP|3118932894871370502</stp>
        <tr r="C281" s="1"/>
      </tp>
      <tp t="e">
        <v>#N/A</v>
        <stp/>
        <stp>BDP|6987211339874521411</stp>
        <tr r="I183" s="1"/>
      </tp>
      <tp t="e">
        <v>#N/A</v>
        <stp/>
        <stp>BDP|7789478323673336550</stp>
        <tr r="J334" s="1"/>
      </tp>
      <tp t="e">
        <v>#N/A</v>
        <stp/>
        <stp>BDS|4250385747061175593</stp>
        <tr r="L385" s="1"/>
        <tr r="L385" s="1"/>
        <tr r="AF385" s="1"/>
        <tr r="AF385" s="1"/>
        <tr r="V385" s="1"/>
        <tr r="V385" s="1"/>
      </tp>
      <tp t="e">
        <v>#N/A</v>
        <stp/>
        <stp>BDS|6746870489933005537</stp>
        <tr r="AF126" s="1"/>
        <tr r="AF126" s="1"/>
        <tr r="L126" s="1"/>
        <tr r="L126" s="1"/>
        <tr r="V126" s="1"/>
        <tr r="V126" s="1"/>
      </tp>
      <tp t="e">
        <v>#N/A</v>
        <stp/>
        <stp>BDP|6785275877590427391</stp>
        <tr r="C102" s="1"/>
      </tp>
      <tp t="s">
        <v>#N/A N/A</v>
        <stp/>
        <stp>BDS|5691149839012493556</stp>
        <tr r="V133" s="1"/>
      </tp>
      <tp t="e">
        <v>#N/A</v>
        <stp/>
        <stp>BDP|5952753520933250345</stp>
        <tr r="F304" s="1"/>
      </tp>
      <tp t="e">
        <v>#N/A</v>
        <stp/>
        <stp>BDP|2693329860523625489</stp>
        <tr r="F267" s="1"/>
      </tp>
      <tp t="s">
        <v>#N/A N/A</v>
        <stp/>
        <stp>BDS|8019535317944994874</stp>
        <tr r="V154" s="1"/>
      </tp>
      <tp t="e">
        <v>#N/A</v>
        <stp/>
        <stp>BDP|6003904578311524970</stp>
        <tr r="F188" s="1"/>
      </tp>
      <tp t="e">
        <v>#N/A</v>
        <stp/>
        <stp>BDP|4242917649258521154</stp>
        <tr r="C246" s="1"/>
      </tp>
      <tp t="e">
        <v>#N/A</v>
        <stp/>
        <stp>BDP|5363295323023508665</stp>
        <tr r="C335" s="1"/>
      </tp>
      <tp t="s">
        <v>#N/A N/A</v>
        <stp/>
        <stp>BDS|7806367341268628829</stp>
        <tr r="V238" s="1"/>
      </tp>
      <tp t="e">
        <v>#N/A</v>
        <stp/>
        <stp>BDP|9698286794566704464</stp>
        <tr r="D134" s="1"/>
      </tp>
      <tp t="s">
        <v>#N/A N/A</v>
        <stp/>
        <stp>BDS|9390018520108976304</stp>
        <tr r="V155" s="1"/>
      </tp>
      <tp t="e">
        <v>#N/A</v>
        <stp/>
        <stp>BDP|5059375572782758392</stp>
        <tr r="J8" s="1"/>
      </tp>
      <tp t="s">
        <v>#N/A N/A</v>
        <stp/>
        <stp>BDS|1749782810571372674</stp>
        <tr r="AF115" s="1"/>
      </tp>
      <tp t="s">
        <v>#N/A N/A</v>
        <stp/>
        <stp>BDS|2555129241904563382</stp>
        <tr r="V229" s="1"/>
      </tp>
      <tp t="e">
        <v>#N/A</v>
        <stp/>
        <stp>BDP|3001038591369863319</stp>
        <tr r="G249" s="1"/>
      </tp>
      <tp t="e">
        <v>#N/A</v>
        <stp/>
        <stp>BDP|4225823006914957875</stp>
        <tr r="J173" s="1"/>
      </tp>
      <tp t="e">
        <v>#N/A</v>
        <stp/>
        <stp>BDP|5481421453704975046</stp>
        <tr r="F88" s="1"/>
      </tp>
      <tp t="e">
        <v>#N/A</v>
        <stp/>
        <stp>BDP|2948538172854395432</stp>
        <tr r="G230" s="1"/>
      </tp>
      <tp t="s">
        <v>#N/A N/A</v>
        <stp/>
        <stp>BDS|2831727654570513032</stp>
        <tr r="AF147" s="1"/>
      </tp>
      <tp t="e">
        <v>#N/A</v>
        <stp/>
        <stp>BDP|6329745612111410194</stp>
        <tr r="I233" s="1"/>
      </tp>
      <tp t="e">
        <v>#N/A</v>
        <stp/>
        <stp>BDS|8418760598226442066</stp>
        <tr r="AF294" s="1"/>
        <tr r="AF294" s="1"/>
        <tr r="L294" s="1"/>
        <tr r="L294" s="1"/>
        <tr r="V294" s="1"/>
        <tr r="V294" s="1"/>
      </tp>
      <tp t="e">
        <v>#N/A</v>
        <stp/>
        <stp>BDP|1093716879940008103</stp>
        <tr r="H158" s="1"/>
      </tp>
      <tp t="e">
        <v>#N/A</v>
        <stp/>
        <stp>BDP|3057515853933895027</stp>
        <tr r="B279" s="1"/>
      </tp>
      <tp t="e">
        <v>#N/A</v>
        <stp/>
        <stp>BDS|1814098775857992143</stp>
        <tr r="V60" s="1"/>
        <tr r="V60" s="1"/>
        <tr r="AF60" s="1"/>
        <tr r="AF60" s="1"/>
        <tr r="L60" s="1"/>
        <tr r="L60" s="1"/>
      </tp>
      <tp t="e">
        <v>#N/A</v>
        <stp/>
        <stp>BDP|4748284502550018649</stp>
        <tr r="C382" s="1"/>
      </tp>
      <tp t="e">
        <v>#N/A</v>
        <stp/>
        <stp>BDP|1958059688559416094</stp>
        <tr r="G75" s="1"/>
      </tp>
      <tp t="s">
        <v>#N/A N/A</v>
        <stp/>
        <stp>BDS|7284550175281943421</stp>
        <tr r="V103" s="1"/>
      </tp>
      <tp t="e">
        <v>#N/A</v>
        <stp/>
        <stp>BDP|9558229142588518797</stp>
        <tr r="E94" s="1"/>
      </tp>
      <tp t="e">
        <v>#N/A</v>
        <stp/>
        <stp>BDS|7746224068761148253</stp>
        <tr r="L135" s="1"/>
        <tr r="L135" s="1"/>
        <tr r="V135" s="1"/>
        <tr r="V135" s="1"/>
        <tr r="AF135" s="1"/>
        <tr r="AF135" s="1"/>
      </tp>
      <tp t="s">
        <v>#N/A N/A</v>
        <stp/>
        <stp>BDS|1076183963395200306</stp>
        <tr r="L49" s="1"/>
      </tp>
      <tp t="e">
        <v>#N/A</v>
        <stp/>
        <stp>BDP|6104205269760466250</stp>
        <tr r="B132" s="1"/>
      </tp>
      <tp t="s">
        <v>#N/A N/A</v>
        <stp/>
        <stp>BDS|7734062958274365632</stp>
        <tr r="AF211" s="1"/>
      </tp>
      <tp t="s">
        <v>#N/A N/A</v>
        <stp/>
        <stp>BDS|7554569354685795296</stp>
        <tr r="V143" s="1"/>
      </tp>
      <tp t="e">
        <v>#N/A</v>
        <stp/>
        <stp>BDP|2341195022851034067</stp>
        <tr r="B303" s="1"/>
      </tp>
      <tp t="e">
        <v>#N/A</v>
        <stp/>
        <stp>BDP|7650719390128050194</stp>
        <tr r="D56" s="1"/>
      </tp>
      <tp t="e">
        <v>#N/A</v>
        <stp/>
        <stp>BDS|1398693191598286674</stp>
        <tr r="L398" s="1"/>
        <tr r="L398" s="1"/>
        <tr r="V398" s="1"/>
        <tr r="V398" s="1"/>
        <tr r="AF398" s="1"/>
        <tr r="AF398" s="1"/>
      </tp>
      <tp t="e">
        <v>#N/A</v>
        <stp/>
        <stp>BDP|6807685408535493529</stp>
        <tr r="G155" s="1"/>
      </tp>
      <tp t="s">
        <v>#N/A N/A</v>
        <stp/>
        <stp>BDS|9046735128624761820</stp>
        <tr r="V246" s="1"/>
      </tp>
      <tp t="s">
        <v>#N/A N/A</v>
        <stp/>
        <stp>BDS|9867893188559549025</stp>
        <tr r="L19" s="1"/>
      </tp>
      <tp t="e">
        <v>#N/A</v>
        <stp/>
        <stp>BDP|1625292625889788837</stp>
        <tr r="I281" s="1"/>
      </tp>
      <tp t="e">
        <v>#N/A</v>
        <stp/>
        <stp>BDP|8249916215148127888</stp>
        <tr r="H247" s="1"/>
      </tp>
      <tp t="e">
        <v>#N/A</v>
        <stp/>
        <stp>BDP|3552448999149214755</stp>
        <tr r="E267" s="1"/>
      </tp>
      <tp t="e">
        <v>#N/A</v>
        <stp/>
        <stp>BDP|3016587653957463402</stp>
        <tr r="G378" s="1"/>
      </tp>
      <tp t="s">
        <v>#N/A N/A</v>
        <stp/>
        <stp>BDS|4949728029147941641</stp>
        <tr r="V304" s="1"/>
      </tp>
      <tp t="s">
        <v>#N/A N/A</v>
        <stp/>
        <stp>BDS|5758536758792391704</stp>
        <tr r="AF119" s="1"/>
      </tp>
      <tp t="e">
        <v>#N/A</v>
        <stp/>
        <stp>BDP|1574919299798450960</stp>
        <tr r="C299" s="1"/>
      </tp>
      <tp t="e">
        <v>#N/A</v>
        <stp/>
        <stp>BDP|2902361313225092535</stp>
        <tr r="H253" s="1"/>
      </tp>
      <tp t="e">
        <v>#N/A</v>
        <stp/>
        <stp>BDP|7307029005066319188</stp>
        <tr r="I288" s="1"/>
      </tp>
      <tp t="e">
        <v>#N/A</v>
        <stp/>
        <stp>BDP|9938621694786862080</stp>
        <tr r="B226" s="1"/>
      </tp>
      <tp t="e">
        <v>#N/A</v>
        <stp/>
        <stp>BDP|5320784085769766365</stp>
        <tr r="J130" s="1"/>
      </tp>
      <tp t="e">
        <v>#N/A</v>
        <stp/>
        <stp>BDP|6980475220969872997</stp>
        <tr r="F15" s="1"/>
      </tp>
      <tp t="e">
        <v>#N/A</v>
        <stp/>
        <stp>BDP|9696000858599255501</stp>
        <tr r="D294" s="1"/>
      </tp>
      <tp t="e">
        <v>#N/A</v>
        <stp/>
        <stp>BDP|7082772771090951737</stp>
        <tr r="E325" s="1"/>
      </tp>
      <tp t="e">
        <v>#N/A</v>
        <stp/>
        <stp>BDP|5016762248545652348</stp>
        <tr r="B368" s="1"/>
      </tp>
      <tp t="e">
        <v>#N/A</v>
        <stp/>
        <stp>BDP|1583772570946984774</stp>
        <tr r="J55" s="1"/>
      </tp>
      <tp t="e">
        <v>#N/A</v>
        <stp/>
        <stp>BDP|3797181179625869027</stp>
        <tr r="H18" s="1"/>
      </tp>
      <tp t="e">
        <v>#N/A</v>
        <stp/>
        <stp>BDP|1639152108908653813</stp>
        <tr r="H77" s="1"/>
      </tp>
      <tp t="e">
        <v>#N/A</v>
        <stp/>
        <stp>BDP|6700985275258478023</stp>
        <tr r="G72" s="1"/>
      </tp>
      <tp t="e">
        <v>#N/A</v>
        <stp/>
        <stp>BDP|6309642975103784499</stp>
        <tr r="D148" s="1"/>
      </tp>
      <tp t="e">
        <v>#N/A</v>
        <stp/>
        <stp>BDP|1801621232307317376</stp>
        <tr r="C172" s="1"/>
      </tp>
      <tp t="e">
        <v>#N/A</v>
        <stp/>
        <stp>BDP|2209561410262948411</stp>
        <tr r="F248" s="1"/>
      </tp>
      <tp t="s">
        <v>#N/A N/A</v>
        <stp/>
        <stp>BDS|8793779698432262479</stp>
        <tr r="V195" s="1"/>
      </tp>
      <tp t="e">
        <v>#N/A</v>
        <stp/>
        <stp>BDP|2509769317630931406</stp>
        <tr r="B45" s="1"/>
      </tp>
      <tp t="e">
        <v>#N/A</v>
        <stp/>
        <stp>BDP|9477828658122728641</stp>
        <tr r="H270" s="1"/>
      </tp>
      <tp t="e">
        <v>#N/A</v>
        <stp/>
        <stp>BDP|3842641854945756526</stp>
        <tr r="E49" s="1"/>
      </tp>
      <tp t="e">
        <v>#N/A</v>
        <stp/>
        <stp>BDP|6928027631710094575</stp>
        <tr r="G219" s="1"/>
      </tp>
      <tp t="e">
        <v>#N/A</v>
        <stp/>
        <stp>BDP|2751794451408672841</stp>
        <tr r="J275" s="1"/>
      </tp>
      <tp t="e">
        <v>#N/A</v>
        <stp/>
        <stp>BDP|3803534706050136614</stp>
        <tr r="B383" s="1"/>
      </tp>
      <tp t="s">
        <v>#N/A N/A</v>
        <stp/>
        <stp>BDS|4694727744397951048</stp>
        <tr r="AF181" s="1"/>
      </tp>
      <tp t="e">
        <v>#N/A</v>
        <stp/>
        <stp>BDP|2201346643953884605</stp>
        <tr r="C286" s="1"/>
      </tp>
      <tp t="e">
        <v>#N/A</v>
        <stp/>
        <stp>BDP|2382008324332959233</stp>
        <tr r="C398" s="1"/>
      </tp>
      <tp t="s">
        <v>#N/A N/A</v>
        <stp/>
        <stp>BDS|1525782805127243170</stp>
        <tr r="L224" s="1"/>
      </tp>
      <tp t="e">
        <v>#N/A</v>
        <stp/>
        <stp>BDP|9831804013851906106</stp>
        <tr r="J232" s="1"/>
      </tp>
      <tp t="e">
        <v>#N/A</v>
        <stp/>
        <stp>BDP|8671228319642915960</stp>
        <tr r="G105" s="1"/>
      </tp>
      <tp t="e">
        <v>#N/A</v>
        <stp/>
        <stp>BDP|1520055100997150631</stp>
        <tr r="D393" s="1"/>
      </tp>
      <tp t="e">
        <v>#N/A</v>
        <stp/>
        <stp>BDP|1670425651996049670</stp>
        <tr r="E156" s="1"/>
      </tp>
      <tp t="e">
        <v>#N/A</v>
        <stp/>
        <stp>BDP|3472914283407118556</stp>
        <tr r="B163" s="1"/>
      </tp>
      <tp t="s">
        <v>#N/A N/A</v>
        <stp/>
        <stp>BDS|4309375141163726005</stp>
        <tr r="AF274" s="1"/>
      </tp>
      <tp t="s">
        <v>#N/A N/A</v>
        <stp/>
        <stp>BDS|9259180028438233221</stp>
        <tr r="AF7" s="1"/>
      </tp>
      <tp t="e">
        <v>#N/A</v>
        <stp/>
        <stp>BDS|1451472394764710826</stp>
        <tr r="L269" s="1"/>
        <tr r="L269" s="1"/>
        <tr r="V269" s="1"/>
        <tr r="V269" s="1"/>
        <tr r="AF269" s="1"/>
        <tr r="AF269" s="1"/>
      </tp>
      <tp t="e">
        <v>#N/A</v>
        <stp/>
        <stp>BDS|2931410864137746791</stp>
        <tr r="AF125" s="1"/>
        <tr r="AF125" s="1"/>
        <tr r="V125" s="1"/>
        <tr r="V125" s="1"/>
        <tr r="L125" s="1"/>
        <tr r="L125" s="1"/>
      </tp>
      <tp t="e">
        <v>#N/A</v>
        <stp/>
        <stp>BDP|4028928783644065122</stp>
        <tr r="I79" s="1"/>
      </tp>
      <tp t="e">
        <v>#N/A</v>
        <stp/>
        <stp>BDP|4909595621684102738</stp>
        <tr r="E114" s="1"/>
      </tp>
      <tp t="e">
        <v>#N/A</v>
        <stp/>
        <stp>BDP|1822879670957809949</stp>
        <tr r="H207" s="1"/>
      </tp>
      <tp t="e">
        <v>#N/A</v>
        <stp/>
        <stp>BDP|5364509214418341972</stp>
        <tr r="D302" s="1"/>
      </tp>
      <tp t="e">
        <v>#N/A</v>
        <stp/>
        <stp>BDP|6542077019744105398</stp>
        <tr r="F189" s="1"/>
      </tp>
      <tp t="e">
        <v>#N/A</v>
        <stp/>
        <stp>BDS|6792270863874090607</stp>
        <tr r="V258" s="1"/>
        <tr r="V258" s="1"/>
        <tr r="AF258" s="1"/>
        <tr r="AF258" s="1"/>
        <tr r="L258" s="1"/>
        <tr r="L258" s="1"/>
      </tp>
      <tp t="e">
        <v>#N/A</v>
        <stp/>
        <stp>BDP|7157066113030048679</stp>
        <tr r="J40" s="1"/>
      </tp>
      <tp t="e">
        <v>#N/A</v>
        <stp/>
        <stp>BDP|5538197549162537237</stp>
        <tr r="J308" s="1"/>
      </tp>
      <tp t="e">
        <v>#N/A</v>
        <stp/>
        <stp>BDS|7607381639425462203</stp>
        <tr r="AF273" s="1"/>
        <tr r="AF273" s="1"/>
        <tr r="L273" s="1"/>
        <tr r="L273" s="1"/>
        <tr r="V273" s="1"/>
        <tr r="V273" s="1"/>
      </tp>
      <tp t="s">
        <v>#N/A N/A</v>
        <stp/>
        <stp>BDS|8610293156599814627</stp>
        <tr r="AF91" s="1"/>
      </tp>
      <tp t="s">
        <v>#N/A N/A</v>
        <stp/>
        <stp>BDS|1391572060961738300</stp>
        <tr r="AF138" s="1"/>
      </tp>
      <tp t="e">
        <v>#N/A</v>
        <stp/>
        <stp>BDP|3877534558215463643</stp>
        <tr r="B94" s="1"/>
      </tp>
      <tp t="e">
        <v>#N/A</v>
        <stp/>
        <stp>BDP|6773123620725234044</stp>
        <tr r="B371" s="1"/>
      </tp>
      <tp t="e">
        <v>#N/A</v>
        <stp/>
        <stp>BDP|9238592573458800331</stp>
        <tr r="G371" s="1"/>
      </tp>
      <tp t="e">
        <v>#N/A</v>
        <stp/>
        <stp>BDP|4176646026073778370</stp>
        <tr r="G241" s="1"/>
      </tp>
      <tp t="e">
        <v>#N/A</v>
        <stp/>
        <stp>BDP|4492230482806102848</stp>
        <tr r="D125" s="1"/>
      </tp>
      <tp t="s">
        <v>#N/A N/A</v>
        <stp/>
        <stp>BDS|1775088362503531482</stp>
        <tr r="AF247" s="1"/>
      </tp>
      <tp t="s">
        <v>#N/A N/A</v>
        <stp/>
        <stp>BDS|7205745356906327337</stp>
        <tr r="L327" s="1"/>
      </tp>
      <tp t="s">
        <v>#N/A N/A</v>
        <stp/>
        <stp>BDS|9368662478770595883</stp>
        <tr r="AF306" s="1"/>
      </tp>
      <tp t="e">
        <v>#N/A</v>
        <stp/>
        <stp>BDP|6771642928350895231</stp>
        <tr r="C26" s="1"/>
      </tp>
      <tp t="s">
        <v>#N/A N/A</v>
        <stp/>
        <stp>BDS|4655374677107297749</stp>
        <tr r="L262" s="1"/>
      </tp>
      <tp t="s">
        <v>#N/A N/A</v>
        <stp/>
        <stp>BDS|7686194492486582980</stp>
        <tr r="L288" s="1"/>
      </tp>
      <tp t="e">
        <v>#N/A</v>
        <stp/>
        <stp>BDP|3120473746664824781</stp>
        <tr r="B256" s="1"/>
      </tp>
      <tp t="e">
        <v>#N/A</v>
        <stp/>
        <stp>BDP|4106827676042374967</stp>
        <tr r="C170" s="1"/>
      </tp>
      <tp t="e">
        <v>#N/A</v>
        <stp/>
        <stp>BDP|7038011970768158819</stp>
        <tr r="C315" s="1"/>
      </tp>
      <tp t="s">
        <v>#N/A N/A</v>
        <stp/>
        <stp>BDS|5124618133715138536</stp>
        <tr r="L229" s="1"/>
      </tp>
      <tp t="e">
        <v>#N/A</v>
        <stp/>
        <stp>BDP|2490693278720204360</stp>
        <tr r="D97" s="1"/>
      </tp>
      <tp t="s">
        <v>#N/A N/A</v>
        <stp/>
        <stp>BDS|9159543369593553988</stp>
        <tr r="AF72" s="1"/>
      </tp>
      <tp t="e">
        <v>#N/A</v>
        <stp/>
        <stp>BDP|1490225551140313651</stp>
        <tr r="J246" s="1"/>
      </tp>
      <tp t="e">
        <v>#N/A</v>
        <stp/>
        <stp>BDS|8979067059869425437</stp>
        <tr r="V16" s="1"/>
        <tr r="V16" s="1"/>
        <tr r="AF16" s="1"/>
        <tr r="AF16" s="1"/>
        <tr r="L16" s="1"/>
        <tr r="L16" s="1"/>
      </tp>
      <tp t="e">
        <v>#N/A</v>
        <stp/>
        <stp>BDP|4931137458773047337</stp>
        <tr r="G207" s="1"/>
      </tp>
      <tp t="e">
        <v>#N/A</v>
        <stp/>
        <stp>BDP|3776771212176373303</stp>
        <tr r="H148" s="1"/>
      </tp>
      <tp t="e">
        <v>#N/A</v>
        <stp/>
        <stp>BDP|7830321548797150725</stp>
        <tr r="H272" s="1"/>
      </tp>
      <tp t="e">
        <v>#N/A</v>
        <stp/>
        <stp>BDP|8305660902769751717</stp>
        <tr r="G284" s="1"/>
      </tp>
      <tp t="e">
        <v>#N/A</v>
        <stp/>
        <stp>BDP|3675474777423174367</stp>
        <tr r="F326" s="1"/>
      </tp>
      <tp t="s">
        <v>#N/A N/A</v>
        <stp/>
        <stp>BDS|2999050329115780534</stp>
        <tr r="V25" s="1"/>
      </tp>
      <tp t="e">
        <v>#N/A</v>
        <stp/>
        <stp>BDS|6062830054688541330</stp>
        <tr r="AF335" s="1"/>
        <tr r="AF335" s="1"/>
        <tr r="V335" s="1"/>
        <tr r="V335" s="1"/>
        <tr r="L335" s="1"/>
        <tr r="L335" s="1"/>
      </tp>
      <tp t="e">
        <v>#N/A</v>
        <stp/>
        <stp>BDP|8206980966584528381</stp>
        <tr r="B30" s="1"/>
      </tp>
      <tp t="e">
        <v>#N/A</v>
        <stp/>
        <stp>BDP|8200978430386517462</stp>
        <tr r="F266" s="1"/>
      </tp>
      <tp t="s">
        <v>#N/A N/A</v>
        <stp/>
        <stp>BDS|2772417974631589016</stp>
        <tr r="V57" s="1"/>
      </tp>
      <tp t="e">
        <v>#N/A</v>
        <stp/>
        <stp>BDP|7838296800826345343</stp>
        <tr r="B22" s="1"/>
      </tp>
      <tp t="e">
        <v>#N/A</v>
        <stp/>
        <stp>BDP|7725637330542150038</stp>
        <tr r="F16" s="1"/>
      </tp>
      <tp t="e">
        <v>#N/A</v>
        <stp/>
        <stp>BDP|7780257004005567056</stp>
        <tr r="E307" s="1"/>
      </tp>
      <tp t="e">
        <v>#N/A</v>
        <stp/>
        <stp>BDP|8170721157463437961</stp>
        <tr r="B31" s="1"/>
      </tp>
      <tp t="e">
        <v>#N/A</v>
        <stp/>
        <stp>BDS|6146255020162259406</stp>
        <tr r="AF144" s="1"/>
        <tr r="AF144" s="1"/>
        <tr r="L144" s="1"/>
        <tr r="L144" s="1"/>
        <tr r="V144" s="1"/>
        <tr r="V144" s="1"/>
      </tp>
      <tp t="e">
        <v>#N/A</v>
        <stp/>
        <stp>BDP|2667549245897665473</stp>
        <tr r="I360" s="1"/>
      </tp>
      <tp t="e">
        <v>#N/A</v>
        <stp/>
        <stp>BDP|1096653304904361340</stp>
        <tr r="G226" s="1"/>
      </tp>
      <tp t="s">
        <v>#N/A N/A</v>
        <stp/>
        <stp>BDS|1635148814810701176</stp>
        <tr r="L194" s="1"/>
      </tp>
      <tp t="e">
        <v>#N/A</v>
        <stp/>
        <stp>BDP|6831794131941336344</stp>
        <tr r="B115" s="1"/>
      </tp>
      <tp t="e">
        <v>#N/A</v>
        <stp/>
        <stp>BDP|7179935947968533270</stp>
        <tr r="B148" s="1"/>
      </tp>
      <tp t="e">
        <v>#N/A</v>
        <stp/>
        <stp>BDP|5448951502214123859</stp>
        <tr r="E283" s="1"/>
      </tp>
      <tp t="e">
        <v>#N/A</v>
        <stp/>
        <stp>BDP|5982368604610905659</stp>
        <tr r="F125" s="1"/>
      </tp>
      <tp t="e">
        <v>#N/A</v>
        <stp/>
        <stp>BDP|7113718619380710194</stp>
        <tr r="J70" s="1"/>
      </tp>
      <tp t="e">
        <v>#N/A</v>
        <stp/>
        <stp>BDP|2553091746185830358</stp>
        <tr r="C48" s="1"/>
      </tp>
      <tp t="e">
        <v>#N/A</v>
        <stp/>
        <stp>BDP|2620602429612943413</stp>
        <tr r="G89" s="1"/>
      </tp>
      <tp t="e">
        <v>#N/A</v>
        <stp/>
        <stp>BDP|5485053017953303722</stp>
        <tr r="G40" s="1"/>
      </tp>
      <tp t="e">
        <v>#N/A</v>
        <stp/>
        <stp>BDP|5365134527060955694</stp>
        <tr r="G366" s="1"/>
      </tp>
      <tp t="e">
        <v>#N/A</v>
        <stp/>
        <stp>BDP|3200111350686254161</stp>
        <tr r="I204" s="1"/>
      </tp>
      <tp t="e">
        <v>#N/A</v>
        <stp/>
        <stp>BDP|6056190610385825366</stp>
        <tr r="G334" s="1"/>
      </tp>
      <tp t="e">
        <v>#N/A</v>
        <stp/>
        <stp>BDP|1823127908674060451</stp>
        <tr r="I365" s="1"/>
      </tp>
      <tp t="s">
        <v>#N/A N/A</v>
        <stp/>
        <stp>BDS|3067416446796442544</stp>
        <tr r="AF95" s="1"/>
      </tp>
      <tp t="e">
        <v>#N/A</v>
        <stp/>
        <stp>BDP|7941414565255265083</stp>
        <tr r="F383" s="1"/>
      </tp>
      <tp t="s">
        <v>#N/A N/A</v>
        <stp/>
        <stp>BDS|2216419269849903945</stp>
        <tr r="AF153" s="1"/>
      </tp>
      <tp t="s">
        <v>#N/A N/A</v>
        <stp/>
        <stp>BDS|7317552969281895532</stp>
        <tr r="V93" s="1"/>
      </tp>
      <tp t="e">
        <v>#N/A</v>
        <stp/>
        <stp>BDP|4443107636774399254</stp>
        <tr r="G257" s="1"/>
      </tp>
      <tp t="e">
        <v>#N/A</v>
        <stp/>
        <stp>BDP|4607244172590539118</stp>
        <tr r="C313" s="1"/>
      </tp>
      <tp t="e">
        <v>#N/A</v>
        <stp/>
        <stp>BDS|2549736826812035547</stp>
        <tr r="AF358" s="1"/>
        <tr r="AF358" s="1"/>
        <tr r="L358" s="1"/>
        <tr r="L358" s="1"/>
        <tr r="V358" s="1"/>
        <tr r="V358" s="1"/>
      </tp>
      <tp t="e">
        <v>#N/A</v>
        <stp/>
        <stp>BDP|2586117546387713011</stp>
        <tr r="J340" s="1"/>
      </tp>
      <tp t="e">
        <v>#N/A</v>
        <stp/>
        <stp>BDS|9441113499523090287</stp>
        <tr r="AF134" s="1"/>
        <tr r="AF134" s="1"/>
        <tr r="V134" s="1"/>
        <tr r="V134" s="1"/>
        <tr r="L134" s="1"/>
        <tr r="L134" s="1"/>
      </tp>
      <tp t="s">
        <v>#N/A N/A</v>
        <stp/>
        <stp>BDS|4155039546140518050</stp>
        <tr r="AF102" s="1"/>
      </tp>
      <tp t="e">
        <v>#N/A</v>
        <stp/>
        <stp>BDP|1739007784879541027</stp>
        <tr r="H312" s="1"/>
      </tp>
      <tp t="s">
        <v>#N/A N/A</v>
        <stp/>
        <stp>BDS|5680537096509683010</stp>
        <tr r="V339" s="1"/>
      </tp>
      <tp t="e">
        <v>#N/A</v>
        <stp/>
        <stp>BDP|9400346333391149861</stp>
        <tr r="C230" s="1"/>
      </tp>
      <tp t="e">
        <v>#N/A</v>
        <stp/>
        <stp>BDP|1202557450381127023</stp>
        <tr r="B91" s="1"/>
      </tp>
      <tp t="e">
        <v>#N/A</v>
        <stp/>
        <stp>BDP|9479680770519946112</stp>
        <tr r="D365" s="1"/>
      </tp>
      <tp t="e">
        <v>#N/A</v>
        <stp/>
        <stp>BDP|5557007071080336236</stp>
        <tr r="F237" s="1"/>
      </tp>
      <tp t="e">
        <v>#N/A</v>
        <stp/>
        <stp>BDP|5858398116442278506</stp>
        <tr r="C245" s="1"/>
      </tp>
      <tp t="e">
        <v>#N/A</v>
        <stp/>
        <stp>BDP|6672769670566237070</stp>
        <tr r="C62" s="1"/>
      </tp>
      <tp t="e">
        <v>#N/A</v>
        <stp/>
        <stp>BDP|4283119587835564847</stp>
        <tr r="E231" s="1"/>
      </tp>
      <tp t="e">
        <v>#N/A</v>
        <stp/>
        <stp>BDP|1109239139359687989</stp>
        <tr r="G83" s="1"/>
      </tp>
      <tp t="e">
        <v>#N/A</v>
        <stp/>
        <stp>BDP|7761814433355490945</stp>
        <tr r="C364" s="1"/>
      </tp>
      <tp t="e">
        <v>#N/A</v>
        <stp/>
        <stp>BDP|6378433850250563701</stp>
        <tr r="B387" s="1"/>
      </tp>
      <tp t="e">
        <v>#N/A</v>
        <stp/>
        <stp>BDP|6379433202364665612</stp>
        <tr r="C121" s="1"/>
      </tp>
      <tp t="s">
        <v>#N/A N/A</v>
        <stp/>
        <stp>BDS|4629012441333441376</stp>
        <tr r="V70" s="1"/>
      </tp>
      <tp t="s">
        <v>#N/A N/A</v>
        <stp/>
        <stp>BDS|1120189257623169755</stp>
        <tr r="V344" s="1"/>
      </tp>
      <tp t="s">
        <v>#N/A N/A</v>
        <stp/>
        <stp>BDS|5208172115805829124</stp>
        <tr r="L245" s="1"/>
      </tp>
      <tp t="s">
        <v>#N/A N/A</v>
        <stp/>
        <stp>BDS|3587564668883893290</stp>
        <tr r="L102" s="1"/>
      </tp>
      <tp t="e">
        <v>#N/A</v>
        <stp/>
        <stp>BDP|3592631748162286260</stp>
        <tr r="E289" s="1"/>
      </tp>
      <tp t="e">
        <v>#N/A</v>
        <stp/>
        <stp>BDP|6104506438663573266</stp>
        <tr r="E9" s="1"/>
      </tp>
      <tp t="e">
        <v>#N/A</v>
        <stp/>
        <stp>BDP|9379061130409753286</stp>
        <tr r="G91" s="1"/>
      </tp>
      <tp t="e">
        <v>#N/A</v>
        <stp/>
        <stp>BDP|5836737601456759575</stp>
        <tr r="D261" s="1"/>
      </tp>
      <tp t="s">
        <v>#N/A N/A</v>
        <stp/>
        <stp>BDS|5855042147998453858</stp>
        <tr r="AF128" s="1"/>
      </tp>
      <tp t="s">
        <v>#N/A N/A</v>
        <stp/>
        <stp>BDS|4644328578188592935</stp>
        <tr r="AF101" s="1"/>
      </tp>
      <tp t="e">
        <v>#N/A</v>
        <stp/>
        <stp>BDP|1446280930706574731</stp>
        <tr r="B79" s="1"/>
      </tp>
      <tp t="e">
        <v>#N/A</v>
        <stp/>
        <stp>BDP|5182058059393223255</stp>
        <tr r="C301" s="1"/>
      </tp>
      <tp t="e">
        <v>#N/A</v>
        <stp/>
        <stp>BDP|8851208814278454231</stp>
        <tr r="G37" s="1"/>
      </tp>
      <tp t="e">
        <v>#N/A</v>
        <stp/>
        <stp>BDP|7552007759514650718</stp>
        <tr r="G258" s="1"/>
      </tp>
      <tp t="e">
        <v>#N/A</v>
        <stp/>
        <stp>BDP|2643414375846967603</stp>
        <tr r="C63" s="1"/>
      </tp>
      <tp t="s">
        <v>#N/A N/A</v>
        <stp/>
        <stp>BDS|2825504170147222618</stp>
        <tr r="L358" s="1"/>
      </tp>
      <tp t="e">
        <v>#N/A</v>
        <stp/>
        <stp>BDP|4442057456300866045</stp>
        <tr r="G377" s="1"/>
      </tp>
      <tp t="e">
        <v>#N/A</v>
        <stp/>
        <stp>BDP|4407395561499643910</stp>
        <tr r="H277" s="1"/>
      </tp>
      <tp t="e">
        <v>#N/A</v>
        <stp/>
        <stp>BDS|5918520876724706211</stp>
        <tr r="L24" s="1"/>
        <tr r="L24" s="1"/>
        <tr r="AF24" s="1"/>
        <tr r="AF24" s="1"/>
        <tr r="V24" s="1"/>
        <tr r="V24" s="1"/>
      </tp>
      <tp t="e">
        <v>#N/A</v>
        <stp/>
        <stp>BDP|5137424306731629186</stp>
        <tr r="I310" s="1"/>
      </tp>
      <tp t="e">
        <v>#N/A</v>
        <stp/>
        <stp>BDP|1638086080138621032</stp>
        <tr r="I283" s="1"/>
      </tp>
      <tp t="e">
        <v>#N/A</v>
        <stp/>
        <stp>BDS|2989839160368379520</stp>
        <tr r="AF34" s="1"/>
        <tr r="AF34" s="1"/>
        <tr r="V34" s="1"/>
        <tr r="V34" s="1"/>
        <tr r="L34" s="1"/>
        <tr r="L34" s="1"/>
      </tp>
      <tp t="e">
        <v>#N/A</v>
        <stp/>
        <stp>BDP|1241607693539227682</stp>
        <tr r="E276" s="1"/>
      </tp>
      <tp t="e">
        <v>#N/A</v>
        <stp/>
        <stp>BDP|3580878084390846251</stp>
        <tr r="C212" s="1"/>
      </tp>
      <tp t="e">
        <v>#N/A</v>
        <stp/>
        <stp>BDS|3632253427285946763</stp>
        <tr r="AF179" s="1"/>
        <tr r="AF179" s="1"/>
        <tr r="V179" s="1"/>
        <tr r="V179" s="1"/>
        <tr r="L179" s="1"/>
        <tr r="L179" s="1"/>
      </tp>
      <tp t="e">
        <v>#N/A</v>
        <stp/>
        <stp>BDP|6162180470789225805</stp>
        <tr r="H370" s="1"/>
      </tp>
      <tp t="e">
        <v>#N/A</v>
        <stp/>
        <stp>BDP|6298685833200659276</stp>
        <tr r="C129" s="1"/>
      </tp>
      <tp t="e">
        <v>#N/A</v>
        <stp/>
        <stp>BDP|1592485006807423375</stp>
        <tr r="E295" s="1"/>
      </tp>
      <tp t="s">
        <v>#N/A N/A</v>
        <stp/>
        <stp>BDS|7052196266559687818</stp>
        <tr r="AF107" s="1"/>
      </tp>
      <tp t="s">
        <v>#N/A N/A</v>
        <stp/>
        <stp>BDS|7230349206871142492</stp>
        <tr r="L268" s="1"/>
      </tp>
      <tp t="e">
        <v>#N/A</v>
        <stp/>
        <stp>BDP|8438015385487926608</stp>
        <tr r="F356" s="1"/>
      </tp>
      <tp t="e">
        <v>#N/A</v>
        <stp/>
        <stp>BDP|3831643266147199520</stp>
        <tr r="B125" s="1"/>
      </tp>
      <tp t="e">
        <v>#N/A</v>
        <stp/>
        <stp>BDP|4862536303255349529</stp>
        <tr r="E312" s="1"/>
      </tp>
      <tp t="s">
        <v>#N/A N/A</v>
        <stp/>
        <stp>BDS|6375334153998346992</stp>
        <tr r="L138" s="1"/>
      </tp>
      <tp t="e">
        <v>#N/A</v>
        <stp/>
        <stp>BDP|3682669635034814341</stp>
        <tr r="I256" s="1"/>
      </tp>
      <tp t="e">
        <v>#N/A</v>
        <stp/>
        <stp>BDP|4763595106617131703</stp>
        <tr r="F330" s="1"/>
      </tp>
      <tp t="e">
        <v>#N/A</v>
        <stp/>
        <stp>BDP|1924464322267152154</stp>
        <tr r="J230" s="1"/>
      </tp>
      <tp t="e">
        <v>#N/A</v>
        <stp/>
        <stp>BDS|2572486937583359707</stp>
        <tr r="V380" s="1"/>
        <tr r="V380" s="1"/>
        <tr r="L380" s="1"/>
        <tr r="L380" s="1"/>
        <tr r="AF380" s="1"/>
        <tr r="AF380" s="1"/>
      </tp>
      <tp t="e">
        <v>#N/A</v>
        <stp/>
        <stp>BDP|6873369231136792110</stp>
        <tr r="C104" s="1"/>
      </tp>
      <tp t="e">
        <v>#N/A</v>
        <stp/>
        <stp>BDP|1005508379366263454</stp>
        <tr r="B172" s="1"/>
      </tp>
      <tp t="e">
        <v>#N/A</v>
        <stp/>
        <stp>BDP|8765696491394585242</stp>
        <tr r="J256" s="1"/>
      </tp>
      <tp t="e">
        <v>#N/A</v>
        <stp/>
        <stp>BDP|2926348811000364114</stp>
        <tr r="E100" s="1"/>
      </tp>
      <tp t="s">
        <v>#N/A N/A</v>
        <stp/>
        <stp>BDS|3828012062076185247</stp>
        <tr r="L155" s="1"/>
      </tp>
      <tp t="s">
        <v>#N/A N/A</v>
        <stp/>
        <stp>BDS|4173483966591796664</stp>
        <tr r="V49" s="1"/>
      </tp>
      <tp t="e">
        <v>#N/A</v>
        <stp/>
        <stp>BDP|8723361144939353780</stp>
        <tr r="J360" s="1"/>
      </tp>
      <tp t="e">
        <v>#N/A</v>
        <stp/>
        <stp>BDP|4699395452793734049</stp>
        <tr r="I245" s="1"/>
      </tp>
      <tp t="e">
        <v>#N/A</v>
        <stp/>
        <stp>BDP|3550918758997717955</stp>
        <tr r="D384" s="1"/>
      </tp>
      <tp t="e">
        <v>#N/A</v>
        <stp/>
        <stp>BDP|7664150081559411680</stp>
        <tr r="D7" s="1"/>
      </tp>
      <tp t="e">
        <v>#N/A</v>
        <stp/>
        <stp>BDS|4664068034285398392</stp>
        <tr r="V400" s="1"/>
        <tr r="V400" s="1"/>
        <tr r="L400" s="1"/>
        <tr r="L400" s="1"/>
        <tr r="AF400" s="1"/>
        <tr r="AF400" s="1"/>
      </tp>
      <tp t="e">
        <v>#N/A</v>
        <stp/>
        <stp>BDP|2588144257511896604</stp>
        <tr r="C176" s="1"/>
      </tp>
      <tp t="s">
        <v>#N/A N/A</v>
        <stp/>
        <stp>BDS|1791617550602994115</stp>
        <tr r="L180" s="1"/>
      </tp>
      <tp t="s">
        <v>#N/A N/A</v>
        <stp/>
        <stp>BDS|5619430969007318115</stp>
        <tr r="L90" s="1"/>
      </tp>
      <tp t="e">
        <v>#N/A</v>
        <stp/>
        <stp>BDP|3182540727460409595</stp>
        <tr r="D53" s="1"/>
      </tp>
      <tp t="e">
        <v>#N/A</v>
        <stp/>
        <stp>BDP|8430732814097499883</stp>
        <tr r="C81" s="1"/>
      </tp>
      <tp t="e">
        <v>#N/A</v>
        <stp/>
        <stp>BDS|5050768433386866620</stp>
        <tr r="V219" s="1"/>
        <tr r="V219" s="1"/>
        <tr r="L219" s="1"/>
        <tr r="L219" s="1"/>
        <tr r="AF219" s="1"/>
        <tr r="AF219" s="1"/>
      </tp>
      <tp t="s">
        <v>#N/A N/A</v>
        <stp/>
        <stp>BDS|1089610790868666788</stp>
        <tr r="L257" s="1"/>
      </tp>
      <tp t="e">
        <v>#N/A</v>
        <stp/>
        <stp>BDS|9237301534990021897</stp>
        <tr r="L176" s="1"/>
        <tr r="L176" s="1"/>
        <tr r="V176" s="1"/>
        <tr r="V176" s="1"/>
        <tr r="AF176" s="1"/>
        <tr r="AF176" s="1"/>
      </tp>
      <tp t="e">
        <v>#N/A</v>
        <stp/>
        <stp>BDP|6758165326823821706</stp>
        <tr r="H306" s="1"/>
      </tp>
      <tp t="e">
        <v>#N/A</v>
        <stp/>
        <stp>BDS|1520525170950173295</stp>
        <tr r="V136" s="1"/>
        <tr r="V136" s="1"/>
        <tr r="L136" s="1"/>
        <tr r="L136" s="1"/>
        <tr r="AF136" s="1"/>
        <tr r="AF136" s="1"/>
      </tp>
      <tp t="e">
        <v>#N/A</v>
        <stp/>
        <stp>BDP|7882420637540193135</stp>
        <tr r="G223" s="1"/>
      </tp>
      <tp t="e">
        <v>#N/A</v>
        <stp/>
        <stp>BDP|9089506658498683011</stp>
        <tr r="H85" s="1"/>
      </tp>
      <tp t="e">
        <v>#N/A</v>
        <stp/>
        <stp>BDP|5203643069705226123</stp>
        <tr r="B27" s="1"/>
      </tp>
      <tp t="e">
        <v>#N/A</v>
        <stp/>
        <stp>BDP|2400135864496566292</stp>
        <tr r="B391" s="1"/>
      </tp>
      <tp t="e">
        <v>#N/A</v>
        <stp/>
        <stp>BDP|1950525465072067112</stp>
        <tr r="J293" s="1"/>
      </tp>
      <tp t="e">
        <v>#N/A</v>
        <stp/>
        <stp>BDP|3103277206514804449</stp>
        <tr r="I198" s="1"/>
      </tp>
      <tp t="s">
        <v>#N/A N/A</v>
        <stp/>
        <stp>BDS|9085544342798871121</stp>
        <tr r="L45" s="1"/>
      </tp>
      <tp t="s">
        <v>#N/A N/A</v>
        <stp/>
        <stp>BDS|1903491799375468816</stp>
        <tr r="V157" s="1"/>
      </tp>
      <tp t="e">
        <v>#N/A</v>
        <stp/>
        <stp>BDP|7909178040821205200</stp>
        <tr r="D285" s="1"/>
      </tp>
      <tp t="e">
        <v>#N/A</v>
        <stp/>
        <stp>BDP|2545561719800174779</stp>
        <tr r="J283" s="1"/>
      </tp>
      <tp t="s">
        <v>#N/A N/A</v>
        <stp/>
        <stp>BDS|2835470922740619575</stp>
        <tr r="V98" s="1"/>
      </tp>
      <tp t="e">
        <v>#N/A</v>
        <stp/>
        <stp>BDP|4238762088038148217</stp>
        <tr r="F101" s="1"/>
      </tp>
      <tp t="e">
        <v>#N/A</v>
        <stp/>
        <stp>BDP|5702111319340138423</stp>
        <tr r="H374" s="1"/>
      </tp>
      <tp t="e">
        <v>#N/A</v>
        <stp/>
        <stp>BDP|4348813201928943568</stp>
        <tr r="H336" s="1"/>
      </tp>
      <tp t="e">
        <v>#N/A</v>
        <stp/>
        <stp>BDP|7178988805897661864</stp>
        <tr r="J313" s="1"/>
      </tp>
      <tp t="e">
        <v>#N/A</v>
        <stp/>
        <stp>BDP|5443288664413216370</stp>
        <tr r="G306" s="1"/>
      </tp>
      <tp t="e">
        <v>#N/A</v>
        <stp/>
        <stp>BDP|2863319365300136605</stp>
        <tr r="E398" s="1"/>
      </tp>
      <tp t="e">
        <v>#N/A</v>
        <stp/>
        <stp>BDP|4142681739779512989</stp>
        <tr r="C91" s="1"/>
      </tp>
      <tp t="e">
        <v>#N/A</v>
        <stp/>
        <stp>BDP|4635385812915913282</stp>
        <tr r="I335" s="1"/>
      </tp>
      <tp t="e">
        <v>#N/A</v>
        <stp/>
        <stp>BDP|9206645098033134428</stp>
        <tr r="J17" s="1"/>
      </tp>
      <tp t="e">
        <v>#N/A</v>
        <stp/>
        <stp>BDP|3559666379484200759</stp>
        <tr r="J212" s="1"/>
      </tp>
      <tp t="e">
        <v>#N/A</v>
        <stp/>
        <stp>BDP|5131539236773179184</stp>
        <tr r="I92" s="1"/>
      </tp>
      <tp t="e">
        <v>#N/A</v>
        <stp/>
        <stp>BDP|3052890249988591686</stp>
        <tr r="E149" s="1"/>
      </tp>
      <tp t="e">
        <v>#N/A</v>
        <stp/>
        <stp>BDP|1866639761007321748</stp>
        <tr r="H118" s="1"/>
      </tp>
      <tp t="s">
        <v>#N/A N/A</v>
        <stp/>
        <stp>BDS|5641715140764948335</stp>
        <tr r="V160" s="1"/>
      </tp>
      <tp t="e">
        <v>#N/A</v>
        <stp/>
        <stp>BDP|5129053905985654155</stp>
        <tr r="B296" s="1"/>
      </tp>
      <tp t="e">
        <v>#N/A</v>
        <stp/>
        <stp>BDP|6643613545372233728</stp>
        <tr r="J216" s="1"/>
      </tp>
      <tp t="s">
        <v>#N/A N/A</v>
        <stp/>
        <stp>BDS|3313728980234056932</stp>
        <tr r="AF378" s="1"/>
      </tp>
      <tp t="e">
        <v>#N/A</v>
        <stp/>
        <stp>BDP|2741192655385825218</stp>
        <tr r="D201" s="1"/>
      </tp>
      <tp t="s">
        <v>#N/A N/A</v>
        <stp/>
        <stp>BDS|3060363380341624829</stp>
        <tr r="L188" s="1"/>
      </tp>
      <tp t="e">
        <v>#N/A</v>
        <stp/>
        <stp>BDP|1472414005007026322</stp>
        <tr r="E395" s="1"/>
      </tp>
      <tp t="e">
        <v>#N/A</v>
        <stp/>
        <stp>BDP|1802245602484931651</stp>
        <tr r="J9" s="1"/>
      </tp>
      <tp t="e">
        <v>#N/A</v>
        <stp/>
        <stp>BDP|7224836055082141972</stp>
        <tr r="H78" s="1"/>
      </tp>
      <tp t="s">
        <v>#N/A N/A</v>
        <stp/>
        <stp>BDS|1545183833307577592</stp>
        <tr r="AF207" s="1"/>
      </tp>
      <tp t="e">
        <v>#N/A</v>
        <stp/>
        <stp>BDP|1304302211804183617</stp>
        <tr r="J329" s="1"/>
      </tp>
      <tp t="e">
        <v>#N/A</v>
        <stp/>
        <stp>BDP|6016108858087287484</stp>
        <tr r="B309" s="1"/>
      </tp>
      <tp t="e">
        <v>#N/A</v>
        <stp/>
        <stp>BDP|5332307641282399139</stp>
        <tr r="J149" s="1"/>
      </tp>
      <tp t="e">
        <v>#N/A</v>
        <stp/>
        <stp>BDP|6305317641681636174</stp>
        <tr r="B344" s="1"/>
      </tp>
      <tp t="e">
        <v>#N/A</v>
        <stp/>
        <stp>BDP|2774238308661758084</stp>
        <tr r="B247" s="1"/>
      </tp>
      <tp t="e">
        <v>#N/A</v>
        <stp/>
        <stp>BDS|8009309184637423534</stp>
        <tr r="AF212" s="1"/>
        <tr r="AF212" s="1"/>
        <tr r="L212" s="1"/>
        <tr r="L212" s="1"/>
        <tr r="V212" s="1"/>
        <tr r="V212" s="1"/>
      </tp>
      <tp t="e">
        <v>#N/A</v>
        <stp/>
        <stp>BDP|9459072956489311458</stp>
        <tr r="B358" s="1"/>
      </tp>
      <tp t="e">
        <v>#N/A</v>
        <stp/>
        <stp>BDP|1437244460166008238</stp>
        <tr r="G399" s="1"/>
      </tp>
      <tp t="e">
        <v>#N/A</v>
        <stp/>
        <stp>BDS|4799065214937581330</stp>
        <tr r="L71" s="1"/>
        <tr r="L71" s="1"/>
        <tr r="V71" s="1"/>
        <tr r="V71" s="1"/>
        <tr r="AF71" s="1"/>
        <tr r="AF71" s="1"/>
      </tp>
      <tp t="e">
        <v>#N/A</v>
        <stp/>
        <stp>BDP|2160051621025350453</stp>
        <tr r="J348" s="1"/>
      </tp>
      <tp t="e">
        <v>#N/A</v>
        <stp/>
        <stp>BDP|1040534677117611511</stp>
        <tr r="H358" s="1"/>
      </tp>
      <tp t="e">
        <v>#N/A</v>
        <stp/>
        <stp>BDS|5548673533740538170</stp>
        <tr r="L99" s="1"/>
        <tr r="L99" s="1"/>
        <tr r="AF99" s="1"/>
        <tr r="AF99" s="1"/>
        <tr r="V99" s="1"/>
        <tr r="V99" s="1"/>
      </tp>
      <tp t="e">
        <v>#N/A</v>
        <stp/>
        <stp>BDP|6757211746481411072</stp>
        <tr r="F256" s="1"/>
      </tp>
      <tp t="e">
        <v>#N/A</v>
        <stp/>
        <stp>BDP|3155266650394564111</stp>
        <tr r="H48" s="1"/>
      </tp>
      <tp t="s">
        <v>#N/A N/A</v>
        <stp/>
        <stp>BDS|3964112257273828540</stp>
        <tr r="V359" s="1"/>
      </tp>
      <tp t="s">
        <v>#N/A N/A</v>
        <stp/>
        <stp>BDS|6784501332823201244</stp>
        <tr r="L339" s="1"/>
      </tp>
      <tp t="e">
        <v>#N/A</v>
        <stp/>
        <stp>BDP|3031785238700105619</stp>
        <tr r="C282" s="1"/>
      </tp>
      <tp t="e">
        <v>#N/A</v>
        <stp/>
        <stp>BDP|2796611034796628046</stp>
        <tr r="H133" s="1"/>
      </tp>
      <tp t="e">
        <v>#N/A</v>
        <stp/>
        <stp>BDS|2668216542092686730</stp>
        <tr r="L104" s="1"/>
        <tr r="L104" s="1"/>
        <tr r="V104" s="1"/>
        <tr r="V104" s="1"/>
        <tr r="AF104" s="1"/>
        <tr r="AF104" s="1"/>
      </tp>
      <tp t="e">
        <v>#N/A</v>
        <stp/>
        <stp>BDP|3646773651901804184</stp>
        <tr r="D340" s="1"/>
      </tp>
      <tp t="e">
        <v>#N/A</v>
        <stp/>
        <stp>BDP|8196848626446796541</stp>
        <tr r="E22" s="1"/>
      </tp>
      <tp t="s">
        <v>#N/A N/A</v>
        <stp/>
        <stp>BDS|6422215086935208812</stp>
        <tr r="L240" s="1"/>
      </tp>
      <tp t="s">
        <v>#N/A N/A</v>
        <stp/>
        <stp>BDS|5617188229653438431</stp>
        <tr r="V372" s="1"/>
      </tp>
      <tp t="e">
        <v>#N/A</v>
        <stp/>
        <stp>BDP|8587209797172464065</stp>
        <tr r="J255" s="1"/>
      </tp>
      <tp t="e">
        <v>#N/A</v>
        <stp/>
        <stp>BDP|1215205622334511453</stp>
        <tr r="D240" s="1"/>
      </tp>
      <tp t="e">
        <v>#N/A</v>
        <stp/>
        <stp>BDP|3671107520890445129</stp>
        <tr r="I87" s="1"/>
      </tp>
      <tp t="s">
        <v>#N/A N/A</v>
        <stp/>
        <stp>BDS|4920671438935561527</stp>
        <tr r="AF311" s="1"/>
      </tp>
      <tp t="e">
        <v>#N/A</v>
        <stp/>
        <stp>BDP|4487333920592156677</stp>
        <tr r="E40" s="1"/>
      </tp>
      <tp t="e">
        <v>#N/A</v>
        <stp/>
        <stp>BDP|6334691348082210712</stp>
        <tr r="J161" s="1"/>
      </tp>
      <tp t="e">
        <v>#N/A</v>
        <stp/>
        <stp>BDP|6578498560504583180</stp>
        <tr r="C162" s="1"/>
      </tp>
      <tp t="s">
        <v>#N/A N/A</v>
        <stp/>
        <stp>BDS|1810783630393001710</stp>
        <tr r="V271" s="1"/>
      </tp>
      <tp t="e">
        <v>#N/A</v>
        <stp/>
        <stp>BDP|1418453645044778420</stp>
        <tr r="D206" s="1"/>
      </tp>
      <tp t="e">
        <v>#N/A</v>
        <stp/>
        <stp>BDP|6462567663771066506</stp>
        <tr r="B202" s="1"/>
      </tp>
      <tp t="s">
        <v>#N/A N/A</v>
        <stp/>
        <stp>BDS|6010661983848508162</stp>
        <tr r="L217" s="1"/>
      </tp>
      <tp t="s">
        <v>#N/A N/A</v>
        <stp/>
        <stp>BDS|8016358736230083959</stp>
        <tr r="V216" s="1"/>
      </tp>
      <tp t="e">
        <v>#N/A</v>
        <stp/>
        <stp>BDP|2237838192373388169</stp>
        <tr r="H237" s="1"/>
      </tp>
      <tp t="e">
        <v>#N/A</v>
        <stp/>
        <stp>BDP|9026226191034764728</stp>
        <tr r="E112" s="1"/>
      </tp>
      <tp t="e">
        <v>#N/A</v>
        <stp/>
        <stp>BDP|7963188270320689018</stp>
        <tr r="D52" s="1"/>
      </tp>
      <tp t="s">
        <v>#N/A N/A</v>
        <stp/>
        <stp>BDS|2077327937751126229</stp>
        <tr r="L106" s="1"/>
      </tp>
      <tp t="s">
        <v>#N/A N/A</v>
        <stp/>
        <stp>BDS|5163106474793592163</stp>
        <tr r="L131" s="1"/>
      </tp>
      <tp t="e">
        <v>#N/A</v>
        <stp/>
        <stp>BDS|3985568265106839740</stp>
        <tr r="L370" s="1"/>
        <tr r="L370" s="1"/>
        <tr r="V370" s="1"/>
        <tr r="V370" s="1"/>
        <tr r="AF370" s="1"/>
        <tr r="AF370" s="1"/>
      </tp>
      <tp t="e">
        <v>#N/A</v>
        <stp/>
        <stp>BDP|6021703367835084311</stp>
        <tr r="C360" s="1"/>
      </tp>
      <tp t="e">
        <v>#N/A</v>
        <stp/>
        <stp>BDP|6833824927894258999</stp>
        <tr r="H257" s="1"/>
      </tp>
      <tp t="e">
        <v>#N/A</v>
        <stp/>
        <stp>BDP|7319622363672310476</stp>
        <tr r="D359" s="1"/>
      </tp>
      <tp t="e">
        <v>#N/A</v>
        <stp/>
        <stp>BDP|4670008477055200758</stp>
        <tr r="H82" s="1"/>
      </tp>
      <tp t="e">
        <v>#N/A</v>
        <stp/>
        <stp>BDP|4748007161047253421</stp>
        <tr r="G97" s="1"/>
      </tp>
      <tp t="e">
        <v>#N/A</v>
        <stp/>
        <stp>BDP|4782728063135628164</stp>
        <tr r="B121" s="1"/>
      </tp>
      <tp t="e">
        <v>#N/A</v>
        <stp/>
        <stp>BDP|2854476768476538759</stp>
        <tr r="D137" s="1"/>
      </tp>
      <tp t="e">
        <v>#N/A</v>
        <stp/>
        <stp>BDP|4405954884927243308</stp>
        <tr r="D228" s="1"/>
      </tp>
      <tp t="e">
        <v>#N/A</v>
        <stp/>
        <stp>BDP|2006657464346634507</stp>
        <tr r="I287" s="1"/>
      </tp>
      <tp t="e">
        <v>#N/A</v>
        <stp/>
        <stp>BDP|6548010220710616550</stp>
        <tr r="C235" s="1"/>
      </tp>
      <tp t="e">
        <v>#N/A</v>
        <stp/>
        <stp>BDP|2269261426897287472</stp>
        <tr r="G231" s="1"/>
      </tp>
      <tp t="e">
        <v>#N/A</v>
        <stp/>
        <stp>BDP|4626111711380066511</stp>
        <tr r="B87" s="1"/>
      </tp>
      <tp t="e">
        <v>#N/A</v>
        <stp/>
        <stp>BDP|5254726166420378526</stp>
        <tr r="F260" s="1"/>
      </tp>
      <tp t="s">
        <v>#N/A N/A</v>
        <stp/>
        <stp>BDS|2936971943489916700</stp>
        <tr r="V331" s="1"/>
      </tp>
      <tp t="e">
        <v>#N/A</v>
        <stp/>
        <stp>BDP|5195740806356397544</stp>
        <tr r="G308" s="1"/>
      </tp>
      <tp t="e">
        <v>#N/A</v>
        <stp/>
        <stp>BDP|5664254100974787205</stp>
        <tr r="B42" s="1"/>
      </tp>
      <tp t="e">
        <v>#N/A</v>
        <stp/>
        <stp>BDP|6982609652200746481</stp>
        <tr r="D329" s="1"/>
      </tp>
      <tp t="e">
        <v>#N/A</v>
        <stp/>
        <stp>BDP|7116392587974853926</stp>
        <tr r="F241" s="1"/>
      </tp>
      <tp t="s">
        <v>#N/A N/A</v>
        <stp/>
        <stp>BDS|3967783645503322229</stp>
        <tr r="L228" s="1"/>
      </tp>
      <tp t="e">
        <v>#N/A</v>
        <stp/>
        <stp>BDP|8587074789413961275</stp>
        <tr r="J284" s="1"/>
      </tp>
      <tp t="s">
        <v>#N/A N/A</v>
        <stp/>
        <stp>BDS|9022768227824225969</stp>
        <tr r="V120" s="1"/>
      </tp>
      <tp t="e">
        <v>#N/A</v>
        <stp/>
        <stp>BDP|9775934808929058890</stp>
        <tr r="C268" s="1"/>
      </tp>
      <tp t="e">
        <v>#N/A</v>
        <stp/>
        <stp>BDP|3744383170960212681</stp>
        <tr r="E390" s="1"/>
      </tp>
      <tp t="e">
        <v>#N/A</v>
        <stp/>
        <stp>BDP|1227798974021888123</stp>
        <tr r="C61" s="1"/>
      </tp>
      <tp t="e">
        <v>#N/A</v>
        <stp/>
        <stp>BDP|2444174120178268846</stp>
        <tr r="J25" s="1"/>
      </tp>
      <tp t="e">
        <v>#N/A</v>
        <stp/>
        <stp>BDP|9464171294077528775</stp>
        <tr r="G321" s="1"/>
      </tp>
      <tp t="e">
        <v>#N/A</v>
        <stp/>
        <stp>BDS|9901190140829215478</stp>
        <tr r="AF254" s="1"/>
        <tr r="AF254" s="1"/>
        <tr r="V254" s="1"/>
        <tr r="V254" s="1"/>
        <tr r="L254" s="1"/>
        <tr r="L254" s="1"/>
      </tp>
      <tp t="s">
        <v>#N/A N/A</v>
        <stp/>
        <stp>BDS|5685921514859597509</stp>
        <tr r="AF29" s="1"/>
      </tp>
      <tp t="s">
        <v>#N/A N/A</v>
        <stp/>
        <stp>BDS|2599526466354484405</stp>
        <tr r="AF279" s="1"/>
      </tp>
      <tp t="e">
        <v>#N/A</v>
        <stp/>
        <stp>BDP|9127624606189569756</stp>
        <tr r="C40" s="1"/>
      </tp>
      <tp t="e">
        <v>#N/A</v>
        <stp/>
        <stp>BDP|5356545811967062739</stp>
        <tr r="I258" s="1"/>
      </tp>
      <tp t="e">
        <v>#N/A</v>
        <stp/>
        <stp>BDP|3349436968903727051</stp>
        <tr r="G107" s="1"/>
      </tp>
      <tp t="e">
        <v>#N/A</v>
        <stp/>
        <stp>BDP|6569408138487344445</stp>
        <tr r="H104" s="1"/>
      </tp>
      <tp t="s">
        <v>#N/A N/A</v>
        <stp/>
        <stp>BDS|2788184771691676725</stp>
        <tr r="AF159" s="1"/>
      </tp>
      <tp t="e">
        <v>#N/A</v>
        <stp/>
        <stp>BDP|6240386930275982195</stp>
        <tr r="G269" s="1"/>
      </tp>
      <tp t="e">
        <v>#N/A</v>
        <stp/>
        <stp>BDP|6648791259863416581</stp>
        <tr r="F276" s="1"/>
      </tp>
      <tp t="e">
        <v>#N/A</v>
        <stp/>
        <stp>BDP|1144381752795280035</stp>
        <tr r="B332" s="1"/>
      </tp>
      <tp t="s">
        <v>#N/A N/A</v>
        <stp/>
        <stp>BDS|9781147119373468847</stp>
        <tr r="V50" s="1"/>
      </tp>
      <tp t="e">
        <v>#N/A</v>
        <stp/>
        <stp>BDP|6787389465489946891</stp>
        <tr r="E99" s="1"/>
      </tp>
      <tp t="e">
        <v>#N/A</v>
        <stp/>
        <stp>BDP|1794308143245609183</stp>
        <tr r="J383" s="1"/>
      </tp>
      <tp t="e">
        <v>#N/A</v>
        <stp/>
        <stp>BDP|4692373518843688759</stp>
        <tr r="J144" s="1"/>
      </tp>
      <tp t="e">
        <v>#N/A</v>
        <stp/>
        <stp>BDP|1942770785834993881</stp>
        <tr r="D72" s="1"/>
      </tp>
      <tp t="s">
        <v>#N/A N/A</v>
        <stp/>
        <stp>BDS|3430250369186765351</stp>
        <tr r="V106" s="1"/>
      </tp>
      <tp t="e">
        <v>#N/A</v>
        <stp/>
        <stp>BDP|2425884621998647202</stp>
        <tr r="F301" s="1"/>
      </tp>
      <tp t="e">
        <v>#N/A</v>
        <stp/>
        <stp>BDP|2504684660451783113</stp>
        <tr r="I346" s="1"/>
      </tp>
      <tp t="e">
        <v>#N/A</v>
        <stp/>
        <stp>BDP|6816141747150194115</stp>
        <tr r="H351" s="1"/>
      </tp>
      <tp t="e">
        <v>#N/A</v>
        <stp/>
        <stp>BDP|5849852452418663229</stp>
        <tr r="D180" s="1"/>
      </tp>
      <tp t="e">
        <v>#N/A</v>
        <stp/>
        <stp>BDP|4331172739855736116</stp>
        <tr r="J60" s="1"/>
      </tp>
      <tp t="e">
        <v>#N/A</v>
        <stp/>
        <stp>BDP|9986515388122372485</stp>
        <tr r="B76" s="1"/>
      </tp>
      <tp t="e">
        <v>#N/A</v>
        <stp/>
        <stp>BDP|9782554638468685571</stp>
        <tr r="J186" s="1"/>
      </tp>
      <tp t="e">
        <v>#N/A</v>
        <stp/>
        <stp>BDP|4886168265874019509</stp>
        <tr r="H292" s="1"/>
      </tp>
      <tp t="e">
        <v>#N/A</v>
        <stp/>
        <stp>BDP|9531490397697327130</stp>
        <tr r="D252" s="1"/>
      </tp>
      <tp t="e">
        <v>#N/A</v>
        <stp/>
        <stp>BDP|4623816035888351590</stp>
        <tr r="C401" s="1"/>
      </tp>
      <tp t="e">
        <v>#N/A</v>
        <stp/>
        <stp>BDP|5785687373057606124</stp>
        <tr r="I269" s="1"/>
      </tp>
      <tp t="e">
        <v>#N/A</v>
        <stp/>
        <stp>BDP|7362743389942353852</stp>
        <tr r="B97" s="1"/>
      </tp>
      <tp t="e">
        <v>#N/A</v>
        <stp/>
        <stp>BDP|2394453649181216151</stp>
        <tr r="F165" s="1"/>
      </tp>
      <tp t="e">
        <v>#N/A</v>
        <stp/>
        <stp>BDP|9629816035882312293</stp>
        <tr r="D289" s="1"/>
      </tp>
      <tp t="e">
        <v>#N/A</v>
        <stp/>
        <stp>BDP|4777214258990231147</stp>
        <tr r="E179" s="1"/>
      </tp>
      <tp t="e">
        <v>#N/A</v>
        <stp/>
        <stp>BDP|1983465457931123317</stp>
        <tr r="B133" s="1"/>
      </tp>
      <tp t="e">
        <v>#N/A</v>
        <stp/>
        <stp>BDP|2621130618012195249</stp>
        <tr r="H151" s="1"/>
      </tp>
      <tp t="e">
        <v>#N/A</v>
        <stp/>
        <stp>BDP|6263855195222307794</stp>
        <tr r="C386" s="1"/>
      </tp>
      <tp t="e">
        <v>#N/A</v>
        <stp/>
        <stp>BDS|6659360458514576653</stp>
        <tr r="L192" s="1"/>
        <tr r="L192" s="1"/>
        <tr r="AF192" s="1"/>
        <tr r="AF192" s="1"/>
        <tr r="V192" s="1"/>
        <tr r="V192" s="1"/>
      </tp>
      <tp t="e">
        <v>#N/A</v>
        <stp/>
        <stp>BDP|2940472167457471553</stp>
        <tr r="J233" s="1"/>
      </tp>
      <tp t="e">
        <v>#N/A</v>
        <stp/>
        <stp>BDP|2525450429485096307</stp>
        <tr r="D191" s="1"/>
      </tp>
      <tp t="s">
        <v>#N/A N/A</v>
        <stp/>
        <stp>BDS|4281717572134963210</stp>
        <tr r="AF257" s="1"/>
      </tp>
      <tp t="e">
        <v>#N/A</v>
        <stp/>
        <stp>BDP|9588808479616447219</stp>
        <tr r="E45" s="1"/>
      </tp>
      <tp t="e">
        <v>#N/A</v>
        <stp/>
        <stp>BDP|1496960186426836452</stp>
        <tr r="G224" s="1"/>
      </tp>
      <tp t="s">
        <v>#N/A N/A</v>
        <stp/>
        <stp>BDS|3927011950105713163</stp>
        <tr r="L111" s="1"/>
      </tp>
      <tp t="e">
        <v>#N/A</v>
        <stp/>
        <stp>BDP|4890415521688476858</stp>
        <tr r="J282" s="1"/>
      </tp>
      <tp t="e">
        <v>#N/A</v>
        <stp/>
        <stp>BDP|5951433176403233775</stp>
        <tr r="C134" s="1"/>
      </tp>
      <tp t="e">
        <v>#N/A</v>
        <stp/>
        <stp>BDP|1938467534026145236</stp>
        <tr r="B70" s="1"/>
      </tp>
      <tp t="s">
        <v>#N/A N/A</v>
        <stp/>
        <stp>BDS|1231597437606505379</stp>
        <tr r="AF339" s="1"/>
      </tp>
      <tp t="e">
        <v>#N/A</v>
        <stp/>
        <stp>BDP|8538798902069564457</stp>
        <tr r="F106" s="1"/>
      </tp>
      <tp t="e">
        <v>#N/A</v>
        <stp/>
        <stp>BDP|6542081450935030432</stp>
        <tr r="H143" s="1"/>
      </tp>
      <tp t="e">
        <v>#N/A</v>
        <stp/>
        <stp>BDP|3244653871007848704</stp>
        <tr r="G208" s="1"/>
      </tp>
      <tp t="e">
        <v>#N/A</v>
        <stp/>
        <stp>BDP|7733663073465585185</stp>
        <tr r="D204" s="1"/>
      </tp>
      <tp t="e">
        <v>#N/A</v>
        <stp/>
        <stp>BDP|3640120349825370113</stp>
        <tr r="G255" s="1"/>
      </tp>
      <tp t="e">
        <v>#N/A</v>
        <stp/>
        <stp>BDP|5686520320277886738</stp>
        <tr r="E141" s="1"/>
      </tp>
      <tp t="e">
        <v>#N/A</v>
        <stp/>
        <stp>BDP|4740947688587163051</stp>
        <tr r="D30" s="1"/>
      </tp>
      <tp t="s">
        <v>#N/A N/A</v>
        <stp/>
        <stp>BDS|6921926150331631927</stp>
        <tr r="L251" s="1"/>
      </tp>
      <tp t="s">
        <v>#N/A N/A</v>
        <stp/>
        <stp>BDS|2324272854621645695</stp>
        <tr r="L18" s="1"/>
      </tp>
      <tp t="e">
        <v>#N/A</v>
        <stp/>
        <stp>BDP|1442835862199935434</stp>
        <tr r="E204" s="1"/>
      </tp>
      <tp t="e">
        <v>#N/A</v>
        <stp/>
        <stp>BDP|3826320910582210171</stp>
        <tr r="J356" s="1"/>
      </tp>
      <tp t="e">
        <v>#N/A</v>
        <stp/>
        <stp>BDP|2138980590938085865</stp>
        <tr r="I252" s="1"/>
      </tp>
      <tp t="e">
        <v>#N/A</v>
        <stp/>
        <stp>BDP|3229378841424875200</stp>
        <tr r="I343" s="1"/>
      </tp>
      <tp t="s">
        <v>#N/A N/A</v>
        <stp/>
        <stp>BDS|6545314837527678398</stp>
        <tr r="V62" s="1"/>
      </tp>
      <tp t="e">
        <v>#N/A</v>
        <stp/>
        <stp>BDP|4341506706840925300</stp>
        <tr r="H181" s="1"/>
      </tp>
      <tp t="e">
        <v>#N/A</v>
        <stp/>
        <stp>BDP|6431365461654640594</stp>
        <tr r="J180" s="1"/>
      </tp>
      <tp t="e">
        <v>#N/A</v>
        <stp/>
        <stp>BDP|9042772095804693185</stp>
        <tr r="H390" s="1"/>
      </tp>
      <tp t="s">
        <v>#N/A N/A</v>
        <stp/>
        <stp>BDS|7388280604457563072</stp>
        <tr r="V307" s="1"/>
      </tp>
      <tp t="s">
        <v>#N/A N/A</v>
        <stp/>
        <stp>BDS|3032377617686885554</stp>
        <tr r="L12" s="1"/>
      </tp>
      <tp t="e">
        <v>#N/A</v>
        <stp/>
        <stp>BDP|5259369289304763878</stp>
        <tr r="E248" s="1"/>
      </tp>
      <tp t="s">
        <v>#N/A N/A</v>
        <stp/>
        <stp>BDS|5965145355794546700</stp>
        <tr r="V333" s="1"/>
      </tp>
      <tp t="e">
        <v>#N/A</v>
        <stp/>
        <stp>BDP|3319050601717247687</stp>
        <tr r="H227" s="1"/>
      </tp>
      <tp t="e">
        <v>#N/A</v>
        <stp/>
        <stp>BDP|2334613916754880318</stp>
        <tr r="B389" s="1"/>
      </tp>
      <tp t="e">
        <v>#N/A</v>
        <stp/>
        <stp>BDP|7834423136453857197</stp>
        <tr r="I54" s="1"/>
      </tp>
      <tp t="e">
        <v>#N/A</v>
        <stp/>
        <stp>BDP|4040186070077809728</stp>
        <tr r="J296" s="1"/>
      </tp>
      <tp t="e">
        <v>#N/A</v>
        <stp/>
        <stp>BDP|4420916931905015960</stp>
        <tr r="E392" s="1"/>
      </tp>
      <tp t="s">
        <v>#N/A N/A</v>
        <stp/>
        <stp>BDS|3643403182875529832</stp>
        <tr r="AF64" s="1"/>
      </tp>
      <tp t="s">
        <v>#N/A N/A</v>
        <stp/>
        <stp>BDS|1341995218733037808</stp>
        <tr r="L171" s="1"/>
      </tp>
      <tp t="e">
        <v>#N/A</v>
        <stp/>
        <stp>BDP|9204900247431086772</stp>
        <tr r="H7" s="1"/>
      </tp>
      <tp t="e">
        <v>#N/A</v>
        <stp/>
        <stp>BDP|5380524963016748279</stp>
        <tr r="G252" s="1"/>
      </tp>
      <tp t="s">
        <v>#N/A N/A</v>
        <stp/>
        <stp>BDS|7326705002482672055</stp>
        <tr r="AF295" s="1"/>
      </tp>
      <tp t="e">
        <v>#N/A</v>
        <stp/>
        <stp>BDP|2749832728058742290</stp>
        <tr r="F80" s="1"/>
      </tp>
      <tp t="e">
        <v>#N/A</v>
        <stp/>
        <stp>BDS|2164830176569339651</stp>
        <tr r="V77" s="1"/>
        <tr r="V77" s="1"/>
        <tr r="L77" s="1"/>
        <tr r="L77" s="1"/>
        <tr r="AF77" s="1"/>
        <tr r="AF77" s="1"/>
      </tp>
      <tp t="s">
        <v>#N/A N/A</v>
        <stp/>
        <stp>BDS|3557759133942739767</stp>
        <tr r="AF271" s="1"/>
      </tp>
      <tp t="e">
        <v>#N/A</v>
        <stp/>
        <stp>BDP|3145775762153456321</stp>
        <tr r="D71" s="1"/>
      </tp>
      <tp t="e">
        <v>#N/A</v>
        <stp/>
        <stp>BDP|4126971697020107624</stp>
        <tr r="D383" s="1"/>
      </tp>
      <tp t="e">
        <v>#N/A</v>
        <stp/>
        <stp>BDP|8404934315960386233</stp>
        <tr r="H225" s="1"/>
      </tp>
      <tp t="e">
        <v>#N/A</v>
        <stp/>
        <stp>BDP|8491454263209600169</stp>
        <tr r="D230" s="1"/>
      </tp>
      <tp t="s">
        <v>#N/A N/A</v>
        <stp/>
        <stp>BDS|1720706667275098735</stp>
        <tr r="V259" s="1"/>
      </tp>
      <tp t="e">
        <v>#N/A</v>
        <stp/>
        <stp>BDP|3608743477933626202</stp>
        <tr r="B17" s="1"/>
      </tp>
      <tp t="e">
        <v>#N/A</v>
        <stp/>
        <stp>BDP|1903783713226251338</stp>
        <tr r="J97" s="1"/>
      </tp>
      <tp t="s">
        <v>#N/A N/A</v>
        <stp/>
        <stp>BDS|5840794713213041219</stp>
        <tr r="V316" s="1"/>
      </tp>
      <tp t="e">
        <v>#N/A</v>
        <stp/>
        <stp>BDP|5868471885409093294</stp>
        <tr r="H284" s="1"/>
      </tp>
      <tp t="e">
        <v>#N/A</v>
        <stp/>
        <stp>BDP|7060925874473215876</stp>
        <tr r="F54" s="1"/>
      </tp>
      <tp t="s">
        <v>#N/A N/A</v>
        <stp/>
        <stp>BDS|7421027009664862145</stp>
        <tr r="V117" s="1"/>
      </tp>
      <tp t="e">
        <v>#N/A</v>
        <stp/>
        <stp>BDP|3367634420207611252</stp>
        <tr r="I69" s="1"/>
      </tp>
      <tp t="e">
        <v>#N/A</v>
        <stp/>
        <stp>BDP|5674318369425465798</stp>
        <tr r="I82" s="1"/>
      </tp>
      <tp t="e">
        <v>#N/A</v>
        <stp/>
        <stp>BDP|3911954480946806645</stp>
        <tr r="H189" s="1"/>
      </tp>
      <tp t="e">
        <v>#N/A</v>
        <stp/>
        <stp>BDS|1244241903899023855</stp>
        <tr r="AF197" s="1"/>
        <tr r="AF197" s="1"/>
        <tr r="L197" s="1"/>
        <tr r="L197" s="1"/>
        <tr r="V197" s="1"/>
        <tr r="V197" s="1"/>
      </tp>
      <tp t="s">
        <v>#N/A N/A</v>
        <stp/>
        <stp>BDS|2555155586559784017</stp>
        <tr r="L22" s="1"/>
      </tp>
      <tp t="e">
        <v>#N/A</v>
        <stp/>
        <stp>BDP|9678323790148284964</stp>
        <tr r="F323" s="1"/>
      </tp>
      <tp t="e">
        <v>#N/A</v>
        <stp/>
        <stp>BDP|8963198675298648430</stp>
        <tr r="F124" s="1"/>
      </tp>
      <tp t="e">
        <v>#N/A</v>
        <stp/>
        <stp>BDP|8023538593427616164</stp>
        <tr r="E105" s="1"/>
      </tp>
      <tp t="s">
        <v>#N/A N/A</v>
        <stp/>
        <stp>BDS|4213706983629195001</stp>
        <tr r="AF281" s="1"/>
      </tp>
      <tp t="e">
        <v>#N/A</v>
        <stp/>
        <stp>BDP|1947673214677895327</stp>
        <tr r="D190" s="1"/>
      </tp>
      <tp t="e">
        <v>#N/A</v>
        <stp/>
        <stp>BDP|9319992444316775098</stp>
        <tr r="I137" s="1"/>
      </tp>
      <tp t="e">
        <v>#N/A</v>
        <stp/>
        <stp>BDP|5537909483343718516</stp>
        <tr r="E67" s="1"/>
      </tp>
      <tp t="s">
        <v>#N/A N/A</v>
        <stp/>
        <stp>BDS|5303148922815239171</stp>
        <tr r="V116" s="1"/>
      </tp>
      <tp t="e">
        <v>#N/A</v>
        <stp/>
        <stp>BDP|7770879059828035095</stp>
        <tr r="D167" s="1"/>
      </tp>
      <tp t="e">
        <v>#N/A</v>
        <stp/>
        <stp>BDP|1660679672545392701</stp>
        <tr r="C396" s="1"/>
      </tp>
      <tp t="e">
        <v>#N/A</v>
        <stp/>
        <stp>BDP|3129247954045978387</stp>
        <tr r="H296" s="1"/>
      </tp>
      <tp t="e">
        <v>#N/A</v>
        <stp/>
        <stp>BDP|7016459560935274272</stp>
        <tr r="C49" s="1"/>
      </tp>
      <tp t="e">
        <v>#N/A</v>
        <stp/>
        <stp>BDP|3333781325292756691</stp>
        <tr r="C105" s="1"/>
      </tp>
      <tp t="s">
        <v>#N/A N/A</v>
        <stp/>
        <stp>BDS|3934278434578253890</stp>
        <tr r="L15" s="1"/>
      </tp>
      <tp t="e">
        <v>#N/A</v>
        <stp/>
        <stp>BDP|8137904677454311049</stp>
        <tr r="J133" s="1"/>
      </tp>
      <tp t="e">
        <v>#N/A</v>
        <stp/>
        <stp>BDP|8348033637721147879</stp>
        <tr r="G29" s="1"/>
      </tp>
      <tp t="s">
        <v>#N/A N/A</v>
        <stp/>
        <stp>BDS|4927148869701622030</stp>
        <tr r="L309" s="1"/>
      </tp>
      <tp t="e">
        <v>#N/A</v>
        <stp/>
        <stp>BDP|9160918052037336002</stp>
        <tr r="F192" s="1"/>
      </tp>
      <tp t="e">
        <v>#N/A</v>
        <stp/>
        <stp>BDP|2800889281048618867</stp>
        <tr r="G124" s="1"/>
      </tp>
      <tp t="e">
        <v>#N/A</v>
        <stp/>
        <stp>BDP|3156715411302844586</stp>
        <tr r="C380" s="1"/>
      </tp>
      <tp t="e">
        <v>#N/A</v>
        <stp/>
        <stp>BDP|1117847684065112614</stp>
        <tr r="E155" s="1"/>
      </tp>
      <tp t="e">
        <v>#N/A</v>
        <stp/>
        <stp>BDS|9578591117589342696</stp>
        <tr r="V170" s="1"/>
        <tr r="V170" s="1"/>
        <tr r="AF170" s="1"/>
        <tr r="AF170" s="1"/>
        <tr r="L170" s="1"/>
        <tr r="L170" s="1"/>
      </tp>
      <tp t="e">
        <v>#N/A</v>
        <stp/>
        <stp>BDP|3595688475528925800</stp>
        <tr r="E236" s="1"/>
      </tp>
      <tp t="e">
        <v>#N/A</v>
        <stp/>
        <stp>BDP|5436328963052261014</stp>
        <tr r="D257" s="1"/>
      </tp>
      <tp t="e">
        <v>#N/A</v>
        <stp/>
        <stp>BDP|7024619428315760486</stp>
        <tr r="C10" s="1"/>
      </tp>
      <tp t="s">
        <v>#N/A N/A</v>
        <stp/>
        <stp>BDS|7093627907007079432</stp>
        <tr r="V398" s="1"/>
      </tp>
      <tp t="e">
        <v>#N/A</v>
        <stp/>
        <stp>BDP|1900708446145112583</stp>
        <tr r="D21" s="1"/>
      </tp>
      <tp t="s">
        <v>#N/A N/A</v>
        <stp/>
        <stp>BDS|2022356581342480967</stp>
        <tr r="V12" s="1"/>
      </tp>
      <tp t="e">
        <v>#N/A</v>
        <stp/>
        <stp>BDP|1926621303741849461</stp>
        <tr r="E352" s="1"/>
      </tp>
      <tp t="e">
        <v>#N/A</v>
        <stp/>
        <stp>BDP|9041718685904791044</stp>
        <tr r="E169" s="1"/>
      </tp>
      <tp t="e">
        <v>#N/A</v>
        <stp/>
        <stp>BDP|9210119337178269112</stp>
        <tr r="G342" s="1"/>
      </tp>
      <tp t="e">
        <v>#N/A</v>
        <stp/>
        <stp>BDP|1837692432033251565</stp>
        <tr r="F218" s="1"/>
      </tp>
      <tp t="e">
        <v>#N/A</v>
        <stp/>
        <stp>BDS|2104566053542086238</stp>
        <tr r="V194" s="1"/>
        <tr r="V194" s="1"/>
        <tr r="L194" s="1"/>
        <tr r="L194" s="1"/>
        <tr r="AF194" s="1"/>
        <tr r="AF194" s="1"/>
      </tp>
      <tp t="s">
        <v>#N/A N/A</v>
        <stp/>
        <stp>BDS|2723336057935191357</stp>
        <tr r="AF389" s="1"/>
      </tp>
      <tp t="e">
        <v>#N/A</v>
        <stp/>
        <stp>BDP|6174249754982558131</stp>
        <tr r="C239" s="1"/>
      </tp>
      <tp t="e">
        <v>#N/A</v>
        <stp/>
        <stp>BDP|3432179702904092468</stp>
        <tr r="D35" s="1"/>
      </tp>
      <tp t="e">
        <v>#N/A</v>
        <stp/>
        <stp>BDP|2761158643600284542</stp>
        <tr r="E145" s="1"/>
      </tp>
      <tp t="e">
        <v>#N/A</v>
        <stp/>
        <stp>BDP|2630666939404803163</stp>
        <tr r="B180" s="1"/>
      </tp>
      <tp t="e">
        <v>#N/A</v>
        <stp/>
        <stp>BDP|8396528621855544828</stp>
        <tr r="C84" s="1"/>
      </tp>
      <tp t="e">
        <v>#N/A</v>
        <stp/>
        <stp>BDP|7218252474336160653</stp>
        <tr r="C65" s="1"/>
      </tp>
      <tp t="e">
        <v>#N/A</v>
        <stp/>
        <stp>BDP|3025218726495892482</stp>
        <tr r="I399" s="1"/>
      </tp>
      <tp t="e">
        <v>#N/A</v>
        <stp/>
        <stp>BDP|2682387406314806778</stp>
        <tr r="J276" s="1"/>
      </tp>
      <tp t="e">
        <v>#N/A</v>
        <stp/>
        <stp>BDP|8783843470085402032</stp>
        <tr r="C146" s="1"/>
      </tp>
      <tp t="e">
        <v>#N/A</v>
        <stp/>
        <stp>BDP|2277150745325252049</stp>
        <tr r="E258" s="1"/>
      </tp>
      <tp t="e">
        <v>#N/A</v>
        <stp/>
        <stp>BDP|8426563294340492663</stp>
        <tr r="H377" s="1"/>
      </tp>
      <tp t="e">
        <v>#N/A</v>
        <stp/>
        <stp>BDP|7965095062787380451</stp>
        <tr r="G327" s="1"/>
      </tp>
      <tp t="e">
        <v>#N/A</v>
        <stp/>
        <stp>BDP|2239909693989540906</stp>
        <tr r="C208" s="1"/>
      </tp>
      <tp t="s">
        <v>#N/A N/A</v>
        <stp/>
        <stp>BDS|8282972502394325708</stp>
        <tr r="AF222" s="1"/>
      </tp>
      <tp t="e">
        <v>#N/A</v>
        <stp/>
        <stp>BDP|1543719709482122688</stp>
        <tr r="C210" s="1"/>
      </tp>
      <tp t="s">
        <v>#N/A N/A</v>
        <stp/>
        <stp>BDS|1560088179780017408</stp>
        <tr r="L290" s="1"/>
      </tp>
      <tp t="s">
        <v>#N/A N/A</v>
        <stp/>
        <stp>BDS|7237622425688173900</stp>
        <tr r="AF71" s="1"/>
      </tp>
      <tp t="e">
        <v>#N/A</v>
        <stp/>
        <stp>BDP|3084420804937471264</stp>
        <tr r="F211" s="1"/>
      </tp>
      <tp t="e">
        <v>#N/A</v>
        <stp/>
        <stp>BDS|7727577289271439995</stp>
        <tr r="L345" s="1"/>
        <tr r="L345" s="1"/>
        <tr r="AF345" s="1"/>
        <tr r="AF345" s="1"/>
        <tr r="V345" s="1"/>
        <tr r="V345" s="1"/>
      </tp>
      <tp t="s">
        <v>#N/A N/A</v>
        <stp/>
        <stp>BDS|1108047899239155396</stp>
        <tr r="L24" s="1"/>
      </tp>
      <tp t="e">
        <v>#N/A</v>
        <stp/>
        <stp>BDP|5970040567031823061</stp>
        <tr r="G149" s="1"/>
      </tp>
      <tp t="e">
        <v>#N/A</v>
        <stp/>
        <stp>BDS|6521032161646519460</stp>
        <tr r="V182" s="1"/>
        <tr r="V182" s="1"/>
        <tr r="AF182" s="1"/>
        <tr r="AF182" s="1"/>
        <tr r="L182" s="1"/>
        <tr r="L182" s="1"/>
      </tp>
      <tp t="e">
        <v>#N/A</v>
        <stp/>
        <stp>BDP|4413816512116324903</stp>
        <tr r="C152" s="1"/>
      </tp>
      <tp t="e">
        <v>#N/A</v>
        <stp/>
        <stp>BDP|4433107357712038077</stp>
        <tr r="J14" s="1"/>
      </tp>
      <tp t="e">
        <v>#N/A</v>
        <stp/>
        <stp>BDS|4315980575760212882</stp>
        <tr r="V106" s="1"/>
        <tr r="V106" s="1"/>
        <tr r="L106" s="1"/>
        <tr r="L106" s="1"/>
        <tr r="AF106" s="1"/>
        <tr r="AF106" s="1"/>
      </tp>
      <tp t="e">
        <v>#N/A</v>
        <stp/>
        <stp>BDP|3138227874307373319</stp>
        <tr r="G312" s="1"/>
      </tp>
      <tp t="e">
        <v>#N/A</v>
        <stp/>
        <stp>BDP|1096140341614237222</stp>
        <tr r="G242" s="1"/>
      </tp>
      <tp t="e">
        <v>#N/A</v>
        <stp/>
        <stp>BDP|8586946071416732228</stp>
        <tr r="G266" s="1"/>
      </tp>
      <tp t="e">
        <v>#N/A</v>
        <stp/>
        <stp>BDP|8713255854494631952</stp>
        <tr r="C180" s="1"/>
      </tp>
      <tp t="e">
        <v>#N/A</v>
        <stp/>
        <stp>BDP|8914094022161228956</stp>
        <tr r="C348" s="1"/>
      </tp>
      <tp t="s">
        <v>#N/A N/A</v>
        <stp/>
        <stp>BDS|4560736217093769336</stp>
        <tr r="L169" s="1"/>
      </tp>
      <tp t="s">
        <v>#N/A N/A</v>
        <stp/>
        <stp>BDS|5846739658841668403</stp>
        <tr r="V37" s="1"/>
      </tp>
      <tp t="e">
        <v>#N/A</v>
        <stp/>
        <stp>BDS|8259407094161356606</stp>
        <tr r="L37" s="1"/>
        <tr r="L37" s="1"/>
        <tr r="AF37" s="1"/>
        <tr r="AF37" s="1"/>
        <tr r="V37" s="1"/>
        <tr r="V37" s="1"/>
      </tp>
      <tp t="s">
        <v>#N/A N/A</v>
        <stp/>
        <stp>BDS|3319695338461072576</stp>
        <tr r="V281" s="1"/>
      </tp>
      <tp t="e">
        <v>#N/A</v>
        <stp/>
        <stp>BDP|4901335960190837372</stp>
        <tr r="C302" s="1"/>
      </tp>
      <tp t="e">
        <v>#N/A</v>
        <stp/>
        <stp>BDP|8597690188014964089</stp>
        <tr r="H208" s="1"/>
      </tp>
      <tp t="e">
        <v>#N/A</v>
        <stp/>
        <stp>BDP|5429285250962269345</stp>
        <tr r="E143" s="1"/>
      </tp>
      <tp t="e">
        <v>#N/A</v>
        <stp/>
        <stp>BDP|6705607878160032459</stp>
        <tr r="B92" s="1"/>
      </tp>
      <tp t="e">
        <v>#N/A</v>
        <stp/>
        <stp>BDP|8399194842356540875</stp>
        <tr r="H140" s="1"/>
      </tp>
      <tp t="s">
        <v>#N/A N/A</v>
        <stp/>
        <stp>BDS|7284562005743204291</stp>
        <tr r="AF313" s="1"/>
      </tp>
      <tp t="s">
        <v>#N/A N/A</v>
        <stp/>
        <stp>BDS|3551829279289017649</stp>
        <tr r="AF148" s="1"/>
      </tp>
      <tp t="e">
        <v>#N/A</v>
        <stp/>
        <stp>BDP|7781909808758754526</stp>
        <tr r="F307" s="1"/>
      </tp>
      <tp t="e">
        <v>#N/A</v>
        <stp/>
        <stp>BDP|5865045697488507743</stp>
        <tr r="I122" s="1"/>
      </tp>
      <tp t="e">
        <v>#N/A</v>
        <stp/>
        <stp>BDP|6308806885533532696</stp>
        <tr r="J239" s="1"/>
      </tp>
      <tp t="e">
        <v>#N/A</v>
        <stp/>
        <stp>BDP|4880514236291705035</stp>
        <tr r="E71" s="1"/>
      </tp>
      <tp t="e">
        <v>#N/A</v>
        <stp/>
        <stp>BDP|3074514297615883957</stp>
        <tr r="G279" s="1"/>
      </tp>
      <tp t="e">
        <v>#N/A</v>
        <stp/>
        <stp>BDP|1963038812055592668</stp>
        <tr r="G200" s="1"/>
      </tp>
      <tp t="e">
        <v>#N/A</v>
        <stp/>
        <stp>BDP|6077884857020056848</stp>
        <tr r="D367" s="1"/>
      </tp>
      <tp t="s">
        <v>#N/A N/A</v>
        <stp/>
        <stp>BDS|2219075310435728592</stp>
        <tr r="AF331" s="1"/>
      </tp>
      <tp t="e">
        <v>#N/A</v>
        <stp/>
        <stp>BDP|9803652585287427371</stp>
        <tr r="F21" s="1"/>
      </tp>
      <tp t="e">
        <v>#N/A</v>
        <stp/>
        <stp>BDP|4967669363632552529</stp>
        <tr r="H163" s="1"/>
      </tp>
      <tp t="e">
        <v>#N/A</v>
        <stp/>
        <stp>BDP|4499565468196830298</stp>
        <tr r="G180" s="1"/>
      </tp>
      <tp t="e">
        <v>#N/A</v>
        <stp/>
        <stp>BDP|7520583762645661227</stp>
        <tr r="H161" s="1"/>
      </tp>
      <tp t="e">
        <v>#N/A</v>
        <stp/>
        <stp>BDP|4900555415864109705</stp>
        <tr r="D380" s="1"/>
      </tp>
      <tp t="s">
        <v>#N/A N/A</v>
        <stp/>
        <stp>BDS|6093983390300175511</stp>
        <tr r="AF230" s="1"/>
      </tp>
      <tp t="e">
        <v>#N/A</v>
        <stp/>
        <stp>BDS|9981652995984447158</stp>
        <tr r="V129" s="1"/>
        <tr r="V129" s="1"/>
        <tr r="L129" s="1"/>
        <tr r="L129" s="1"/>
        <tr r="AF129" s="1"/>
        <tr r="AF129" s="1"/>
      </tp>
      <tp t="e">
        <v>#N/A</v>
        <stp/>
        <stp>BDP|2383624953952235089</stp>
        <tr r="H105" s="1"/>
      </tp>
      <tp t="e">
        <v>#N/A</v>
        <stp/>
        <stp>BDP|1047457990596511986</stp>
        <tr r="E224" s="1"/>
      </tp>
      <tp t="s">
        <v>#N/A N/A</v>
        <stp/>
        <stp>BDS|4693126888396253869</stp>
        <tr r="L298" s="1"/>
      </tp>
      <tp t="e">
        <v>#N/A</v>
        <stp/>
        <stp>BDP|7591461640264868038</stp>
        <tr r="D303" s="1"/>
      </tp>
      <tp t="e">
        <v>#N/A</v>
        <stp/>
        <stp>BDP|2846666261496290758</stp>
        <tr r="F298" s="1"/>
      </tp>
      <tp t="e">
        <v>#N/A</v>
        <stp/>
        <stp>BDP|5594585770762099654</stp>
        <tr r="E115" s="1"/>
      </tp>
      <tp t="s">
        <v>#N/A N/A</v>
        <stp/>
        <stp>BDS|2261503455399734880</stp>
        <tr r="V190" s="1"/>
      </tp>
      <tp t="e">
        <v>#N/A</v>
        <stp/>
        <stp>BDP|1629687897958950592</stp>
        <tr r="I210" s="1"/>
      </tp>
      <tp t="e">
        <v>#N/A</v>
        <stp/>
        <stp>BDP|6936383703672296494</stp>
        <tr r="I109" s="1"/>
      </tp>
      <tp t="e">
        <v>#N/A</v>
        <stp/>
        <stp>BDP|6187219374868470894</stp>
        <tr r="B341" s="1"/>
      </tp>
      <tp t="e">
        <v>#N/A</v>
        <stp/>
        <stp>BDP|7892106833617263102</stp>
        <tr r="B177" s="1"/>
      </tp>
      <tp t="e">
        <v>#N/A</v>
        <stp/>
        <stp>BDP|3289621834375833059</stp>
        <tr r="I291" s="1"/>
      </tp>
      <tp t="e">
        <v>#N/A</v>
        <stp/>
        <stp>BDP|2887769966318643876</stp>
        <tr r="J156" s="1"/>
      </tp>
      <tp t="e">
        <v>#N/A</v>
        <stp/>
        <stp>BDP|4310778038137694432</stp>
        <tr r="B305" s="1"/>
      </tp>
      <tp t="e">
        <v>#N/A</v>
        <stp/>
        <stp>BDP|1250522488968750768</stp>
        <tr r="D333" s="1"/>
      </tp>
      <tp t="e">
        <v>#N/A</v>
        <stp/>
        <stp>BDP|4451489420871367066</stp>
        <tr r="D133" s="1"/>
      </tp>
      <tp t="s">
        <v>#N/A N/A</v>
        <stp/>
        <stp>BDS|6122557563431702794</stp>
        <tr r="V184" s="1"/>
      </tp>
      <tp t="e">
        <v>#N/A</v>
        <stp/>
        <stp>BDP|3042050544014849079</stp>
        <tr r="B280" s="1"/>
      </tp>
      <tp t="e">
        <v>#N/A</v>
        <stp/>
        <stp>BDP|9259920328301648008</stp>
        <tr r="E401" s="1"/>
      </tp>
      <tp t="e">
        <v>#N/A</v>
        <stp/>
        <stp>BDP|7994577593259743144</stp>
        <tr r="I236" s="1"/>
      </tp>
      <tp t="e">
        <v>#N/A</v>
        <stp/>
        <stp>BDP|4152389061557013566</stp>
        <tr r="D317" s="1"/>
      </tp>
      <tp t="s">
        <v>#N/A N/A</v>
        <stp/>
        <stp>BDS|5470995015526527837</stp>
        <tr r="V206" s="1"/>
      </tp>
      <tp t="e">
        <v>#N/A</v>
        <stp/>
        <stp>BDS|8702259594928139893</stp>
        <tr r="AF313" s="1"/>
        <tr r="AF313" s="1"/>
        <tr r="V313" s="1"/>
        <tr r="V313" s="1"/>
        <tr r="L313" s="1"/>
        <tr r="L313" s="1"/>
      </tp>
      <tp t="e">
        <v>#N/A</v>
        <stp/>
        <stp>BDP|1715578805343942428</stp>
        <tr r="H235" s="1"/>
      </tp>
      <tp t="s">
        <v>#N/A N/A</v>
        <stp/>
        <stp>BDS|4820188665849303998</stp>
        <tr r="V73" s="1"/>
      </tp>
      <tp t="e">
        <v>#N/A</v>
        <stp/>
        <stp>BDP|7886916879483960966</stp>
        <tr r="C254" s="1"/>
      </tp>
      <tp t="e">
        <v>#N/A</v>
        <stp/>
        <stp>BDP|5199175978451509142</stp>
        <tr r="G298" s="1"/>
      </tp>
      <tp t="e">
        <v>#N/A</v>
        <stp/>
        <stp>BDP|2571781580836519875</stp>
        <tr r="D322" s="1"/>
      </tp>
      <tp t="e">
        <v>#N/A</v>
        <stp/>
        <stp>BDP|5490232263456873436</stp>
        <tr r="B359" s="1"/>
      </tp>
      <tp t="s">
        <v>#N/A N/A</v>
        <stp/>
        <stp>BDS|2565786583528813699</stp>
        <tr r="AF154" s="1"/>
      </tp>
      <tp t="e">
        <v>#N/A</v>
        <stp/>
        <stp>BDS|9149560874458543096</stp>
        <tr r="AF35" s="1"/>
        <tr r="AF35" s="1"/>
        <tr r="L35" s="1"/>
        <tr r="L35" s="1"/>
        <tr r="V35" s="1"/>
        <tr r="V35" s="1"/>
      </tp>
      <tp t="e">
        <v>#N/A</v>
        <stp/>
        <stp>BDP|5538846417307021897</stp>
        <tr r="E64" s="1"/>
      </tp>
      <tp t="e">
        <v>#N/A</v>
        <stp/>
        <stp>BDS|4391246951803965301</stp>
        <tr r="L271" s="1"/>
        <tr r="L271" s="1"/>
        <tr r="V271" s="1"/>
        <tr r="V271" s="1"/>
        <tr r="AF271" s="1"/>
        <tr r="AF271" s="1"/>
      </tp>
      <tp t="e">
        <v>#N/A</v>
        <stp/>
        <stp>BDP|3505119918803438377</stp>
        <tr r="J297" s="1"/>
      </tp>
      <tp t="s">
        <v>#N/A N/A</v>
        <stp/>
        <stp>BDS|1630480660175072513</stp>
        <tr r="V309" s="1"/>
      </tp>
      <tp t="s">
        <v>#N/A N/A</v>
        <stp/>
        <stp>BDS|3252444801382033684</stp>
        <tr r="V221" s="1"/>
      </tp>
      <tp t="e">
        <v>#N/A</v>
        <stp/>
        <stp>BDP|5166371835474860243</stp>
        <tr r="F116" s="1"/>
      </tp>
      <tp t="e">
        <v>#N/A</v>
        <stp/>
        <stp>BDP|1593035839352532367</stp>
        <tr r="J223" s="1"/>
      </tp>
      <tp t="e">
        <v>#N/A</v>
        <stp/>
        <stp>BDP|2481148160587875148</stp>
        <tr r="H229" s="1"/>
      </tp>
      <tp t="e">
        <v>#N/A</v>
        <stp/>
        <stp>BDP|5893216371724769733</stp>
        <tr r="B116" s="1"/>
      </tp>
      <tp t="e">
        <v>#N/A</v>
        <stp/>
        <stp>BDP|7883326376459949991</stp>
        <tr r="C186" s="1"/>
      </tp>
      <tp t="e">
        <v>#N/A</v>
        <stp/>
        <stp>BDP|6338345525475890164</stp>
        <tr r="C189" s="1"/>
      </tp>
      <tp t="e">
        <v>#N/A</v>
        <stp/>
        <stp>BDP|6543926820528206694</stp>
        <tr r="G185" s="1"/>
      </tp>
      <tp t="e">
        <v>#N/A</v>
        <stp/>
        <stp>BDP|2207832338519127347</stp>
        <tr r="G79" s="1"/>
      </tp>
      <tp t="s">
        <v>#N/A N/A</v>
        <stp/>
        <stp>BDS|7135260165328802866</stp>
        <tr r="AF143" s="1"/>
      </tp>
      <tp t="e">
        <v>#N/A</v>
        <stp/>
        <stp>BDP|7897084014460980514</stp>
        <tr r="C124" s="1"/>
      </tp>
      <tp t="e">
        <v>#N/A</v>
        <stp/>
        <stp>BDP|3672194953432935691</stp>
        <tr r="B382" s="1"/>
      </tp>
      <tp t="s">
        <v>#N/A N/A</v>
        <stp/>
        <stp>BDS|7038084576082294109</stp>
        <tr r="V95" s="1"/>
      </tp>
      <tp t="e">
        <v>#N/A</v>
        <stp/>
        <stp>BDP|4931926276371554844</stp>
        <tr r="B75" s="1"/>
      </tp>
      <tp t="e">
        <v>#N/A</v>
        <stp/>
        <stp>BDP|6247766147711830770</stp>
        <tr r="B218" s="1"/>
      </tp>
      <tp t="e">
        <v>#N/A</v>
        <stp/>
        <stp>BDP|4418023409052170523</stp>
        <tr r="I102" s="1"/>
      </tp>
      <tp t="e">
        <v>#N/A</v>
        <stp/>
        <stp>BDP|7045494300950003040</stp>
        <tr r="B190" s="1"/>
      </tp>
      <tp t="e">
        <v>#N/A</v>
        <stp/>
        <stp>BDP|6590992328467092999</stp>
        <tr r="H34" s="1"/>
      </tp>
      <tp t="e">
        <v>#N/A</v>
        <stp/>
        <stp>BDP|2070810681758498996</stp>
        <tr r="G31" s="1"/>
      </tp>
      <tp t="s">
        <v>#N/A N/A</v>
        <stp/>
        <stp>BDS|7403281834940487512</stp>
        <tr r="L83" s="1"/>
      </tp>
      <tp t="s">
        <v>#N/A N/A</v>
        <stp/>
        <stp>BDS|8540839867857516295</stp>
        <tr r="AF255" s="1"/>
      </tp>
      <tp t="s">
        <v>#N/A N/A</v>
        <stp/>
        <stp>BDS|6446040425113877404</stp>
        <tr r="V165" s="1"/>
      </tp>
      <tp t="e">
        <v>#N/A</v>
        <stp/>
        <stp>BDP|7332682717411467257</stp>
        <tr r="H327" s="1"/>
      </tp>
      <tp t="e">
        <v>#N/A</v>
        <stp/>
        <stp>BDP|9273539593817670196</stp>
        <tr r="B397" s="1"/>
      </tp>
      <tp t="e">
        <v>#N/A</v>
        <stp/>
        <stp>BDP|1050405095386174992</stp>
        <tr r="E380" s="1"/>
      </tp>
      <tp t="e">
        <v>#N/A</v>
        <stp/>
        <stp>BDP|4172765195018738187</stp>
        <tr r="H11" s="1"/>
      </tp>
      <tp t="e">
        <v>#N/A</v>
        <stp/>
        <stp>BDP|8931525536184773988</stp>
        <tr r="B99" s="1"/>
      </tp>
      <tp t="e">
        <v>#N/A</v>
        <stp/>
        <stp>BDP|2157212337114083455</stp>
        <tr r="E69" s="1"/>
      </tp>
      <tp t="s">
        <v>#N/A N/A</v>
        <stp/>
        <stp>BDS|2586630487649224615</stp>
        <tr r="V306" s="1"/>
      </tp>
      <tp t="s">
        <v>#N/A N/A</v>
        <stp/>
        <stp>BDS|2563020422136192560</stp>
        <tr r="L16" s="1"/>
      </tp>
      <tp t="e">
        <v>#N/A</v>
        <stp/>
        <stp>BDP|5675026846957108518</stp>
        <tr r="D69" s="1"/>
      </tp>
      <tp t="e">
        <v>#N/A</v>
        <stp/>
        <stp>BDP|9877220489692416253</stp>
        <tr r="H106" s="1"/>
      </tp>
      <tp t="e">
        <v>#N/A</v>
        <stp/>
        <stp>BDP|7154661166420234416</stp>
        <tr r="I17" s="1"/>
      </tp>
      <tp t="e">
        <v>#N/A</v>
        <stp/>
        <stp>BDP|2730258747571098672</stp>
        <tr r="I341" s="1"/>
      </tp>
      <tp t="e">
        <v>#N/A</v>
        <stp/>
        <stp>BDS|1948088286872218871</stp>
        <tr r="AF92" s="1"/>
        <tr r="AF92" s="1"/>
        <tr r="L92" s="1"/>
        <tr r="L92" s="1"/>
        <tr r="V92" s="1"/>
        <tr r="V92" s="1"/>
      </tp>
      <tp t="e">
        <v>#N/A</v>
        <stp/>
        <stp>BDP|1697685685455882917</stp>
        <tr r="C370" s="1"/>
      </tp>
      <tp t="e">
        <v>#N/A</v>
        <stp/>
        <stp>BDP|6265794421950185094</stp>
        <tr r="H206" s="1"/>
      </tp>
      <tp t="s">
        <v>#N/A N/A</v>
        <stp/>
        <stp>BDS|9714037907963286932</stp>
        <tr r="L244" s="1"/>
      </tp>
      <tp t="s">
        <v>#N/A N/A</v>
        <stp/>
        <stp>BDS|5551293405494283084</stp>
        <tr r="L149" s="1"/>
      </tp>
      <tp t="s">
        <v>#N/A N/A</v>
        <stp/>
        <stp>BDS|3115449836381335637</stp>
        <tr r="AF218" s="1"/>
      </tp>
      <tp t="s">
        <v>#N/A N/A</v>
        <stp/>
        <stp>BDS|6206938440708031021</stp>
        <tr r="AF296" s="1"/>
      </tp>
      <tp t="s">
        <v>#N/A N/A</v>
        <stp/>
        <stp>BDS|2827819238099776351</stp>
        <tr r="AF384" s="1"/>
      </tp>
      <tp t="e">
        <v>#N/A</v>
        <stp/>
        <stp>BDP|7109494679455218201</stp>
        <tr r="C57" s="1"/>
      </tp>
      <tp t="e">
        <v>#N/A</v>
        <stp/>
        <stp>BDP|6065935905209774525</stp>
        <tr r="D212" s="1"/>
      </tp>
      <tp t="e">
        <v>#N/A</v>
        <stp/>
        <stp>BDP|3682931393396513609</stp>
        <tr r="B61" s="1"/>
      </tp>
      <tp t="e">
        <v>#N/A</v>
        <stp/>
        <stp>BDP|1522316161116167176</stp>
        <tr r="H31" s="1"/>
      </tp>
      <tp t="e">
        <v>#N/A</v>
        <stp/>
        <stp>BDP|7310668331683655226</stp>
        <tr r="B300" s="1"/>
      </tp>
      <tp t="e">
        <v>#N/A</v>
        <stp/>
        <stp>BDP|2233352951867720018</stp>
        <tr r="I293" s="1"/>
      </tp>
      <tp t="e">
        <v>#N/A</v>
        <stp/>
        <stp>BDP|8364902702364258630</stp>
        <tr r="H142" s="1"/>
      </tp>
      <tp t="s">
        <v>#N/A N/A</v>
        <stp/>
        <stp>BDS|4425426821539194869</stp>
        <tr r="L63" s="1"/>
      </tp>
      <tp t="s">
        <v>#N/A N/A</v>
        <stp/>
        <stp>BDS|8512962066731408512</stp>
        <tr r="V7" s="1"/>
      </tp>
      <tp t="e">
        <v>#N/A</v>
        <stp/>
        <stp>BDS|5028227431381517663</stp>
        <tr r="V387" s="1"/>
        <tr r="V387" s="1"/>
        <tr r="AF387" s="1"/>
        <tr r="AF387" s="1"/>
        <tr r="L387" s="1"/>
        <tr r="L387" s="1"/>
      </tp>
      <tp t="s">
        <v>#N/A N/A</v>
        <stp/>
        <stp>BDS|7155555212095635507</stp>
        <tr r="AF323" s="1"/>
      </tp>
      <tp t="s">
        <v>#N/A N/A</v>
        <stp/>
        <stp>BDS|2060976907251196904</stp>
        <tr r="AF174" s="1"/>
      </tp>
      <tp t="s">
        <v>#N/A N/A</v>
        <stp/>
        <stp>BDS|3314709253673824190</stp>
        <tr r="V34" s="1"/>
      </tp>
      <tp t="e">
        <v>#N/A</v>
        <stp/>
        <stp>BDP|2383267711761500307</stp>
        <tr r="F94" s="1"/>
      </tp>
      <tp t="e">
        <v>#N/A</v>
        <stp/>
        <stp>BDP|7028834192295538057</stp>
        <tr r="I241" s="1"/>
      </tp>
      <tp t="e">
        <v>#N/A</v>
        <stp/>
        <stp>BDP|3154861780169334954</stp>
        <tr r="H119" s="1"/>
      </tp>
      <tp t="s">
        <v>#N/A N/A</v>
        <stp/>
        <stp>BDS|1584637466287893592</stp>
        <tr r="AF103" s="1"/>
      </tp>
      <tp t="e">
        <v>#N/A</v>
        <stp/>
        <stp>BDP|1178118965921467478</stp>
        <tr r="B327" s="1"/>
      </tp>
      <tp t="s">
        <v>#N/A N/A</v>
        <stp/>
        <stp>BDS|6486738376204705100</stp>
        <tr r="V44" s="1"/>
      </tp>
      <tp t="s">
        <v>#N/A N/A</v>
        <stp/>
        <stp>BDS|8144775433186424970</stp>
        <tr r="L246" s="1"/>
      </tp>
      <tp t="e">
        <v>#N/A</v>
        <stp/>
        <stp>BDS|9127563067759706015</stp>
        <tr r="L177" s="1"/>
        <tr r="L177" s="1"/>
        <tr r="AF177" s="1"/>
        <tr r="AF177" s="1"/>
        <tr r="V177" s="1"/>
        <tr r="V177" s="1"/>
      </tp>
      <tp t="s">
        <v>#N/A N/A</v>
        <stp/>
        <stp>BDS|6258011838477450194</stp>
        <tr r="AF320" s="1"/>
      </tp>
      <tp t="s">
        <v>#N/A N/A</v>
        <stp/>
        <stp>BDS|2149925683484240447</stp>
        <tr r="AF346" s="1"/>
      </tp>
      <tp t="e">
        <v>#N/A</v>
        <stp/>
        <stp>BDP|5343256521054854290</stp>
        <tr r="I150" s="1"/>
      </tp>
      <tp t="e">
        <v>#N/A</v>
        <stp/>
        <stp>BDP|6042246141045470672</stp>
        <tr r="C95" s="1"/>
      </tp>
      <tp t="e">
        <v>#N/A</v>
        <stp/>
        <stp>BDP|7297479516559517803</stp>
        <tr r="H239" s="1"/>
      </tp>
      <tp t="s">
        <v>#N/A N/A</v>
        <stp/>
        <stp>BDS|9257469883961073716</stp>
        <tr r="V81" s="1"/>
      </tp>
      <tp t="e">
        <v>#N/A</v>
        <stp/>
        <stp>BDP|7701175822786381163</stp>
        <tr r="E66" s="1"/>
      </tp>
      <tp t="e">
        <v>#N/A</v>
        <stp/>
        <stp>BDS|8976236476206983821</stp>
        <tr r="L163" s="1"/>
        <tr r="L163" s="1"/>
        <tr r="AF163" s="1"/>
        <tr r="AF163" s="1"/>
        <tr r="V163" s="1"/>
        <tr r="V163" s="1"/>
      </tp>
      <tp t="s">
        <v>#N/A N/A</v>
        <stp/>
        <stp>BDS|6095166662776674454</stp>
        <tr r="L20" s="1"/>
      </tp>
      <tp t="e">
        <v>#N/A</v>
        <stp/>
        <stp>BDP|5795773173103428503</stp>
        <tr r="B233" s="1"/>
      </tp>
      <tp t="e">
        <v>#N/A</v>
        <stp/>
        <stp>BDP|1688757142572517331</stp>
        <tr r="D59" s="1"/>
      </tp>
      <tp t="e">
        <v>#N/A</v>
        <stp/>
        <stp>BDP|2641646743555585632</stp>
        <tr r="G339" s="1"/>
      </tp>
      <tp t="e">
        <v>#N/A</v>
        <stp/>
        <stp>BDP|7091353523145566041</stp>
        <tr r="J291" s="1"/>
      </tp>
      <tp t="s">
        <v>#N/A N/A</v>
        <stp/>
        <stp>BDS|7647438007771087151</stp>
        <tr r="AF31" s="1"/>
      </tp>
      <tp t="e">
        <v>#N/A</v>
        <stp/>
        <stp>BDP|3760128305825560423</stp>
        <tr r="E120" s="1"/>
      </tp>
      <tp t="e">
        <v>#N/A</v>
        <stp/>
        <stp>BDP|8342908253262052579</stp>
        <tr r="C47" s="1"/>
      </tp>
      <tp t="e">
        <v>#N/A</v>
        <stp/>
        <stp>BDP|7605410412352374316</stp>
        <tr r="H293" s="1"/>
      </tp>
      <tp t="e">
        <v>#N/A</v>
        <stp/>
        <stp>BDP|7565871797563649644</stp>
        <tr r="E272" s="1"/>
      </tp>
      <tp t="e">
        <v>#N/A</v>
        <stp/>
        <stp>BDP|2165240630246177637</stp>
        <tr r="D34" s="1"/>
      </tp>
      <tp t="e">
        <v>#N/A</v>
        <stp/>
        <stp>BDP|1618026762847211339</stp>
        <tr r="E216" s="1"/>
      </tp>
      <tp t="e">
        <v>#N/A</v>
        <stp/>
        <stp>BDP|7949411728710474232</stp>
        <tr r="C99" s="1"/>
      </tp>
      <tp t="e">
        <v>#N/A</v>
        <stp/>
        <stp>BDP|7904523136311832318</stp>
        <tr r="I216" s="1"/>
      </tp>
      <tp t="s">
        <v>#N/A N/A</v>
        <stp/>
        <stp>BDS|3044737112564417219</stp>
        <tr r="V36" s="1"/>
      </tp>
      <tp t="e">
        <v>#N/A</v>
        <stp/>
        <stp>BDP|2217538824157509144</stp>
        <tr r="I382" s="1"/>
      </tp>
      <tp t="e">
        <v>#N/A</v>
        <stp/>
        <stp>BDP|8996901888179449313</stp>
        <tr r="G225" s="1"/>
      </tp>
      <tp t="s">
        <v>#N/A N/A</v>
        <stp/>
        <stp>BDS|8038926032093034244</stp>
        <tr r="AF360" s="1"/>
      </tp>
      <tp t="e">
        <v>#N/A</v>
        <stp/>
        <stp>BDP|1146655545081085158</stp>
        <tr r="G367" s="1"/>
      </tp>
      <tp t="e">
        <v>#N/A</v>
        <stp/>
        <stp>BDP|2281128126211478364</stp>
        <tr r="I45" s="1"/>
      </tp>
      <tp t="e">
        <v>#N/A</v>
        <stp/>
        <stp>BDS|6032204027994082136</stp>
        <tr r="V257" s="1"/>
        <tr r="V257" s="1"/>
        <tr r="L257" s="1"/>
        <tr r="L257" s="1"/>
        <tr r="AF257" s="1"/>
        <tr r="AF257" s="1"/>
      </tp>
      <tp t="e">
        <v>#N/A</v>
        <stp/>
        <stp>BDP|4821026300702978576</stp>
        <tr r="E225" s="1"/>
      </tp>
      <tp t="e">
        <v>#N/A</v>
        <stp/>
        <stp>BDP|7658612620209498979</stp>
        <tr r="I329" s="1"/>
      </tp>
      <tp t="e">
        <v>#N/A</v>
        <stp/>
        <stp>BDP|2512252832007158773</stp>
        <tr r="F251" s="1"/>
      </tp>
      <tp t="e">
        <v>#N/A</v>
        <stp/>
        <stp>BDP|2154912649418840452</stp>
        <tr r="G115" s="1"/>
      </tp>
      <tp t="e">
        <v>#N/A</v>
        <stp/>
        <stp>BDP|8756982272347107280</stp>
        <tr r="I385" s="1"/>
      </tp>
      <tp t="e">
        <v>#N/A</v>
        <stp/>
        <stp>BDP|2426134113430834187</stp>
        <tr r="F306" s="1"/>
      </tp>
      <tp t="s">
        <v>#N/A N/A</v>
        <stp/>
        <stp>BDS|2629204561271500461</stp>
        <tr r="AF191" s="1"/>
      </tp>
      <tp t="s">
        <v>#N/A N/A</v>
        <stp/>
        <stp>BDS|2404174454343553679</stp>
        <tr r="AF37" s="1"/>
      </tp>
      <tp t="e">
        <v>#N/A</v>
        <stp/>
        <stp>BDP|5509123786418250769</stp>
        <tr r="H201" s="1"/>
      </tp>
      <tp t="e">
        <v>#N/A</v>
        <stp/>
        <stp>BDP|9870548726959633499</stp>
        <tr r="B43" s="1"/>
      </tp>
      <tp t="e">
        <v>#N/A</v>
        <stp/>
        <stp>BDP|6589671167527826282</stp>
        <tr r="D76" s="1"/>
      </tp>
      <tp t="e">
        <v>#N/A</v>
        <stp/>
        <stp>BDP|5602628645083082741</stp>
        <tr r="G251" s="1"/>
      </tp>
      <tp t="e">
        <v>#N/A</v>
        <stp/>
        <stp>BDP|1516212311458004905</stp>
        <tr r="G267" s="1"/>
      </tp>
      <tp t="s">
        <v>#N/A N/A</v>
        <stp/>
        <stp>BDS|5595153626862365702</stp>
        <tr r="L203" s="1"/>
      </tp>
      <tp t="s">
        <v>#N/A N/A</v>
        <stp/>
        <stp>BDS|3454098938924421740</stp>
        <tr r="V323" s="1"/>
      </tp>
      <tp t="s">
        <v>#N/A N/A</v>
        <stp/>
        <stp>BDS|6002929493947056241</stp>
        <tr r="V400" s="1"/>
      </tp>
      <tp t="e">
        <v>#N/A</v>
        <stp/>
        <stp>BDP|4633051368778761995</stp>
        <tr r="J352" s="1"/>
      </tp>
      <tp t="e">
        <v>#N/A</v>
        <stp/>
        <stp>BDP|52610369839876080</stp>
        <tr r="E189" s="1"/>
      </tp>
      <tp t="e">
        <v>#N/A</v>
        <stp/>
        <stp>BDP|93241730429041070</stp>
        <tr r="H28" s="1"/>
      </tp>
      <tp t="e">
        <v>#N/A</v>
        <stp/>
        <stp>BDP|15699123674431860</stp>
        <tr r="E356" s="1"/>
      </tp>
      <tp t="e">
        <v>#N/A</v>
        <stp/>
        <stp>BDP|98902237657342684</stp>
        <tr r="D61" s="1"/>
      </tp>
      <tp t="e">
        <v>#N/A</v>
        <stp/>
        <stp>BDP|40791810168529502</stp>
        <tr r="I67" s="1"/>
      </tp>
      <tp t="e">
        <v>#N/A</v>
        <stp/>
        <stp>BDP|78058301679257351</stp>
        <tr r="E201" s="1"/>
      </tp>
      <tp t="e">
        <v>#N/A</v>
        <stp/>
        <stp>BDS|30306723727762864</stp>
        <tr r="AF211" s="1"/>
        <tr r="AF211" s="1"/>
        <tr r="L211" s="1"/>
        <tr r="L211" s="1"/>
        <tr r="V211" s="1"/>
        <tr r="V211" s="1"/>
      </tp>
      <tp t="e">
        <v>#N/A</v>
        <stp/>
        <stp>BDS|62337693546463304</stp>
        <tr r="V36" s="1"/>
        <tr r="V36" s="1"/>
        <tr r="L36" s="1"/>
        <tr r="L36" s="1"/>
        <tr r="AF36" s="1"/>
        <tr r="AF36" s="1"/>
      </tp>
      <tp t="e">
        <v>#N/A</v>
        <stp/>
        <stp>BDP|95670407896602</stp>
        <tr r="I160" s="1"/>
      </tp>
      <tp t="e">
        <v>#N/A</v>
        <stp/>
        <stp>BDS|99752855571994197</stp>
        <tr r="L150" s="1"/>
        <tr r="L150" s="1"/>
        <tr r="V150" s="1"/>
        <tr r="V150" s="1"/>
        <tr r="AF150" s="1"/>
        <tr r="AF150" s="1"/>
      </tp>
      <tp t="e">
        <v>#N/A</v>
        <stp/>
        <stp>BDP|93323628562490323</stp>
        <tr r="B77" s="1"/>
      </tp>
      <tp t="e">
        <v>#N/A</v>
        <stp/>
        <stp>BDP|51037965006575088</stp>
        <tr r="F285" s="1"/>
      </tp>
      <tp t="e">
        <v>#N/A</v>
        <stp/>
        <stp>BDP|62842961105030806</stp>
        <tr r="F59" s="1"/>
      </tp>
      <tp t="e">
        <v>#N/A</v>
        <stp/>
        <stp>BDP|21017077835690057</stp>
        <tr r="G95" s="1"/>
      </tp>
      <tp t="e">
        <v>#N/A</v>
        <stp/>
        <stp>BDS|40708773339924884</stp>
        <tr r="V306" s="1"/>
        <tr r="V306" s="1"/>
        <tr r="L306" s="1"/>
        <tr r="L306" s="1"/>
        <tr r="AF306" s="1"/>
        <tr r="AF306" s="1"/>
      </tp>
      <tp t="s">
        <v>#N/A N/A</v>
        <stp/>
        <stp>BDS|32852272077248999</stp>
        <tr r="V170" s="1"/>
      </tp>
      <tp t="e">
        <v>#N/A</v>
        <stp/>
        <stp>BDP|16755528845442222</stp>
        <tr r="E298" s="1"/>
      </tp>
      <tp t="e">
        <v>#N/A</v>
        <stp/>
        <stp>BDP|84051032163217566</stp>
        <tr r="J231" s="1"/>
      </tp>
      <tp t="s">
        <v>#N/A N/A</v>
        <stp/>
        <stp>BDS|59045166782348226</stp>
        <tr r="L11" s="1"/>
      </tp>
      <tp t="e">
        <v>#N/A</v>
        <stp/>
        <stp>BDP|90436602620994154</stp>
        <tr r="G26" s="1"/>
      </tp>
      <tp t="e">
        <v>#N/A</v>
        <stp/>
        <stp>BDP|71253232890523544</stp>
        <tr r="I276" s="1"/>
      </tp>
      <tp t="e">
        <v>#N/A</v>
        <stp/>
        <stp>BDP|11671525807813783</stp>
        <tr r="B238" s="1"/>
      </tp>
      <tp t="e">
        <v>#N/A</v>
        <stp/>
        <stp>BDP|60926487514305140</stp>
        <tr r="F141" s="1"/>
      </tp>
      <tp t="e">
        <v>#N/A</v>
        <stp/>
        <stp>BDS|26708752890645610</stp>
        <tr r="AF23" s="1"/>
        <tr r="AF23" s="1"/>
        <tr r="L23" s="1"/>
        <tr r="L23" s="1"/>
        <tr r="V23" s="1"/>
        <tr r="V23" s="1"/>
      </tp>
      <tp t="s">
        <v>#N/A N/A</v>
        <stp/>
        <stp>BDS|57777756305270384</stp>
        <tr r="V150" s="1"/>
      </tp>
      <tp t="e">
        <v>#N/A</v>
        <stp/>
        <stp>BDP|57478231422119382</stp>
        <tr r="G174" s="1"/>
      </tp>
      <tp t="s">
        <v>#N/A N/A</v>
        <stp/>
        <stp>BDS|98061650432929258</stp>
        <tr r="V366" s="1"/>
      </tp>
      <tp t="e">
        <v>#N/A</v>
        <stp/>
        <stp>BDP|544289830213384730</stp>
        <tr r="D166" s="1"/>
      </tp>
      <tp t="e">
        <v>#N/A</v>
        <stp/>
        <stp>BDP|659632867334936157</stp>
        <tr r="B34" s="1"/>
      </tp>
      <tp t="e">
        <v>#N/A</v>
        <stp/>
        <stp>BDS|375781049053412581</stp>
        <tr r="V21" s="1"/>
        <tr r="V21" s="1"/>
        <tr r="AF21" s="1"/>
        <tr r="AF21" s="1"/>
        <tr r="L21" s="1"/>
        <tr r="L21" s="1"/>
      </tp>
      <tp t="e">
        <v>#N/A</v>
        <stp/>
        <stp>BDP|355518364411697781</stp>
        <tr r="B146" s="1"/>
      </tp>
      <tp t="s">
        <v>#N/A N/A</v>
        <stp/>
        <stp>BDS|837446345782417756</stp>
        <tr r="L267" s="1"/>
      </tp>
      <tp t="e">
        <v>#N/A</v>
        <stp/>
        <stp>BDP|359333734273982644</stp>
        <tr r="H204" s="1"/>
      </tp>
      <tp t="e">
        <v>#N/A</v>
        <stp/>
        <stp>BDP|535790193342496911</stp>
        <tr r="B139" s="1"/>
      </tp>
      <tp t="e">
        <v>#N/A</v>
        <stp/>
        <stp>BDP|826791540686376093</stp>
        <tr r="D19" s="1"/>
      </tp>
      <tp t="s">
        <v>#N/A N/A</v>
        <stp/>
        <stp>BDS|372639324046542748</stp>
        <tr r="AF186" s="1"/>
      </tp>
      <tp t="e">
        <v>#N/A</v>
        <stp/>
        <stp>BDP|788907451638126110</stp>
        <tr r="H59" s="1"/>
      </tp>
      <tp t="e">
        <v>#N/A</v>
        <stp/>
        <stp>BDP|340636164980420571</stp>
        <tr r="I49" s="1"/>
      </tp>
      <tp t="e">
        <v>#N/A</v>
        <stp/>
        <stp>BDP|287046158046849613</stp>
        <tr r="F136" s="1"/>
      </tp>
      <tp t="e">
        <v>#N/A</v>
        <stp/>
        <stp>BDP|191257839413437787</stp>
        <tr r="F120" s="1"/>
      </tp>
      <tp t="e">
        <v>#N/A</v>
        <stp/>
        <stp>BDP|316151345598134809</stp>
        <tr r="F322" s="1"/>
      </tp>
      <tp t="s">
        <v>#N/A N/A</v>
        <stp/>
        <stp>BDS|387285514385434380</stp>
        <tr r="AF232" s="1"/>
      </tp>
      <tp t="e">
        <v>#N/A</v>
        <stp/>
        <stp>BDP|544749868497776234</stp>
        <tr r="D123" s="1"/>
      </tp>
      <tp t="s">
        <v>#N/A N/A</v>
        <stp/>
        <stp>BDS|839464112908001910</stp>
        <tr r="AF178" s="1"/>
      </tp>
      <tp t="e">
        <v>#N/A</v>
        <stp/>
        <stp>BDP|877942595065365170</stp>
        <tr r="D147" s="1"/>
      </tp>
      <tp t="e">
        <v>#N/A</v>
        <stp/>
        <stp>BDP|748599874675540315</stp>
        <tr r="D90" s="1"/>
      </tp>
      <tp t="e">
        <v>#N/A</v>
        <stp/>
        <stp>BDP|832067031392902581</stp>
        <tr r="G164" s="1"/>
      </tp>
      <tp t="e">
        <v>#N/A</v>
        <stp/>
        <stp>BDP|652572929897017474</stp>
        <tr r="G245" s="1"/>
      </tp>
      <tp t="e">
        <v>#N/A</v>
        <stp/>
        <stp>BDP|892050072154168712</stp>
        <tr r="E146" s="1"/>
      </tp>
      <tp t="e">
        <v>#N/A</v>
        <stp/>
        <stp>BDP|804447033376364534</stp>
        <tr r="F378" s="1"/>
      </tp>
      <tp t="s">
        <v>#N/A N/A</v>
        <stp/>
        <stp>BDS|710384047992608146</stp>
        <tr r="V75" s="1"/>
      </tp>
      <tp t="s">
        <v>#N/A N/A</v>
        <stp/>
        <stp>BDS|282738119706687444</stp>
        <tr r="V295" s="1"/>
      </tp>
      <tp t="s">
        <v>#N/A N/A</v>
        <stp/>
        <stp>BDS|988016030377554062</stp>
        <tr r="V254" s="1"/>
      </tp>
      <tp t="e">
        <v>#N/A</v>
        <stp/>
        <stp>BDP|829155258527999771</stp>
        <tr r="H192" s="1"/>
      </tp>
      <tp t="s">
        <v>#N/A N/A</v>
        <stp/>
        <stp>BDS|495317738592572637</stp>
        <tr r="V397" s="1"/>
      </tp>
      <tp t="e">
        <v>#N/A</v>
        <stp/>
        <stp>BDP|882080483789787518</stp>
        <tr r="B324" s="1"/>
      </tp>
      <tp t="s">
        <v>#N/A N/A</v>
        <stp/>
        <stp>BDS|436479045600063436</stp>
        <tr r="AF90" s="1"/>
      </tp>
      <tp t="e">
        <v>#N/A</v>
        <stp/>
        <stp>BDS|446773334297927782</stp>
        <tr r="L191" s="1"/>
        <tr r="L191" s="1"/>
        <tr r="AF191" s="1"/>
        <tr r="AF191" s="1"/>
        <tr r="V191" s="1"/>
        <tr r="V191" s="1"/>
      </tp>
      <tp t="e">
        <v>#N/A</v>
        <stp/>
        <stp>BDP|492031150211674013</stp>
        <tr r="F44" s="1"/>
      </tp>
      <tp t="e">
        <v>#N/A</v>
        <stp/>
        <stp>BDP|283461903877045777</stp>
        <tr r="B192" s="1"/>
      </tp>
      <tp t="e">
        <v>#N/A</v>
        <stp/>
        <stp>BDP|102090256005974476</stp>
        <tr r="F81" s="1"/>
      </tp>
      <tp t="e">
        <v>#N/A</v>
        <stp/>
        <stp>BDP|445975756469737103</stp>
        <tr r="F17" s="1"/>
      </tp>
      <tp t="e">
        <v>#N/A</v>
        <stp/>
        <stp>BDP|232364746685527645</stp>
        <tr r="H342" s="1"/>
      </tp>
      <tp t="e">
        <v>#N/A</v>
        <stp/>
        <stp>BDP|640120792365634933</stp>
        <tr r="C228" s="1"/>
      </tp>
      <tp t="e">
        <v>#N/A</v>
        <stp/>
        <stp>BDP|415054270594588492</stp>
        <tr r="B267" s="1"/>
      </tp>
      <tp t="e">
        <v>#N/A</v>
        <stp/>
        <stp>BDP|376458096399904342</stp>
        <tr r="F168" s="1"/>
      </tp>
      <tp t="e">
        <v>#N/A</v>
        <stp/>
        <stp>BDP|935600280780314976</stp>
        <tr r="H126" s="1"/>
      </tp>
      <tp t="e">
        <v>#N/A</v>
        <stp/>
        <stp>BDS|523612280120839917</stp>
        <tr r="L304" s="1"/>
        <tr r="L304" s="1"/>
        <tr r="V304" s="1"/>
        <tr r="V304" s="1"/>
        <tr r="AF304" s="1"/>
        <tr r="AF304" s="1"/>
      </tp>
      <tp t="e">
        <v>#N/A</v>
        <stp/>
        <stp>BDP|197727317947834630</stp>
        <tr r="D277" s="1"/>
      </tp>
      <tp t="e">
        <v>#N/A</v>
        <stp/>
        <stp>BDP|745084053912727030</stp>
        <tr r="I227" s="1"/>
      </tp>
      <tp t="e">
        <v>#N/A</v>
        <stp/>
        <stp>BDP|590340999108240523</stp>
        <tr r="I144" s="1"/>
      </tp>
      <tp t="e">
        <v>#N/A</v>
        <stp/>
        <stp>BDP|376287594388201448</stp>
        <tr r="D235" s="1"/>
      </tp>
      <tp t="e">
        <v>#N/A</v>
        <stp/>
        <stp>BDP|613981754558942386</stp>
        <tr r="B7" s="1"/>
      </tp>
      <tp t="e">
        <v>#N/A</v>
        <stp/>
        <stp>BDP|995924257169120294</stp>
        <tr r="F45" s="1"/>
      </tp>
      <tp t="e">
        <v>#N/A</v>
        <stp/>
        <stp>BDP|315679565065249275</stp>
        <tr r="I349" s="1"/>
      </tp>
      <tp t="s">
        <v>#N/A N/A</v>
        <stp/>
        <stp>BDS|678080538023563772</stp>
        <tr r="L365" s="1"/>
      </tp>
      <tp t="s">
        <v>#N/A N/A</v>
        <stp/>
        <stp>BDS|392811147242137910</stp>
        <tr r="V146" s="1"/>
      </tp>
      <tp t="s">
        <v>#N/A N/A</v>
        <stp/>
        <stp>BDS|900456821288293999</stp>
        <tr r="L157" s="1"/>
      </tp>
      <tp t="e">
        <v>#N/A</v>
        <stp/>
        <stp>BDP|392500666380375408</stp>
        <tr r="F279" s="1"/>
      </tp>
      <tp t="e">
        <v>#N/A</v>
        <stp/>
        <stp>BDP|353542187493493930</stp>
        <tr r="F202" s="1"/>
      </tp>
      <tp t="e">
        <v>#N/A</v>
        <stp/>
        <stp>BDP|284605516343688303</stp>
        <tr r="H169" s="1"/>
      </tp>
      <tp t="e">
        <v>#N/A</v>
        <stp/>
        <stp>BDP|388486710790178376</stp>
        <tr r="F348" s="1"/>
      </tp>
      <tp t="s">
        <v>#N/A N/A</v>
        <stp/>
        <stp>BDS|773278055064800526</stp>
        <tr r="V313" s="1"/>
      </tp>
      <tp t="e">
        <v>#N/A</v>
        <stp/>
        <stp>BDP|487362905767973214</stp>
        <tr r="F8" s="1"/>
      </tp>
      <tp t="s">
        <v>#N/A N/A</v>
        <stp/>
        <stp>BDS|370598023999114875</stp>
        <tr r="AF236" s="1"/>
      </tp>
      <tp t="s">
        <v>#N/A N/A</v>
        <stp/>
        <stp>BDS|497216245006126694</stp>
        <tr r="V54" s="1"/>
      </tp>
      <tp t="e">
        <v>#N/A</v>
        <stp/>
        <stp>BDP|453385647618762958</stp>
        <tr r="G333" s="1"/>
      </tp>
      <tp t="e">
        <v>#N/A</v>
        <stp/>
        <stp>BDP|416293154744657564</stp>
        <tr r="B207" s="1"/>
      </tp>
      <tp t="e">
        <v>#N/A</v>
        <stp/>
        <stp>BDP|759320123221446688</stp>
        <tr r="D348" s="1"/>
      </tp>
      <tp t="e">
        <v>#N/A</v>
        <stp/>
        <stp>BDP|927496422579824908</stp>
        <tr r="F272" s="1"/>
      </tp>
      <tp t="e">
        <v>#N/A</v>
        <stp/>
        <stp>BDP|223165184929533619</stp>
        <tr r="B282" s="1"/>
      </tp>
      <tp t="e">
        <v>#N/A</v>
        <stp/>
        <stp>BDP|426705347062313754</stp>
        <tr r="C158" s="1"/>
      </tp>
      <tp t="e">
        <v>#N/A</v>
        <stp/>
        <stp>BDP|694884138319255444</stp>
        <tr r="I48" s="1"/>
      </tp>
      <tp t="e">
        <v>#N/A</v>
        <stp/>
        <stp>BDP|456874464099539104</stp>
        <tr r="H178" s="1"/>
      </tp>
      <tp t="e">
        <v>#N/A</v>
        <stp/>
        <stp>BDS|959396077333333167</stp>
        <tr r="V26" s="1"/>
        <tr r="V26" s="1"/>
        <tr r="L26" s="1"/>
        <tr r="L26" s="1"/>
        <tr r="AF26" s="1"/>
        <tr r="AF26" s="1"/>
      </tp>
      <tp t="s">
        <v>#N/A N/A</v>
        <stp/>
        <stp>BDS|701502850962476400</stp>
        <tr r="AF53" s="1"/>
      </tp>
      <tp t="e">
        <v>#N/A</v>
        <stp/>
        <stp>BDP|218389915133787052</stp>
        <tr r="F212" s="1"/>
      </tp>
      <tp t="e">
        <v>#N/A</v>
        <stp/>
        <stp>BDP|510590584658192473</stp>
        <tr r="B390" s="1"/>
      </tp>
      <tp t="s">
        <v>#N/A N/A</v>
        <stp/>
        <stp>BDS|837158243965056160</stp>
        <tr r="V341" s="1"/>
      </tp>
      <tp t="e">
        <v>#N/A</v>
        <stp/>
        <stp>BDP|403882394721871186</stp>
        <tr r="H167" s="1"/>
      </tp>
      <tp t="e">
        <v>#N/A</v>
        <stp/>
        <stp>BDS|421619226694312196</stp>
        <tr r="AF287" s="1"/>
        <tr r="AF287" s="1"/>
        <tr r="V287" s="1"/>
        <tr r="V287" s="1"/>
        <tr r="L287" s="1"/>
        <tr r="L287" s="1"/>
      </tp>
      <tp t="e">
        <v>#N/A</v>
        <stp/>
        <stp>BDS|844683645046998550</stp>
        <tr r="V229" s="1"/>
        <tr r="V229" s="1"/>
        <tr r="AF229" s="1"/>
        <tr r="AF229" s="1"/>
        <tr r="L229" s="1"/>
        <tr r="L229" s="1"/>
      </tp>
      <tp t="e">
        <v>#N/A</v>
        <stp/>
        <stp>BDP|165507477797530488</stp>
        <tr r="C114" s="1"/>
      </tp>
      <tp t="e">
        <v>#N/A</v>
        <stp/>
        <stp>BDP|284405038696082014</stp>
        <tr r="H233" s="1"/>
      </tp>
      <tp t="e">
        <v>#N/A</v>
        <stp/>
        <stp>BDP|220037127515534674</stp>
        <tr r="D298" s="1"/>
      </tp>
      <tp t="e">
        <v>#N/A</v>
        <stp/>
        <stp>BDP|497433300704269101</stp>
        <tr r="F186" s="1"/>
      </tp>
      <tp t="e">
        <v>#N/A</v>
        <stp/>
        <stp>BDP|613834246868714517</stp>
        <tr r="H392" s="1"/>
      </tp>
      <tp t="e">
        <v>#N/A</v>
        <stp/>
        <stp>BDP|176190719137784636</stp>
        <tr r="J375" s="1"/>
      </tp>
      <tp t="e">
        <v>#N/A</v>
        <stp/>
        <stp>BDP|957575201183131780</stp>
        <tr r="J123" s="1"/>
      </tp>
      <tp t="e">
        <v>#N/A</v>
        <stp/>
        <stp>BDP|584832542314637954</stp>
        <tr r="D197" s="1"/>
      </tp>
      <tp t="e">
        <v>#N/A</v>
        <stp/>
        <stp>BDP|796235550084740237</stp>
        <tr r="F42" s="1"/>
      </tp>
      <tp t="e">
        <v>#N/A</v>
        <stp/>
        <stp>BDP|202607256633476134</stp>
        <tr r="B144" s="1"/>
      </tp>
      <tp t="e">
        <v>#N/A</v>
        <stp/>
        <stp>BDP|941681848127250480</stp>
        <tr r="E244" s="1"/>
      </tp>
      <tp t="e">
        <v>#N/A</v>
        <stp/>
        <stp>BDP|296075204568004928</stp>
        <tr r="J401" s="1"/>
      </tp>
      <tp t="e">
        <v>#N/A</v>
        <stp/>
        <stp>BDP|910493026670255774</stp>
        <tr r="G34" s="1"/>
      </tp>
      <tp t="e">
        <v>#N/A</v>
        <stp/>
        <stp>BDP|150719511386549080</stp>
        <tr r="H156" s="1"/>
      </tp>
      <tp t="e">
        <v>#N/A</v>
        <stp/>
        <stp>BDP|579359963255864076</stp>
        <tr r="F204" s="1"/>
      </tp>
      <tp t="e">
        <v>#N/A</v>
        <stp/>
        <stp>BDP|330552519775424177</stp>
        <tr r="G46" s="1"/>
      </tp>
      <tp t="e">
        <v>#N/A</v>
        <stp/>
        <stp>BDP|180197416129497962</stp>
        <tr r="E38" s="1"/>
      </tp>
      <tp t="s">
        <v>#N/A N/A</v>
        <stp/>
        <stp>BDS|164698865589386901</stp>
        <tr r="L368" s="1"/>
      </tp>
      <tp t="e">
        <v>#N/A</v>
        <stp/>
        <stp>BDP|633893482208593876</stp>
        <tr r="D140" s="1"/>
      </tp>
      <tp t="e">
        <v>#N/A</v>
        <stp/>
        <stp>BDP|168217529769299937</stp>
        <tr r="B10" s="1"/>
      </tp>
      <tp t="e">
        <v>#N/A</v>
        <stp/>
        <stp>BDP|660419308611105573</stp>
        <tr r="G380" s="1"/>
      </tp>
      <tp t="s">
        <v>#N/A N/A</v>
        <stp/>
        <stp>BDS|170518658452904284</stp>
        <tr r="L164" s="1"/>
      </tp>
      <tp t="e">
        <v>#N/A</v>
        <stp/>
        <stp>BDP|332012398151172826</stp>
        <tr r="E39" s="1"/>
      </tp>
      <tp t="e">
        <v>#N/A</v>
        <stp/>
        <stp>BDP|656219026364974422</stp>
        <tr r="D299" s="1"/>
      </tp>
      <tp t="e">
        <v>#N/A</v>
        <stp/>
        <stp>BDP|155138206421750056</stp>
        <tr r="E185" s="1"/>
      </tp>
      <tp t="s">
        <v>#N/A N/A</v>
        <stp/>
        <stp>BDS|601676860260359020</stp>
        <tr r="L302" s="1"/>
      </tp>
      <tp t="s">
        <v>#N/A N/A</v>
        <stp/>
        <stp>BDS|670121566132784546</stp>
        <tr r="L363" s="1"/>
      </tp>
      <tp t="e">
        <v>#N/A</v>
        <stp/>
        <stp>BDP|676766876757347778</stp>
        <tr r="B96" s="1"/>
      </tp>
      <tp t="e">
        <v>#N/A</v>
        <stp/>
        <stp>BDP|475268845353224577</stp>
        <tr r="C45" s="1"/>
      </tp>
      <tp t="s">
        <v>#N/A N/A</v>
        <stp/>
        <stp>BDS|197145268093819465</stp>
        <tr r="AF246" s="1"/>
      </tp>
      <tp t="e">
        <v>#N/A</v>
        <stp/>
        <stp>BDP|274372939173105014</stp>
        <tr r="C242" s="1"/>
      </tp>
      <tp t="e">
        <v>#N/A</v>
        <stp/>
        <stp>BDS|187775827351641798</stp>
        <tr r="AF146" s="1"/>
        <tr r="AF146" s="1"/>
        <tr r="V146" s="1"/>
        <tr r="V146" s="1"/>
        <tr r="L146" s="1"/>
        <tr r="L146" s="1"/>
      </tp>
      <tp t="e">
        <v>#N/A</v>
        <stp/>
        <stp>BDP|768320235940189399</stp>
        <tr r="G373" s="1"/>
      </tp>
      <tp t="e">
        <v>#N/A</v>
        <stp/>
        <stp>BDP|918759321891790729</stp>
        <tr r="F72" s="1"/>
      </tp>
      <tp t="e">
        <v>#N/A</v>
        <stp/>
        <stp>BDP|508495746010045327</stp>
        <tr r="J165" s="1"/>
      </tp>
      <tp t="s">
        <v>#N/A N/A</v>
        <stp/>
        <stp>BDS|519289277126619057</stp>
        <tr r="L38" s="1"/>
      </tp>
      <tp t="e">
        <v>#N/A</v>
        <stp/>
        <stp>BDP|849425261561895091</stp>
        <tr r="E131" s="1"/>
      </tp>
      <tp t="e">
        <v>#N/A</v>
        <stp/>
        <stp>BDP|262215237743992171</stp>
        <tr r="G108" s="1"/>
      </tp>
      <tp t="e">
        <v>#N/A</v>
        <stp/>
        <stp>BDP|513296633065776725</stp>
        <tr r="H132" s="1"/>
      </tp>
      <tp t="e">
        <v>#N/A</v>
        <stp/>
        <stp>BDP|214202552580295497</stp>
        <tr r="H362" s="1"/>
      </tp>
      <tp t="s">
        <v>#N/A N/A</v>
        <stp/>
        <stp>BDS|494983014062911959</stp>
        <tr r="V223" s="1"/>
      </tp>
      <tp t="e">
        <v>#N/A</v>
        <stp/>
        <stp>BDP|308569171179420851</stp>
        <tr r="F372" s="1"/>
      </tp>
      <tp t="e">
        <v>#N/A</v>
        <stp/>
        <stp>BDP|103709656118770961</stp>
        <tr r="H300" s="1"/>
      </tp>
      <tp t="e">
        <v>#N/A</v>
        <stp/>
        <stp>BDP|681451774636135608</stp>
        <tr r="G138" s="1"/>
      </tp>
      <tp t="e">
        <v>#N/A</v>
        <stp/>
        <stp>BDP|851007672881841520</stp>
        <tr r="I124" s="1"/>
      </tp>
      <tp t="e">
        <v>#N/A</v>
        <stp/>
        <stp>BDP|168157120570285074</stp>
        <tr r="F216" s="1"/>
      </tp>
      <tp t="e">
        <v>#N/A</v>
        <stp/>
        <stp>BDP|160612239356928022</stp>
        <tr r="G212" s="1"/>
      </tp>
      <tp t="s">
        <v>#N/A N/A</v>
        <stp/>
        <stp>BDS|402458166443595219</stp>
        <tr r="AF17" s="1"/>
      </tp>
      <tp t="e">
        <v>#N/A</v>
        <stp/>
        <stp>BDP|989060741816559078</stp>
        <tr r="D377" s="1"/>
      </tp>
      <tp t="e">
        <v>#N/A</v>
        <stp/>
        <stp>BDP|737375909463410212</stp>
        <tr r="H371" s="1"/>
      </tp>
      <tp t="e">
        <v>#N/A</v>
        <stp/>
        <stp>BDP|973477276904376560</stp>
        <tr r="H396" s="1"/>
      </tp>
      <tp t="e">
        <v>#N/A</v>
        <stp/>
        <stp>BDS|827644002862508653</stp>
        <tr r="V29" s="1"/>
        <tr r="V29" s="1"/>
        <tr r="L29" s="1"/>
        <tr r="L29" s="1"/>
        <tr r="AF29" s="1"/>
        <tr r="AF29" s="1"/>
      </tp>
      <tp t="e">
        <v>#N/A</v>
        <stp/>
        <stp>BDP|159210617183082286</stp>
        <tr r="H195" s="1"/>
      </tp>
      <tp t="e">
        <v>#N/A</v>
        <stp/>
        <stp>BDP|806453578408914939</stp>
        <tr r="B55" s="1"/>
      </tp>
      <tp t="e">
        <v>#N/A</v>
        <stp/>
        <stp>BDS|639925799512005050</stp>
        <tr r="V76" s="1"/>
        <tr r="V76" s="1"/>
        <tr r="L76" s="1"/>
        <tr r="L76" s="1"/>
        <tr r="AF76" s="1"/>
        <tr r="AF76" s="1"/>
      </tp>
      <tp t="s">
        <v>#N/A N/A</v>
        <stp/>
        <stp>BDS|415832496102109199</stp>
        <tr r="AF123" s="1"/>
      </tp>
      <tp t="e">
        <v>#N/A</v>
        <stp/>
        <stp>BDP|504214992499419071</stp>
        <tr r="B142" s="1"/>
      </tp>
      <tp t="e">
        <v>#N/A</v>
        <stp/>
        <stp>BDP|694973929389961076</stp>
        <tr r="E29" s="1"/>
      </tp>
      <tp t="e">
        <v>#N/A</v>
        <stp/>
        <stp>BDP|934573148752364138</stp>
        <tr r="F340" s="1"/>
      </tp>
      <tp t="e">
        <v>#N/A</v>
        <stp/>
        <stp>BDP|336034236758151900</stp>
        <tr r="H139" s="1"/>
      </tp>
      <tp t="e">
        <v>#N/A</v>
        <stp/>
        <stp>BDP|983114804112870152</stp>
        <tr r="C38" s="1"/>
      </tp>
      <tp t="e">
        <v>#N/A</v>
        <stp/>
        <stp>BDP|792870100448820296</stp>
        <tr r="G172" s="1"/>
      </tp>
      <tp t="e">
        <v>#N/A</v>
        <stp/>
        <stp>BDP|761142105565057659</stp>
        <tr r="E172" s="1"/>
      </tp>
      <tp t="e">
        <v>#N/A</v>
        <stp/>
        <stp>BDP|430516637264979080</stp>
        <tr r="G227" s="1"/>
      </tp>
      <tp t="e">
        <v>#N/A</v>
        <stp/>
        <stp>BDP|203859910402025696</stp>
        <tr r="E106" s="1"/>
      </tp>
      <tp t="e">
        <v>#N/A</v>
        <stp/>
        <stp>BDS|922056891391063528</stp>
        <tr r="L103" s="1"/>
        <tr r="L103" s="1"/>
        <tr r="AF103" s="1"/>
        <tr r="AF103" s="1"/>
        <tr r="V103" s="1"/>
        <tr r="V103" s="1"/>
      </tp>
      <tp t="s">
        <v>#N/A N/A</v>
        <stp/>
        <stp>BDS|567962238271004646</stp>
        <tr r="L337" s="1"/>
      </tp>
      <tp t="s">
        <v>#N/A N/A</v>
        <stp/>
        <stp>BDS|369946157146951713</stp>
        <tr r="V343" s="1"/>
      </tp>
      <tp t="e">
        <v>#N/A</v>
        <stp/>
        <stp>BDP|546922761370745294</stp>
        <tr r="C16" s="1"/>
      </tp>
      <tp t="e">
        <v>#N/A</v>
        <stp/>
        <stp>BDP|796486628002876951</stp>
        <tr r="D281" s="1"/>
      </tp>
      <tp t="s">
        <v>#N/A N/A</v>
        <stp/>
        <stp>BDS|839254483750032742</stp>
        <tr r="L58" s="1"/>
      </tp>
      <tp t="e">
        <v>#N/A</v>
        <stp/>
        <stp>BDP|450487781379617809</stp>
        <tr r="G42" s="1"/>
      </tp>
      <tp t="e">
        <v>#N/A</v>
        <stp/>
        <stp>BDP|942273595211728772</stp>
        <tr r="B295" s="1"/>
      </tp>
      <tp t="e">
        <v>#N/A</v>
        <stp/>
        <stp>BDS|573737816538675339</stp>
        <tr r="L82" s="1"/>
        <tr r="L82" s="1"/>
        <tr r="V82" s="1"/>
        <tr r="V82" s="1"/>
        <tr r="AF82" s="1"/>
        <tr r="AF82" s="1"/>
      </tp>
      <tp t="s">
        <v>#N/A N/A</v>
        <stp/>
        <stp>BDS|144472879679166788</stp>
        <tr r="L316" s="1"/>
      </tp>
      <tp t="e">
        <v>#N/A</v>
        <stp/>
        <stp>BDP|250992952231940013</stp>
        <tr r="C314" s="1"/>
      </tp>
      <tp t="e">
        <v>#N/A</v>
        <stp/>
        <stp>BDS|396955144008824977</stp>
        <tr r="L240" s="1"/>
        <tr r="L240" s="1"/>
        <tr r="V240" s="1"/>
        <tr r="V240" s="1"/>
        <tr r="AF240" s="1"/>
        <tr r="AF240" s="1"/>
      </tp>
      <tp t="s">
        <v>#N/A N/A</v>
        <stp/>
        <stp>BDS|788131049771784858</stp>
        <tr r="AF57" s="1"/>
      </tp>
      <tp t="s">
        <v>#N/A N/A</v>
        <stp/>
        <stp>BDS|136266063481926943</stp>
        <tr r="L395" s="1"/>
      </tp>
      <tp t="s">
        <v>#N/A N/A</v>
        <stp/>
        <stp>BDS|246860437285083295</stp>
        <tr r="V319" s="1"/>
      </tp>
      <tp t="e">
        <v>#N/A</v>
        <stp/>
        <stp>BDP|152300529058859558</stp>
        <tr r="F278" s="1"/>
      </tp>
      <tp t="e">
        <v>#N/A</v>
        <stp/>
        <stp>BDP|698554396725207526</stp>
        <tr r="B23" s="1"/>
      </tp>
      <tp t="s">
        <v>#N/A N/A</v>
        <stp/>
        <stp>BDS|492904866615491635</stp>
        <tr r="AF386" s="1"/>
      </tp>
      <tp t="e">
        <v>#N/A</v>
        <stp/>
        <stp>BDP|503947807881430454</stp>
        <tr r="J197" s="1"/>
      </tp>
      <tp t="e">
        <v>#N/A</v>
        <stp/>
        <stp>BDP|303721450856687802</stp>
        <tr r="C123" s="1"/>
      </tp>
      <tp t="e">
        <v>#N/A</v>
        <stp/>
        <stp>BDP|373860600484383068</stp>
        <tr r="H128" s="1"/>
      </tp>
      <tp t="s">
        <v>#N/A N/A</v>
        <stp/>
        <stp>BDS|787143862818342339</stp>
        <tr r="V289" s="1"/>
      </tp>
      <tp t="e">
        <v>#N/A</v>
        <stp/>
        <stp>BDS|781502032042721803</stp>
        <tr r="V132" s="1"/>
        <tr r="V132" s="1"/>
        <tr r="L132" s="1"/>
        <tr r="L132" s="1"/>
        <tr r="AF132" s="1"/>
        <tr r="AF132" s="1"/>
      </tp>
      <tp t="e">
        <v>#N/A</v>
        <stp/>
        <stp>BDP|422039535436739966</stp>
        <tr r="B219" s="1"/>
      </tp>
      <tp t="e">
        <v>#N/A</v>
        <stp/>
        <stp>BDS|239429526223352966</stp>
        <tr r="AF75" s="1"/>
        <tr r="AF75" s="1"/>
        <tr r="V75" s="1"/>
        <tr r="V75" s="1"/>
        <tr r="L75" s="1"/>
        <tr r="L75" s="1"/>
      </tp>
      <tp t="e">
        <v>#N/A</v>
        <stp/>
        <stp>BDP|122952202890387688</stp>
        <tr r="H376" s="1"/>
      </tp>
      <tp t="s">
        <v>#N/A N/A</v>
        <stp/>
        <stp>BDS|101954443203308199</stp>
        <tr r="V26" s="1"/>
      </tp>
      <tp t="e">
        <v>#N/A</v>
        <stp/>
        <stp>BDP|669491442899401643</stp>
        <tr r="D127" s="1"/>
      </tp>
      <tp t="e">
        <v>#N/A</v>
        <stp/>
        <stp>BDP|687499389850989304</stp>
        <tr r="G397" s="1"/>
      </tp>
      <tp t="e">
        <v>#N/A</v>
        <stp/>
        <stp>BDP|127991060704433453</stp>
        <tr r="D283" s="1"/>
      </tp>
      <tp t="e">
        <v>#N/A</v>
        <stp/>
        <stp>BDP|236248551848591049</stp>
        <tr r="C174" s="1"/>
      </tp>
      <tp t="e">
        <v>#N/A</v>
        <stp/>
        <stp>BDP|978577839981657817</stp>
        <tr r="C42" s="1"/>
      </tp>
      <tp t="e">
        <v>#N/A</v>
        <stp/>
        <stp>BDP|913243683802735797</stp>
        <tr r="B170" s="1"/>
      </tp>
      <tp t="e">
        <v>#N/A</v>
        <stp/>
        <stp>BDP|832937828826662258</stp>
        <tr r="G314" s="1"/>
      </tp>
      <tp t="s">
        <v>#N/A N/A</v>
        <stp/>
        <stp>BDS|619775689794865420</stp>
        <tr r="V135" s="1"/>
      </tp>
      <tp t="e">
        <v>#N/A</v>
        <stp/>
        <stp>BDS|762567875549130469</stp>
        <tr r="AF87" s="1"/>
        <tr r="AF87" s="1"/>
        <tr r="L87" s="1"/>
        <tr r="L87" s="1"/>
        <tr r="V87" s="1"/>
        <tr r="V87" s="1"/>
      </tp>
      <tp t="e">
        <v>#N/A</v>
        <stp/>
        <stp>BDP|259910706063692508</stp>
        <tr r="G283" s="1"/>
      </tp>
      <tp t="e">
        <v>#N/A</v>
        <stp/>
        <stp>BDP|876399084677974206</stp>
        <tr r="E150" s="1"/>
      </tp>
      <tp t="e">
        <v>#N/A</v>
        <stp/>
        <stp>BDP|580483724428171047</stp>
        <tr r="C213" s="1"/>
      </tp>
      <tp t="e">
        <v>#N/A</v>
        <stp/>
        <stp>BDP|397779423593833833</stp>
        <tr r="F61" s="1"/>
      </tp>
      <tp t="e">
        <v>#N/A</v>
        <stp/>
        <stp>BDP|960197648122320977</stp>
        <tr r="E144" s="1"/>
      </tp>
      <tp t="e">
        <v>#N/A</v>
        <stp/>
        <stp>BDP|713611039388659341</stp>
        <tr r="G163" s="1"/>
      </tp>
      <tp t="e">
        <v>#N/A</v>
        <stp/>
        <stp>BDS|688845311874413386</stp>
        <tr r="AF336" s="1"/>
        <tr r="AF336" s="1"/>
        <tr r="V336" s="1"/>
        <tr r="V336" s="1"/>
        <tr r="L336" s="1"/>
        <tr r="L336" s="1"/>
      </tp>
      <tp t="e">
        <v>#N/A</v>
        <stp/>
        <stp>BDS|551576555929864708</stp>
        <tr r="AF169" s="1"/>
        <tr r="AF169" s="1"/>
        <tr r="L169" s="1"/>
        <tr r="L169" s="1"/>
        <tr r="V169" s="1"/>
        <tr r="V169" s="1"/>
      </tp>
      <tp t="e">
        <v>#N/A</v>
        <stp/>
        <stp>BDP|792850768860788063</stp>
        <tr r="B25" s="1"/>
      </tp>
      <tp t="e">
        <v>#N/A</v>
        <stp/>
        <stp>BDP|121999659733032146</stp>
        <tr r="C329" s="1"/>
      </tp>
      <tp t="e">
        <v>#N/A</v>
        <stp/>
        <stp>BDP|495829315165334268</stp>
        <tr r="D38" s="1"/>
      </tp>
      <tp t="s">
        <v>#N/A N/A</v>
        <stp/>
        <stp>BDS|147940435176563252</stp>
        <tr r="V164" s="1"/>
      </tp>
      <tp t="e">
        <v>#N/A</v>
        <stp/>
        <stp>BDP|202843139352999775</stp>
        <tr r="B249" s="1"/>
      </tp>
      <tp t="e">
        <v>#N/A</v>
        <stp/>
        <stp>BDP|615690620199806363</stp>
        <tr r="G176" s="1"/>
      </tp>
      <tp t="s">
        <v>#N/A N/A</v>
        <stp/>
        <stp>BDS|209695819671311839</stp>
        <tr r="AF120" s="1"/>
      </tp>
      <tp t="e">
        <v>#N/A</v>
        <stp/>
        <stp>BDP|363311911615119918</stp>
        <tr r="G43" s="1"/>
      </tp>
      <tp t="e">
        <v>#N/A</v>
        <stp/>
        <stp>BDP|293089168511201937</stp>
        <tr r="F197" s="1"/>
      </tp>
      <tp t="s">
        <v>#N/A N/A</v>
        <stp/>
        <stp>BDS|875843855951161541</stp>
        <tr r="AF267" s="1"/>
      </tp>
      <tp t="e">
        <v>#N/A</v>
        <stp/>
        <stp>BDP|520992176383036467</stp>
        <tr r="J345" s="1"/>
      </tp>
      <tp t="e">
        <v>#N/A</v>
        <stp/>
        <stp>BDP|395076348535764832</stp>
        <tr r="F91" s="1"/>
      </tp>
      <tp t="s">
        <v>#N/A N/A</v>
        <stp/>
        <stp>BDS|820733762560859897</stp>
        <tr r="V101" s="1"/>
      </tp>
      <tp t="s">
        <v>#N/A N/A</v>
        <stp/>
        <stp>BDS|957572595896763362</stp>
        <tr r="AF152" s="1"/>
      </tp>
      <tp t="e">
        <v>#N/A</v>
        <stp/>
        <stp>BDP|207463982531148433</stp>
        <tr r="G122" s="1"/>
      </tp>
      <tp t="s">
        <v>#N/A N/A</v>
        <stp/>
        <stp>BDS|384801740582471727</stp>
        <tr r="AF61" s="1"/>
      </tp>
      <tp t="e">
        <v>#N/A</v>
        <stp/>
        <stp>BDP|737159902221130947</stp>
        <tr r="I219" s="1"/>
      </tp>
      <tp t="e">
        <v>#N/A</v>
        <stp/>
        <stp>BDP|753034886555302446</stp>
        <tr r="C82" s="1"/>
      </tp>
      <tp t="e">
        <v>#N/A</v>
        <stp/>
        <stp>BDP|562584281571285584</stp>
        <tr r="H304" s="1"/>
      </tp>
      <tp t="e">
        <v>#N/A</v>
        <stp/>
        <stp>BDP|404994971580888741</stp>
        <tr r="B114" s="1"/>
      </tp>
      <tp t="e">
        <v>#N/A</v>
        <stp/>
        <stp>BDP|216333604979464303</stp>
        <tr r="J93" s="1"/>
      </tp>
      <tp t="e">
        <v>#N/A</v>
        <stp/>
        <stp>BDP|661466764638668335</stp>
        <tr r="J280" s="1"/>
      </tp>
      <tp t="e">
        <v>#N/A</v>
        <stp/>
        <stp>BDP|356272457329393726</stp>
        <tr r="C122" s="1"/>
      </tp>
      <tp t="e">
        <v>#N/A</v>
        <stp/>
        <stp>BDP|569216608872689984</stp>
        <tr r="I193" s="1"/>
      </tp>
      <tp t="e">
        <v>#N/A</v>
        <stp/>
        <stp>BDP|199560104608459446</stp>
        <tr r="B127" s="1"/>
      </tp>
      <tp t="e">
        <v>#N/A</v>
        <stp/>
        <stp>BDP|420156924028346253</stp>
        <tr r="I234" s="1"/>
      </tp>
      <tp t="e">
        <v>#N/A</v>
        <stp/>
        <stp>BDP|905460554641528821</stp>
        <tr r="I80" s="1"/>
      </tp>
      <tp t="e">
        <v>#N/A</v>
        <stp/>
        <stp>BDP|807747122674634958</stp>
        <tr r="E306" s="1"/>
      </tp>
      <tp t="e">
        <v>#N/A</v>
        <stp/>
        <stp>BDP|836074753109623447</stp>
        <tr r="H310" s="1"/>
      </tp>
      <tp t="e">
        <v>#N/A</v>
        <stp/>
        <stp>BDP|947854412626076707</stp>
        <tr r="I294" s="1"/>
      </tp>
      <tp t="e">
        <v>#N/A</v>
        <stp/>
        <stp>BDP|682020626599503385</stp>
        <tr r="I152" s="1"/>
      </tp>
      <tp t="e">
        <v>#N/A</v>
        <stp/>
        <stp>BDS|300997655456782275</stp>
        <tr r="V289" s="1"/>
        <tr r="V289" s="1"/>
        <tr r="L289" s="1"/>
        <tr r="L289" s="1"/>
        <tr r="AF289" s="1"/>
        <tr r="AF289" s="1"/>
      </tp>
      <tp t="e">
        <v>#N/A</v>
        <stp/>
        <stp>BDP|820434880596099232</stp>
        <tr r="F191" s="1"/>
      </tp>
      <tp t="s">
        <v>#N/A N/A</v>
        <stp/>
        <stp>BDS|331407680883889735</stp>
        <tr r="V220" s="1"/>
      </tp>
      <tp t="e">
        <v>#N/A</v>
        <stp/>
        <stp>BDP|368840206331902114</stp>
        <tr r="B147" s="1"/>
      </tp>
      <tp t="e">
        <v>#N/A</v>
        <stp/>
        <stp>BDS|878856205696488658</stp>
        <tr r="L39" s="1"/>
        <tr r="L39" s="1"/>
        <tr r="AF39" s="1"/>
        <tr r="AF39" s="1"/>
        <tr r="V39" s="1"/>
        <tr r="V39" s="1"/>
      </tp>
      <tp t="e">
        <v>#N/A</v>
        <stp/>
        <stp>BDP|769811351957530293</stp>
        <tr r="C150" s="1"/>
      </tp>
      <tp t="e">
        <v>#N/A</v>
        <stp/>
        <stp>BDP|328531221538517717</stp>
        <tr r="B216" s="1"/>
      </tp>
      <tp t="e">
        <v>#N/A</v>
        <stp/>
        <stp>BDP|347235577588483559</stp>
        <tr r="C33" s="1"/>
      </tp>
      <tp t="s">
        <v>#N/A N/A</v>
        <stp/>
        <stp>BDS|311743303578036745</stp>
        <tr r="L207" s="1"/>
      </tp>
      <tp t="s">
        <v>#N/A N/A</v>
        <stp/>
        <stp>BDS|416718325527435991</stp>
        <tr r="AF214" s="1"/>
      </tp>
      <tp t="e">
        <v>#N/A</v>
        <stp/>
        <stp>BDP|165212050725430990</stp>
        <tr r="H56" s="1"/>
      </tp>
      <tp t="s">
        <v>#N/A N/A</v>
        <stp/>
        <stp>BDS|666004059157885993</stp>
        <tr r="V284" s="1"/>
      </tp>
      <tp t="s">
        <v>#N/A N/A</v>
        <stp/>
        <stp>BDS|763994342446068024</stp>
        <tr r="AF165" s="1"/>
      </tp>
      <tp t="e">
        <v>#N/A</v>
        <stp/>
        <stp>BDP|383295300568213101</stp>
        <tr r="E313" s="1"/>
      </tp>
      <tp t="e">
        <v>#N/A</v>
        <stp/>
        <stp>BDP|459054028881282828</stp>
        <tr r="D349" s="1"/>
      </tp>
      <tp t="e">
        <v>#N/A</v>
        <stp/>
        <stp>BDP|405164989271111338</stp>
        <tr r="I117" s="1"/>
      </tp>
      <tp t="e">
        <v>#N/A</v>
        <stp/>
        <stp>BDS|219478835065086996</stp>
        <tr r="L344" s="1"/>
        <tr r="L344" s="1"/>
        <tr r="V344" s="1"/>
        <tr r="V344" s="1"/>
        <tr r="AF344" s="1"/>
        <tr r="AF344" s="1"/>
      </tp>
      <tp t="s">
        <v>#N/A N/A</v>
        <stp/>
        <stp>BDS|173140060884827872</stp>
        <tr r="L196" s="1"/>
      </tp>
      <tp t="e">
        <v>#N/A</v>
        <stp/>
        <stp>BDP|541876376733741780</stp>
        <tr r="J251" s="1"/>
      </tp>
      <tp t="e">
        <v>#N/A</v>
        <stp/>
        <stp>BDP|706204597009598916</stp>
        <tr r="G329" s="1"/>
      </tp>
      <tp t="e">
        <v>#N/A</v>
        <stp/>
        <stp>BDP|695037681532500144</stp>
        <tr r="E290" s="1"/>
      </tp>
      <tp t="s">
        <v>#N/A N/A</v>
        <stp/>
        <stp>BDS|121850222833060207</stp>
        <tr r="V334" s="1"/>
      </tp>
      <tp t="s">
        <v>#N/A N/A</v>
        <stp/>
        <stp>BDS|795810127094152561</stp>
        <tr r="V374" s="1"/>
      </tp>
      <tp t="s">
        <v>#N/A N/A</v>
        <stp/>
        <stp>BDS|630119965615059925</stp>
        <tr r="V64" s="1"/>
      </tp>
      <tp t="e">
        <v>#N/A</v>
        <stp/>
        <stp>BDS|519608654111959991</stp>
        <tr r="L44" s="1"/>
        <tr r="L44" s="1"/>
        <tr r="V44" s="1"/>
        <tr r="V44" s="1"/>
        <tr r="AF44" s="1"/>
        <tr r="AF44" s="1"/>
      </tp>
      <tp t="e">
        <v>#N/A</v>
        <stp/>
        <stp>BDP|109857340205713208</stp>
        <tr r="H325" s="1"/>
      </tp>
      <tp t="e">
        <v>#N/A</v>
        <stp/>
        <stp>BDP|720489657519720217</stp>
        <tr r="J393" s="1"/>
      </tp>
      <tp t="s">
        <v>#N/A N/A</v>
        <stp/>
        <stp>BDS|586368268229634632</stp>
        <tr r="AF117" s="1"/>
      </tp>
      <tp t="e">
        <v>#N/A</v>
        <stp/>
        <stp>BDP|789399125738717326</stp>
        <tr r="H232" s="1"/>
      </tp>
      <tp t="s">
        <v>#N/A N/A</v>
        <stp/>
        <stp>BDS|127135999734214619</stp>
        <tr r="V47" s="1"/>
      </tp>
      <tp t="e">
        <v>#N/A</v>
        <stp/>
        <stp>BDP|651649884834839064</stp>
        <tr r="C392" s="1"/>
      </tp>
      <tp t="s">
        <v>#N/A N/A</v>
        <stp/>
        <stp>BDS|910194644357889872</stp>
        <tr r="L55" s="1"/>
      </tp>
      <tp t="s">
        <v>#N/A N/A</v>
        <stp/>
        <stp>BDS|451943996448492271</stp>
        <tr r="V280" s="1"/>
      </tp>
      <tp t="e">
        <v>#N/A</v>
        <stp/>
        <stp>BDP|305829671204231172</stp>
        <tr r="F308" s="1"/>
      </tp>
      <tp t="e">
        <v>#N/A</v>
        <stp/>
        <stp>BDP|819217943255957953</stp>
        <tr r="C31" s="1"/>
      </tp>
      <tp t="e">
        <v>#N/A</v>
        <stp/>
        <stp>BDP|628229638419911227</stp>
        <tr r="E260" s="1"/>
      </tp>
      <tp t="s">
        <v>#N/A N/A</v>
        <stp/>
        <stp>BDS|437292743824973877</stp>
        <tr r="AF112" s="1"/>
      </tp>
      <tp t="e">
        <v>#N/A</v>
        <stp/>
        <stp>BDS|150777106935306815</stp>
        <tr r="AF93" s="1"/>
        <tr r="AF93" s="1"/>
        <tr r="V93" s="1"/>
        <tr r="V93" s="1"/>
        <tr r="L93" s="1"/>
        <tr r="L93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f ca="1">TODAY()</f>
        <v>45594</v>
      </c>
    </row>
    <row r="3" spans="1:41" ht="15.75" thickBot="1" x14ac:dyDescent="0.3">
      <c r="B3" s="1"/>
    </row>
    <row r="4" spans="1:41" ht="15.75" thickBot="1" x14ac:dyDescent="0.3">
      <c r="A4" s="3" t="s">
        <v>1194</v>
      </c>
      <c r="B4" s="4"/>
      <c r="C4" s="4"/>
      <c r="D4" s="4"/>
      <c r="E4" s="5"/>
      <c r="F4" s="3" t="s">
        <v>1199</v>
      </c>
      <c r="G4" s="4"/>
      <c r="H4" s="4"/>
      <c r="I4" s="5"/>
      <c r="J4" t="s">
        <v>1200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1195</v>
      </c>
      <c r="C6" t="s">
        <v>1196</v>
      </c>
      <c r="D6" t="s">
        <v>1197</v>
      </c>
      <c r="E6" t="s">
        <v>1198</v>
      </c>
      <c r="F6" t="s">
        <v>3</v>
      </c>
      <c r="G6" t="s">
        <v>4</v>
      </c>
      <c r="H6" t="s">
        <v>5</v>
      </c>
      <c r="I6" t="s">
        <v>1</v>
      </c>
      <c r="J6" t="s">
        <v>1210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790</v>
      </c>
      <c r="B7" cm="1">
        <f t="array" ref="B7">_xll.BDP(A7,"BEST_EPS", "BEST_FPERIOD_OVERRIDE=1bf")</f>
        <v>5.5973448275862063</v>
      </c>
      <c r="C7" cm="1">
        <f t="array" ref="C7">_xll.BDP(A7,"BEST_EPS", "BEST_FPERIOD_OVERRIDE=2bf")</f>
        <v>6.1917241379310344</v>
      </c>
      <c r="D7" cm="1">
        <f t="array" ref="D7">_xll.BDP(A7,"BEST_EPS", "BEST_FPERIOD_OVERRIDE=3bf")</f>
        <v>6.3662068965517244</v>
      </c>
      <c r="E7" cm="1">
        <f t="array" ref="E7">_xll.BDP(A7,"BEST_TARGET_PRICE")</f>
        <v>73.522224426269531</v>
      </c>
      <c r="F7" cm="1">
        <f t="array" ref="F7">_xll.BDP($A7,F$6)</f>
        <v>62.4</v>
      </c>
      <c r="G7" cm="1">
        <f t="array" ref="G7">_xll.BDP($A7,G$6)</f>
        <v>62.4</v>
      </c>
      <c r="H7" cm="1">
        <f t="array" ref="H7">_xll.BDP($A7,H$6)</f>
        <v>61.65</v>
      </c>
      <c r="I7" cm="1">
        <f t="array" ref="I7">_xll.BDP($A7,I$6)</f>
        <v>62.25</v>
      </c>
      <c r="J7" t="str" cm="1">
        <f t="array" ref="J7">_xll.BDP($A7,J$6)</f>
        <v>AT</v>
      </c>
      <c r="K7">
        <f t="shared" ref="K7:K70" si="0">IF(OR(ISNA(L7),Q7=0,Q7="#N/A N/A"),IF(OR(ISNA(V7),AA7=0,AA7="#N/A N/A"),IF(OR(ISNA(AF7),AK7=0,AK7="#N/A N/A"),E7,AK7),AA7),Q7)</f>
        <v>83</v>
      </c>
      <c r="L7" t="str">
        <f>_xll.BDS(A7,"BEST_ANALYST_RECS_BULK","headers=n","startrow",MATCH(1,_xll.BDS(A7,"BEST_ANALYST_RECS_BULK","headers=n","endcol=9","startcol=9","array=t"),0),"endrow",MATCH(1,_xll.BDS(A7,"BEST_ANALYST_RECS_BULK","headers=n","endcol=9","startcol=9","array=t"),0),"cols=10;rows=1")</f>
        <v>Baader Helvea</v>
      </c>
      <c r="M7" t="s">
        <v>1375</v>
      </c>
      <c r="N7" t="s">
        <v>20</v>
      </c>
      <c r="O7">
        <v>5</v>
      </c>
      <c r="P7" t="s">
        <v>18</v>
      </c>
      <c r="Q7">
        <v>83</v>
      </c>
      <c r="R7" t="s">
        <v>19</v>
      </c>
      <c r="S7" s="2">
        <v>45582</v>
      </c>
      <c r="T7">
        <v>1</v>
      </c>
      <c r="U7">
        <v>54.48</v>
      </c>
      <c r="V7" t="str">
        <f>_xll.BDS(A7,"BEST_ANALYST_RECS_BULK","headers=n","startrow",MATCH(2,_xll.BDS(A7,"BEST_ANALYST_RECS_BULK","headers=n","endcol=9","startcol=9","array=t"),0),"endrow",MATCH(2,_xll.BDS(A7,"BEST_ANALYST_RECS_BULK","headers=n","endcol=9","startcol=9","array=t"),0),"cols=10;rows=1")</f>
        <v>JP Morgan</v>
      </c>
      <c r="W7" t="s">
        <v>915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36.229999999999997</v>
      </c>
      <c r="AF7" t="str">
        <f>_xll.BDS(A7,"BEST_ANALYST_RECS_BULK","headers=n","startrow",MATCH(3,_xll.BDS(A7,"BEST_ANALYST_RECS_BULK","headers=n","endcol=9","startcol=9","array=t"),0),"endrow",MATCH(3,_xll.BDS(A7,"BEST_ANALYST_RECS_BULK","headers=n","endcol=9","startcol=9","array=t"),0),"cols=10;rows=1")</f>
        <v>BNP Paribas Exane</v>
      </c>
      <c r="AG7" t="s">
        <v>901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844</v>
      </c>
      <c r="B8" cm="1">
        <f t="array" ref="B8">_xll.BDP(A8,"BEST_EPS", "BEST_FPERIOD_OVERRIDE=1bf")</f>
        <v>9.3730689655172412</v>
      </c>
      <c r="C8" cm="1">
        <f t="array" ref="C8">_xll.BDP(A8,"BEST_EPS", "BEST_FPERIOD_OVERRIDE=2bf")</f>
        <v>10.25606896551724</v>
      </c>
      <c r="D8" cm="1">
        <f t="array" ref="D8">_xll.BDP(A8,"BEST_EPS", "BEST_FPERIOD_OVERRIDE=3bf")</f>
        <v>11.098344827586208</v>
      </c>
      <c r="E8" cm="1">
        <f t="array" ref="E8">_xll.BDP(A8,"BEST_TARGET_PRICE")</f>
        <v>86.570716857910156</v>
      </c>
      <c r="F8" cm="1">
        <f t="array" ref="F8">_xll.BDP($A8,F$6)</f>
        <v>71.8</v>
      </c>
      <c r="G8" cm="1">
        <f t="array" ref="G8">_xll.BDP($A8,G$6)</f>
        <v>73.25</v>
      </c>
      <c r="H8" cm="1">
        <f t="array" ref="H8">_xll.BDP($A8,H$6)</f>
        <v>71.25</v>
      </c>
      <c r="I8" cm="1">
        <f t="array" ref="I8">_xll.BDP($A8,I$6)</f>
        <v>71.599999999999994</v>
      </c>
      <c r="J8" t="str" cm="1">
        <f t="array" ref="J8">_xll.BDP($A8,J$6)</f>
        <v>AT</v>
      </c>
      <c r="K8">
        <f t="shared" si="0"/>
        <v>87.42</v>
      </c>
      <c r="L8" t="str">
        <f>_xll.BDS(A8,"BEST_ANALYST_RECS_BULK","headers=n","startrow",MATCH(1,_xll.BDS(A8,"BEST_ANALYST_RECS_BULK","headers=n","endcol=9","startcol=9","array=t"),0),"endrow",MATCH(1,_xll.BDS(A8,"BEST_ANALYST_RECS_BULK","headers=n","endcol=9","startcol=9","array=t"),0),"cols=10;rows=1")</f>
        <v>Autonomous Research</v>
      </c>
      <c r="M8" t="s">
        <v>1420</v>
      </c>
      <c r="N8" t="s">
        <v>17</v>
      </c>
      <c r="O8">
        <v>5</v>
      </c>
      <c r="P8" t="s">
        <v>18</v>
      </c>
      <c r="Q8">
        <v>87.42</v>
      </c>
      <c r="R8" t="s">
        <v>19</v>
      </c>
      <c r="S8" s="2">
        <v>45594</v>
      </c>
      <c r="T8">
        <v>1</v>
      </c>
      <c r="U8">
        <v>92.75</v>
      </c>
      <c r="V8" t="str">
        <f>_xll.BDS(A8,"BEST_ANALYST_RECS_BULK","headers=n","startrow",MATCH(2,_xll.BDS(A8,"BEST_ANALYST_RECS_BULK","headers=n","endcol=9","startcol=9","array=t"),0),"endrow",MATCH(2,_xll.BDS(A8,"BEST_ANALYST_RECS_BULK","headers=n","endcol=9","startcol=9","array=t"),0),"cols=10;rows=1")</f>
        <v>Erste Group</v>
      </c>
      <c r="W8" t="s">
        <v>1062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59.09</v>
      </c>
      <c r="AF8" t="str">
        <f>_xll.BDS(A8,"BEST_ANALYST_RECS_BULK","headers=n","startrow",MATCH(3,_xll.BDS(A8,"BEST_ANALYST_RECS_BULK","headers=n","endcol=9","startcol=9","array=t"),0),"endrow",MATCH(3,_xll.BDS(A8,"BEST_ANALYST_RECS_BULK","headers=n","endcol=9","startcol=9","array=t"),0),"cols=10;rows=1")</f>
        <v>ISS-EVA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10.33</v>
      </c>
    </row>
    <row r="9" spans="1:41" x14ac:dyDescent="0.25">
      <c r="A9" t="s">
        <v>528</v>
      </c>
      <c r="B9" cm="1">
        <f t="array" ref="B9">_xll.BDP(A9,"BEST_EPS", "BEST_FPERIOD_OVERRIDE=1bf")</f>
        <v>6.6784827586206896</v>
      </c>
      <c r="C9" cm="1">
        <f t="array" ref="C9">_xll.BDP(A9,"BEST_EPS", "BEST_FPERIOD_OVERRIDE=2bf")</f>
        <v>6.8514482758620696</v>
      </c>
      <c r="D9" cm="1">
        <f t="array" ref="D9">_xll.BDP(A9,"BEST_EPS", "BEST_FPERIOD_OVERRIDE=3bf")</f>
        <v>6.9195517241379312</v>
      </c>
      <c r="E9" cm="1">
        <f t="array" ref="E9">_xll.BDP(A9,"BEST_TARGET_PRICE")</f>
        <v>56.965965270996094</v>
      </c>
      <c r="F9" cm="1">
        <f t="array" ref="F9">_xll.BDP($A9,F$6)</f>
        <v>49.47</v>
      </c>
      <c r="G9" cm="1">
        <f t="array" ref="G9">_xll.BDP($A9,G$6)</f>
        <v>50.28</v>
      </c>
      <c r="H9" cm="1">
        <f t="array" ref="H9">_xll.BDP($A9,H$6)</f>
        <v>49.42</v>
      </c>
      <c r="I9" cm="1">
        <f t="array" ref="I9">_xll.BDP($A9,I$6)</f>
        <v>49.5</v>
      </c>
      <c r="J9" t="str" cm="1">
        <f t="array" ref="J9">_xll.BDP($A9,J$6)</f>
        <v>AT</v>
      </c>
      <c r="K9">
        <f t="shared" si="0"/>
        <v>68</v>
      </c>
      <c r="L9" t="str">
        <f>_xll.BDS(A9,"BEST_ANALYST_RECS_BULK","headers=n","startrow",MATCH(1,_xll.BDS(A9,"BEST_ANALYST_RECS_BULK","headers=n","endcol=9","startcol=9","array=t"),0),"endrow",MATCH(1,_xll.BDS(A9,"BEST_ANALYST_RECS_BULK","headers=n","endcol=9","startcol=9","array=t"),0),"cols=10;rows=1")</f>
        <v>HSBC</v>
      </c>
      <c r="M9" t="s">
        <v>1415</v>
      </c>
      <c r="N9" t="s">
        <v>20</v>
      </c>
      <c r="O9">
        <v>5</v>
      </c>
      <c r="P9" t="s">
        <v>18</v>
      </c>
      <c r="Q9">
        <v>68</v>
      </c>
      <c r="R9" t="s">
        <v>19</v>
      </c>
      <c r="S9" s="2">
        <v>45593</v>
      </c>
      <c r="T9">
        <v>1</v>
      </c>
      <c r="U9">
        <v>59.84</v>
      </c>
      <c r="V9" t="str">
        <f>_xll.BDS(A9,"BEST_ANALYST_RECS_BULK","headers=n","startrow",MATCH(2,_xll.BDS(A9,"BEST_ANALYST_RECS_BULK","headers=n","endcol=9","startcol=9","array=t"),0),"endrow",MATCH(2,_xll.BDS(A9,"BEST_ANALYST_RECS_BULK","headers=n","endcol=9","startcol=9","array=t"),0),"cols=10;rows=1")</f>
        <v>PKO BP Securities</v>
      </c>
      <c r="W9" t="s">
        <v>939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57.73</v>
      </c>
      <c r="AF9" t="str">
        <f>_xll.BDS(A9,"BEST_ANALYST_RECS_BULK","headers=n","startrow",MATCH(3,_xll.BDS(A9,"BEST_ANALYST_RECS_BULK","headers=n","endcol=9","startcol=9","array=t"),0),"endrow",MATCH(3,_xll.BDS(A9,"BEST_ANALYST_RECS_BULK","headers=n","endcol=9","startcol=9","array=t"),0),"cols=10;rows=1")</f>
        <v>Autonomous Research</v>
      </c>
      <c r="AG9" t="s">
        <v>1420</v>
      </c>
      <c r="AH9" t="s">
        <v>17</v>
      </c>
      <c r="AI9">
        <v>5</v>
      </c>
      <c r="AJ9" t="s">
        <v>18</v>
      </c>
      <c r="AK9">
        <v>57.47</v>
      </c>
      <c r="AL9" t="s">
        <v>19</v>
      </c>
      <c r="AM9" s="2">
        <v>45590</v>
      </c>
      <c r="AN9">
        <v>3</v>
      </c>
      <c r="AO9">
        <v>51.01</v>
      </c>
    </row>
    <row r="10" spans="1:41" x14ac:dyDescent="0.25">
      <c r="A10" t="s">
        <v>616</v>
      </c>
      <c r="B10" cm="1">
        <f t="array" ref="B10">_xll.BDP(A10,"BEST_EPS", "BEST_FPERIOD_OVERRIDE=1bf")</f>
        <v>6.1318620689655177</v>
      </c>
      <c r="C10" cm="1">
        <f t="array" ref="C10">_xll.BDP(A10,"BEST_EPS", "BEST_FPERIOD_OVERRIDE=2bf")</f>
        <v>6.0940344827586213</v>
      </c>
      <c r="D10" cm="1">
        <f t="array" ref="D10">_xll.BDP(A10,"BEST_EPS", "BEST_FPERIOD_OVERRIDE=3bf")</f>
        <v>6.3843793103448281</v>
      </c>
      <c r="E10" cm="1">
        <f t="array" ref="E10">_xll.BDP(A10,"BEST_TARGET_PRICE")</f>
        <v>44.258571624755859</v>
      </c>
      <c r="F10" cm="1">
        <f t="array" ref="F10">_xll.BDP($A10,F$6)</f>
        <v>38</v>
      </c>
      <c r="G10" cm="1">
        <f t="array" ref="G10">_xll.BDP($A10,G$6)</f>
        <v>39.28</v>
      </c>
      <c r="H10" cm="1">
        <f t="array" ref="H10">_xll.BDP($A10,H$6)</f>
        <v>37.799999999999997</v>
      </c>
      <c r="I10" cm="1">
        <f t="array" ref="I10">_xll.BDP($A10,I$6)</f>
        <v>38.94</v>
      </c>
      <c r="J10" t="str" cm="1">
        <f t="array" ref="J10">_xll.BDP($A10,J$6)</f>
        <v>AT</v>
      </c>
      <c r="K10">
        <f t="shared" si="0"/>
        <v>43</v>
      </c>
      <c r="L10" t="str">
        <f>_xll.BDS(A10,"BEST_ANALYST_RECS_BULK","headers=n","startrow",MATCH(1,_xll.BDS(A10,"BEST_ANALYST_RECS_BULK","headers=n","endcol=9","startcol=9","array=t"),0),"endrow",MATCH(1,_xll.BDS(A10,"BEST_ANALYST_RECS_BULK","headers=n","endcol=9","startcol=9","array=t"),0),"cols=10;rows=1")</f>
        <v>Berenberg</v>
      </c>
      <c r="M10" t="s">
        <v>1249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16.62</v>
      </c>
      <c r="V10" t="str">
        <f>_xll.BDS(A10,"BEST_ANALYST_RECS_BULK","headers=n","startrow",MATCH(2,_xll.BDS(A10,"BEST_ANALYST_RECS_BULK","headers=n","endcol=9","startcol=9","array=t"),0),"endrow",MATCH(2,_xll.BDS(A10,"BEST_ANALYST_RECS_BULK","headers=n","endcol=9","startcol=9","array=t"),0),"cols=10;rows=1")</f>
        <v>Santander Biuro Maklerskie</v>
      </c>
      <c r="W10" t="s">
        <v>1394</v>
      </c>
      <c r="X10" t="s">
        <v>17</v>
      </c>
      <c r="Y10">
        <v>5</v>
      </c>
      <c r="Z10" t="s">
        <v>23</v>
      </c>
      <c r="AA10">
        <v>45</v>
      </c>
      <c r="AB10" t="s">
        <v>22</v>
      </c>
      <c r="AC10" s="2">
        <v>45505</v>
      </c>
      <c r="AD10">
        <v>2</v>
      </c>
      <c r="AE10">
        <v>13.71</v>
      </c>
      <c r="AF10" t="str">
        <f>_xll.BDS(A10,"BEST_ANALYST_RECS_BULK","headers=n","startrow",MATCH(3,_xll.BDS(A10,"BEST_ANALYST_RECS_BULK","headers=n","endcol=9","startcol=9","array=t"),0),"endrow",MATCH(3,_xll.BDS(A10,"BEST_ANALYST_RECS_BULK","headers=n","endcol=9","startcol=9","array=t"),0),"cols=10;rows=1")</f>
        <v>Erste Group</v>
      </c>
      <c r="AG10" t="s">
        <v>1461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8.64</v>
      </c>
    </row>
    <row r="11" spans="1:41" x14ac:dyDescent="0.25">
      <c r="A11" t="s">
        <v>830</v>
      </c>
      <c r="B11" cm="1">
        <f t="array" ref="B11">_xll.BDP(A11,"BEST_EPS", "BEST_FPERIOD_OVERRIDE=1bf")</f>
        <v>5.7986896551724136</v>
      </c>
      <c r="C11" cm="1">
        <f t="array" ref="C11">_xll.BDP(A11,"BEST_EPS", "BEST_FPERIOD_OVERRIDE=2bf")</f>
        <v>5.5177586206896549</v>
      </c>
      <c r="D11" cm="1">
        <f t="array" ref="D11">_xll.BDP(A11,"BEST_EPS", "BEST_FPERIOD_OVERRIDE=3bf")</f>
        <v>6.5467241379310348</v>
      </c>
      <c r="E11" cm="1">
        <f t="array" ref="E11">_xll.BDP(A11,"BEST_TARGET_PRICE")</f>
        <v>21.313571929931641</v>
      </c>
      <c r="F11" cm="1">
        <f t="array" ref="F11">_xll.BDP($A11,F$6)</f>
        <v>18.350000000000001</v>
      </c>
      <c r="G11" cm="1">
        <f t="array" ref="G11">_xll.BDP($A11,G$6)</f>
        <v>18.559999999999999</v>
      </c>
      <c r="H11" cm="1">
        <f t="array" ref="H11">_xll.BDP($A11,H$6)</f>
        <v>18.28</v>
      </c>
      <c r="I11" cm="1">
        <f t="array" ref="I11">_xll.BDP($A11,I$6)</f>
        <v>18.34</v>
      </c>
      <c r="J11" t="str" cm="1">
        <f t="array" ref="J11">_xll.BDP($A11,J$6)</f>
        <v>AT</v>
      </c>
      <c r="K11">
        <f t="shared" si="0"/>
        <v>25</v>
      </c>
      <c r="L11" t="str">
        <f>_xll.BDS(A11,"BEST_ANALYST_RECS_BULK","headers=n","startrow",MATCH(1,_xll.BDS(A11,"BEST_ANALYST_RECS_BULK","headers=n","endcol=9","startcol=9","array=t"),0),"endrow",MATCH(1,_xll.BDS(A11,"BEST_ANALYST_RECS_BULK","headers=n","endcol=9","startcol=9","array=t"),0),"cols=10;rows=1")</f>
        <v>HSBC</v>
      </c>
      <c r="M11" t="s">
        <v>1415</v>
      </c>
      <c r="N11" t="s">
        <v>20</v>
      </c>
      <c r="O11">
        <v>5</v>
      </c>
      <c r="P11" t="s">
        <v>18</v>
      </c>
      <c r="Q11">
        <v>25</v>
      </c>
      <c r="R11" t="s">
        <v>19</v>
      </c>
      <c r="S11" s="2">
        <v>45590</v>
      </c>
      <c r="T11">
        <v>1</v>
      </c>
      <c r="U11">
        <v>51.65</v>
      </c>
      <c r="V11" t="str">
        <f>_xll.BDS(A11,"BEST_ANALYST_RECS_BULK","headers=n","startrow",MATCH(2,_xll.BDS(A11,"BEST_ANALYST_RECS_BULK","headers=n","endcol=9","startcol=9","array=t"),0),"endrow",MATCH(2,_xll.BDS(A11,"BEST_ANALYST_RECS_BULK","headers=n","endcol=9","startcol=9","array=t"),0),"cols=10;rows=1")</f>
        <v>PKO BP Securities</v>
      </c>
      <c r="W11" t="s">
        <v>939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35.130000000000003</v>
      </c>
      <c r="AF11" t="str">
        <f>_xll.BDS(A11,"BEST_ANALYST_RECS_BULK","headers=n","startrow",MATCH(3,_xll.BDS(A11,"BEST_ANALYST_RECS_BULK","headers=n","endcol=9","startcol=9","array=t"),0),"endrow",MATCH(3,_xll.BDS(A11,"BEST_ANALYST_RECS_BULK","headers=n","endcol=9","startcol=9","array=t"),0),"cols=10;rows=1")</f>
        <v>Citi</v>
      </c>
      <c r="AG11" t="s">
        <v>1272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4.78</v>
      </c>
    </row>
    <row r="12" spans="1:41" x14ac:dyDescent="0.25">
      <c r="A12" t="s">
        <v>826</v>
      </c>
      <c r="B12" cm="1">
        <f t="array" ref="B12">_xll.BDP(A12,"BEST_EPS", "BEST_FPERIOD_OVERRIDE=1bf")</f>
        <v>0.99796551724137939</v>
      </c>
      <c r="C12" cm="1">
        <f t="array" ref="C12">_xll.BDP(A12,"BEST_EPS", "BEST_FPERIOD_OVERRIDE=2bf")</f>
        <v>1.0578620689655172</v>
      </c>
      <c r="D12" cm="1">
        <f t="array" ref="D12">_xll.BDP(A12,"BEST_EPS", "BEST_FPERIOD_OVERRIDE=3bf")</f>
        <v>1.1563793103448277</v>
      </c>
      <c r="E12" cm="1">
        <f t="array" ref="E12">_xll.BDP(A12,"BEST_TARGET_PRICE")</f>
        <v>9.0500001907348633</v>
      </c>
      <c r="F12" cm="1">
        <f t="array" ref="F12">_xll.BDP($A12,F$6)</f>
        <v>7.9</v>
      </c>
      <c r="G12" cm="1">
        <f t="array" ref="G12">_xll.BDP($A12,G$6)</f>
        <v>7.94</v>
      </c>
      <c r="H12" cm="1">
        <f t="array" ref="H12">_xll.BDP($A12,H$6)</f>
        <v>7.68</v>
      </c>
      <c r="I12" cm="1">
        <f t="array" ref="I12">_xll.BDP($A12,I$6)</f>
        <v>7.7</v>
      </c>
      <c r="J12" t="str" cm="1">
        <f t="array" ref="J12">_xll.BDP($A12,J$6)</f>
        <v>AT</v>
      </c>
      <c r="K12">
        <f t="shared" si="0"/>
        <v>9.6999999999999993</v>
      </c>
      <c r="L12" t="str">
        <f>_xll.BDS(A12,"BEST_ANALYST_RECS_BULK","headers=n","startrow",MATCH(1,_xll.BDS(A12,"BEST_ANALYST_RECS_BULK","headers=n","endcol=9","startcol=9","array=t"),0),"endrow",MATCH(1,_xll.BDS(A12,"BEST_ANALYST_RECS_BULK","headers=n","endcol=9","startcol=9","array=t"),0),"cols=10;rows=1")</f>
        <v>BM Pekao</v>
      </c>
      <c r="M12" t="s">
        <v>932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40.36</v>
      </c>
      <c r="V12" t="str">
        <f>_xll.BDS(A12,"BEST_ANALYST_RECS_BULK","headers=n","startrow",MATCH(2,_xll.BDS(A12,"BEST_ANALYST_RECS_BULK","headers=n","endcol=9","startcol=9","array=t"),0),"endrow",MATCH(2,_xll.BDS(A12,"BEST_ANALYST_RECS_BULK","headers=n","endcol=9","startcol=9","array=t"),0),"cols=10;rows=1")</f>
        <v>Landesbank Baden-Wuerttemberg</v>
      </c>
      <c r="W12" t="s">
        <v>879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37.83</v>
      </c>
      <c r="AF12" t="str">
        <f>_xll.BDS(A12,"BEST_ANALYST_RECS_BULK","headers=n","startrow",MATCH(3,_xll.BDS(A12,"BEST_ANALYST_RECS_BULK","headers=n","endcol=9","startcol=9","array=t"),0),"endrow",MATCH(3,_xll.BDS(A12,"BEST_ANALYST_RECS_BULK","headers=n","endcol=9","startcol=9","array=t"),0),"cols=10;rows=1")</f>
        <v>Raiffeisen Bank International</v>
      </c>
      <c r="AG12" t="s">
        <v>1381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29.61</v>
      </c>
    </row>
    <row r="13" spans="1:41" x14ac:dyDescent="0.25">
      <c r="A13" t="s">
        <v>490</v>
      </c>
      <c r="B13" cm="1">
        <f t="array" ref="B13">_xll.BDP(A13,"BEST_EPS", "BEST_FPERIOD_OVERRIDE=1bf")</f>
        <v>4.5212068965517247</v>
      </c>
      <c r="C13" cm="1">
        <f t="array" ref="C13">_xll.BDP(A13,"BEST_EPS", "BEST_FPERIOD_OVERRIDE=2bf")</f>
        <v>3.625689655172414</v>
      </c>
      <c r="D13" cm="1">
        <f t="array" ref="D13">_xll.BDP(A13,"BEST_EPS", "BEST_FPERIOD_OVERRIDE=3bf")</f>
        <v>3.4756896551724137</v>
      </c>
      <c r="E13" cm="1">
        <f t="array" ref="E13">_xll.BDP(A13,"BEST_TARGET_PRICE")</f>
        <v>68.529998779296875</v>
      </c>
      <c r="F13" cm="1">
        <f t="array" ref="F13">_xll.BDP($A13,F$6)</f>
        <v>78.650000000000006</v>
      </c>
      <c r="G13" cm="1">
        <f t="array" ref="G13">_xll.BDP($A13,G$6)</f>
        <v>79.2</v>
      </c>
      <c r="H13" cm="1">
        <f t="array" ref="H13">_xll.BDP($A13,H$6)</f>
        <v>77.45</v>
      </c>
      <c r="I13" cm="1">
        <f t="array" ref="I13">_xll.BDP($A13,I$6)</f>
        <v>77.5</v>
      </c>
      <c r="J13" t="str" cm="1">
        <f t="array" ref="J13">_xll.BDP($A13,J$6)</f>
        <v>AT</v>
      </c>
      <c r="K13">
        <f t="shared" si="0"/>
        <v>62</v>
      </c>
      <c r="L13" t="str">
        <f>_xll.BDS(A13,"BEST_ANALYST_RECS_BULK","headers=n","startrow",MATCH(1,_xll.BDS(A13,"BEST_ANALYST_RECS_BULK","headers=n","endcol=9","startcol=9","array=t"),0),"endrow",MATCH(1,_xll.BDS(A13,"BEST_ANALYST_RECS_BULK","headers=n","endcol=9","startcol=9","array=t"),0),"cols=10;rows=1")</f>
        <v>Citi</v>
      </c>
      <c r="M13" t="s">
        <v>936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45590</v>
      </c>
      <c r="T13">
        <v>1</v>
      </c>
      <c r="U13">
        <v>13.49</v>
      </c>
      <c r="V13" t="str">
        <f>_xll.BDS(A13,"BEST_ANALYST_RECS_BULK","headers=n","startrow",MATCH(2,_xll.BDS(A13,"BEST_ANALYST_RECS_BULK","headers=n","endcol=9","startcol=9","array=t"),0),"endrow",MATCH(2,_xll.BDS(A13,"BEST_ANALYST_RECS_BULK","headers=n","endcol=9","startcol=9","array=t"),0),"cols=10;rows=1")</f>
        <v>BM Pekao</v>
      </c>
      <c r="W13" t="s">
        <v>1208</v>
      </c>
      <c r="X13" t="s">
        <v>28</v>
      </c>
      <c r="Y13">
        <v>3</v>
      </c>
      <c r="Z13" t="s">
        <v>26</v>
      </c>
      <c r="AA13">
        <v>92.3</v>
      </c>
      <c r="AB13" t="s">
        <v>22</v>
      </c>
      <c r="AC13" s="2">
        <v>45267</v>
      </c>
      <c r="AD13">
        <v>2</v>
      </c>
      <c r="AE13">
        <v>4.83</v>
      </c>
      <c r="AF13" t="str">
        <f>_xll.BDS(A13,"BEST_ANALYST_RECS_BULK","headers=n","startrow",MATCH(3,_xll.BDS(A13,"BEST_ANALYST_RECS_BULK","headers=n","endcol=9","startcol=9","array=t"),0),"endrow",MATCH(3,_xll.BDS(A13,"BEST_ANALYST_RECS_BULK","headers=n","endcol=9","startcol=9","array=t"),0),"cols=10;rows=1")</f>
        <v>Barclays</v>
      </c>
      <c r="AG13" t="s">
        <v>1467</v>
      </c>
      <c r="AH13" t="s">
        <v>40</v>
      </c>
      <c r="AI13">
        <v>3</v>
      </c>
      <c r="AJ13" t="s">
        <v>18</v>
      </c>
      <c r="AK13">
        <v>72</v>
      </c>
      <c r="AL13" t="s">
        <v>19</v>
      </c>
      <c r="AM13" s="2">
        <v>45593</v>
      </c>
      <c r="AN13">
        <v>3</v>
      </c>
      <c r="AO13">
        <v>2.0499999999999998</v>
      </c>
    </row>
    <row r="14" spans="1:41" x14ac:dyDescent="0.25">
      <c r="A14" t="s">
        <v>141</v>
      </c>
      <c r="B14" cm="1">
        <f t="array" ref="B14">_xll.BDP(A14,"BEST_EPS", "BEST_FPERIOD_OVERRIDE=1bf")</f>
        <v>3.7022068965517243</v>
      </c>
      <c r="C14" cm="1">
        <f t="array" ref="C14">_xll.BDP(A14,"BEST_EPS", "BEST_FPERIOD_OVERRIDE=2bf")</f>
        <v>4.1897586206896555</v>
      </c>
      <c r="D14" cm="1">
        <f t="array" ref="D14">_xll.BDP(A14,"BEST_EPS", "BEST_FPERIOD_OVERRIDE=3bf")</f>
        <v>4.865413793103448</v>
      </c>
      <c r="E14" cm="1">
        <f t="array" ref="E14">_xll.BDP(A14,"BEST_TARGET_PRICE")</f>
        <v>67.626663208007813</v>
      </c>
      <c r="F14" cm="1">
        <f t="array" ref="F14">_xll.BDP($A14,F$6)</f>
        <v>59.72</v>
      </c>
      <c r="G14" cm="1">
        <f t="array" ref="G14">_xll.BDP($A14,G$6)</f>
        <v>59.8</v>
      </c>
      <c r="H14" cm="1">
        <f t="array" ref="H14">_xll.BDP($A14,H$6)</f>
        <v>59.28</v>
      </c>
      <c r="I14" cm="1">
        <f t="array" ref="I14">_xll.BDP($A14,I$6)</f>
        <v>59.5</v>
      </c>
      <c r="J14" t="str" cm="1">
        <f t="array" ref="J14">_xll.BDP($A14,J$6)</f>
        <v>BE</v>
      </c>
      <c r="K14">
        <f t="shared" si="0"/>
        <v>73</v>
      </c>
      <c r="L14" t="str">
        <f>_xll.BDS(A14,"BEST_ANALYST_RECS_BULK","headers=n","startrow",MATCH(1,_xll.BDS(A14,"BEST_ANALYST_RECS_BULK","headers=n","endcol=9","startcol=9","array=t"),0),"endrow",MATCH(1,_xll.BDS(A14,"BEST_ANALYST_RECS_BULK","headers=n","endcol=9","startcol=9","array=t"),0),"cols=10;rows=1")</f>
        <v>Barclays</v>
      </c>
      <c r="M14" t="s">
        <v>968</v>
      </c>
      <c r="N14" t="s">
        <v>24</v>
      </c>
      <c r="O14">
        <v>5</v>
      </c>
      <c r="P14" t="s">
        <v>18</v>
      </c>
      <c r="Q14">
        <v>73</v>
      </c>
      <c r="R14" t="s">
        <v>19</v>
      </c>
      <c r="S14" s="2">
        <v>45590</v>
      </c>
      <c r="T14">
        <v>1</v>
      </c>
      <c r="U14">
        <v>20.28</v>
      </c>
      <c r="V14" t="e">
        <f>_xll.BDS(A14,"BEST_ANALYST_RECS_BULK","headers=n","startrow",MATCH(2,_xll.BDS(A14,"BEST_ANALYST_RECS_BULK","headers=n","endcol=9","startcol=9","array=t"),0),"endrow",MATCH(2,_xll.BDS(A14,"BEST_ANALYST_RECS_BULK","headers=n","endcol=9","startcol=9","array=t"),0),"cols=10;rows=1")</f>
        <v>#N/A</v>
      </c>
      <c r="W14" t="s">
        <v>967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45562</v>
      </c>
      <c r="AD14">
        <v>2</v>
      </c>
      <c r="AE14">
        <v>17.920000000000002</v>
      </c>
      <c r="AF14" t="e">
        <f>_xll.BDS(A14,"BEST_ANALYST_RECS_BULK","headers=n","startrow",MATCH(3,_xll.BDS(A14,"BEST_ANALYST_RECS_BULK","headers=n","endcol=9","startcol=9","array=t"),0),"endrow",MATCH(3,_xll.BDS(A14,"BEST_ANALYST_RECS_BULK","headers=n","endcol=9","startcol=9","array=t"),0),"cols=10;rows=1")</f>
        <v>#N/A</v>
      </c>
      <c r="AG14" t="s">
        <v>967</v>
      </c>
      <c r="AH14" t="s">
        <v>28</v>
      </c>
      <c r="AI14">
        <v>3</v>
      </c>
      <c r="AJ14" t="s">
        <v>18</v>
      </c>
      <c r="AK14">
        <v>54</v>
      </c>
      <c r="AL14" t="s">
        <v>22</v>
      </c>
      <c r="AM14" s="2">
        <v>45562</v>
      </c>
      <c r="AN14">
        <v>3</v>
      </c>
      <c r="AO14">
        <v>16.28</v>
      </c>
    </row>
    <row r="15" spans="1:41" x14ac:dyDescent="0.25">
      <c r="A15" t="s">
        <v>806</v>
      </c>
      <c r="B15" cm="1">
        <f t="array" ref="B15">_xll.BDP(A15,"BEST_EPS", "BEST_FPERIOD_OVERRIDE=1bf")</f>
        <v>14.932655172413794</v>
      </c>
      <c r="C15" cm="1">
        <f t="array" ref="C15">_xll.BDP(A15,"BEST_EPS", "BEST_FPERIOD_OVERRIDE=2bf")</f>
        <v>16.114413793103449</v>
      </c>
      <c r="D15" t="str" cm="1">
        <f t="array" ref="D15">_xll.BDP(A15,"BEST_EPS", "BEST_FPERIOD_OVERRIDE=3bf")</f>
        <v>#N/A N/A</v>
      </c>
      <c r="E15" cm="1">
        <f t="array" ref="E15">_xll.BDP(A15,"BEST_TARGET_PRICE")</f>
        <v>203.14285278320313</v>
      </c>
      <c r="F15" cm="1">
        <f t="array" ref="F15">_xll.BDP($A15,F$6)</f>
        <v>191</v>
      </c>
      <c r="G15" cm="1">
        <f t="array" ref="G15">_xll.BDP($A15,G$6)</f>
        <v>191.6</v>
      </c>
      <c r="H15" cm="1">
        <f t="array" ref="H15">_xll.BDP($A15,H$6)</f>
        <v>188.9</v>
      </c>
      <c r="I15" cm="1">
        <f t="array" ref="I15">_xll.BDP($A15,I$6)</f>
        <v>189</v>
      </c>
      <c r="J15" t="str" cm="1">
        <f t="array" ref="J15">_xll.BDP($A15,J$6)</f>
        <v>BE</v>
      </c>
      <c r="K15">
        <f t="shared" si="0"/>
        <v>215</v>
      </c>
      <c r="L15" t="str">
        <f>_xll.BDS(A15,"BEST_ANALYST_RECS_BULK","headers=n","startrow",MATCH(1,_xll.BDS(A15,"BEST_ANALYST_RECS_BULK","headers=n","endcol=9","startcol=9","array=t"),0),"endrow",MATCH(1,_xll.BDS(A15,"BEST_ANALYST_RECS_BULK","headers=n","endcol=9","startcol=9","array=t"),0),"cols=10;rows=1")</f>
        <v>KBC Securities</v>
      </c>
      <c r="M15" t="s">
        <v>880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45594</v>
      </c>
      <c r="T15">
        <v>1</v>
      </c>
      <c r="U15">
        <v>41.49</v>
      </c>
      <c r="V15" t="str">
        <f>_xll.BDS(A15,"BEST_ANALYST_RECS_BULK","headers=n","startrow",MATCH(2,_xll.BDS(A15,"BEST_ANALYST_RECS_BULK","headers=n","endcol=9","startcol=9","array=t"),0),"endrow",MATCH(2,_xll.BDS(A15,"BEST_ANALYST_RECS_BULK","headers=n","endcol=9","startcol=9","array=t"),0),"cols=10;rows=1")</f>
        <v>Bank Degroof Petercam</v>
      </c>
      <c r="W15" t="s">
        <v>980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39.85</v>
      </c>
      <c r="AF15" t="str">
        <f>_xll.BDS(A15,"BEST_ANALYST_RECS_BULK","headers=n","startrow",MATCH(3,_xll.BDS(A15,"BEST_ANALYST_RECS_BULK","headers=n","endcol=9","startcol=9","array=t"),0),"endrow",MATCH(3,_xll.BDS(A15,"BEST_ANALYST_RECS_BULK","headers=n","endcol=9","startcol=9","array=t"),0),"cols=10;rows=1")</f>
        <v>Oddo BHF</v>
      </c>
      <c r="AG15" t="s">
        <v>1064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21.02</v>
      </c>
    </row>
    <row r="16" spans="1:41" x14ac:dyDescent="0.25">
      <c r="A16" t="s">
        <v>710</v>
      </c>
      <c r="B16" cm="1">
        <f t="array" ref="B16">_xll.BDP(A16,"BEST_EPS", "BEST_FPERIOD_OVERRIDE=1bf")</f>
        <v>7.2728620689655177</v>
      </c>
      <c r="C16" cm="1">
        <f t="array" ref="C16">_xll.BDP(A16,"BEST_EPS", "BEST_FPERIOD_OVERRIDE=2bf")</f>
        <v>7.6831379310344827</v>
      </c>
      <c r="D16" cm="1">
        <f t="array" ref="D16">_xll.BDP(A16,"BEST_EPS", "BEST_FPERIOD_OVERRIDE=3bf")</f>
        <v>7.9749310344827595</v>
      </c>
      <c r="E16" cm="1">
        <f t="array" ref="E16">_xll.BDP(A16,"BEST_TARGET_PRICE")</f>
        <v>50.785713195800781</v>
      </c>
      <c r="F16" cm="1">
        <f t="array" ref="F16">_xll.BDP($A16,F$6)</f>
        <v>48.94</v>
      </c>
      <c r="G16" cm="1">
        <f t="array" ref="G16">_xll.BDP($A16,G$6)</f>
        <v>49.08</v>
      </c>
      <c r="H16" cm="1">
        <f t="array" ref="H16">_xll.BDP($A16,H$6)</f>
        <v>48.36</v>
      </c>
      <c r="I16" cm="1">
        <f t="array" ref="I16">_xll.BDP($A16,I$6)</f>
        <v>48.38</v>
      </c>
      <c r="J16" t="str" cm="1">
        <f t="array" ref="J16">_xll.BDP($A16,J$6)</f>
        <v>BE</v>
      </c>
      <c r="K16">
        <f t="shared" si="0"/>
        <v>49</v>
      </c>
      <c r="L16" t="str">
        <f>_xll.BDS(A16,"BEST_ANALYST_RECS_BULK","headers=n","startrow",MATCH(1,_xll.BDS(A16,"BEST_ANALYST_RECS_BULK","headers=n","endcol=9","startcol=9","array=t"),0),"endrow",MATCH(1,_xll.BDS(A16,"BEST_ANALYST_RECS_BULK","headers=n","endcol=9","startcol=9","array=t"),0),"cols=10;rows=1")</f>
        <v>ING Bank</v>
      </c>
      <c r="M16" t="s">
        <v>1008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40.159999999999997</v>
      </c>
      <c r="V16" t="str">
        <f>_xll.BDS(A16,"BEST_ANALYST_RECS_BULK","headers=n","startrow",MATCH(2,_xll.BDS(A16,"BEST_ANALYST_RECS_BULK","headers=n","endcol=9","startcol=9","array=t"),0),"endrow",MATCH(2,_xll.BDS(A16,"BEST_ANALYST_RECS_BULK","headers=n","endcol=9","startcol=9","array=t"),0),"cols=10;rows=1")</f>
        <v>HSBC</v>
      </c>
      <c r="W16" t="s">
        <v>874</v>
      </c>
      <c r="X16" t="s">
        <v>20</v>
      </c>
      <c r="Y16">
        <v>5</v>
      </c>
      <c r="Z16" t="s">
        <v>18</v>
      </c>
      <c r="AA16">
        <v>53</v>
      </c>
      <c r="AB16" t="s">
        <v>19</v>
      </c>
      <c r="AC16" s="2">
        <v>45562</v>
      </c>
      <c r="AD16">
        <v>2</v>
      </c>
      <c r="AE16">
        <v>25.75</v>
      </c>
      <c r="AF16" t="str">
        <f>_xll.BDS(A16,"BEST_ANALYST_RECS_BULK","headers=n","startrow",MATCH(3,_xll.BDS(A16,"BEST_ANALYST_RECS_BULK","headers=n","endcol=9","startcol=9","array=t"),0),"endrow",MATCH(3,_xll.BDS(A16,"BEST_ANALYST_RECS_BULK","headers=n","endcol=9","startcol=9","array=t"),0),"cols=10;rows=1")</f>
        <v>Morningstar</v>
      </c>
      <c r="AG16" t="s">
        <v>1011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25.53</v>
      </c>
    </row>
    <row r="17" spans="1:41" x14ac:dyDescent="0.25">
      <c r="A17" t="s">
        <v>424</v>
      </c>
      <c r="B17" cm="1">
        <f t="array" ref="B17">_xll.BDP(A17,"BEST_EPS", "BEST_FPERIOD_OVERRIDE=1bf")</f>
        <v>4.767827586206896</v>
      </c>
      <c r="C17" cm="1">
        <f t="array" ref="C17">_xll.BDP(A17,"BEST_EPS", "BEST_FPERIOD_OVERRIDE=2bf")</f>
        <v>12.535172413793102</v>
      </c>
      <c r="D17" cm="1">
        <f t="array" ref="D17">_xll.BDP(A17,"BEST_EPS", "BEST_FPERIOD_OVERRIDE=3bf")</f>
        <v>22.937379310344824</v>
      </c>
      <c r="E17" cm="1">
        <f t="array" ref="E17">_xll.BDP(A17,"BEST_TARGET_PRICE")</f>
        <v>556.110107421875</v>
      </c>
      <c r="F17" cm="1">
        <f t="array" ref="F17">_xll.BDP($A17,F$6)</f>
        <v>514</v>
      </c>
      <c r="G17" cm="1">
        <f t="array" ref="G17">_xll.BDP($A17,G$6)</f>
        <v>518</v>
      </c>
      <c r="H17" cm="1">
        <f t="array" ref="H17">_xll.BDP($A17,H$6)</f>
        <v>510.6</v>
      </c>
      <c r="I17" cm="1">
        <f t="array" ref="I17">_xll.BDP($A17,I$6)</f>
        <v>511</v>
      </c>
      <c r="J17" t="str" cm="1">
        <f t="array" ref="J17">_xll.BDP($A17,J$6)</f>
        <v>BE</v>
      </c>
      <c r="K17">
        <f t="shared" si="0"/>
        <v>632</v>
      </c>
      <c r="L17" t="str">
        <f>_xll.BDS(A17,"BEST_ANALYST_RECS_BULK","headers=n","startrow",MATCH(1,_xll.BDS(A17,"BEST_ANALYST_RECS_BULK","headers=n","endcol=9","startcol=9","array=t"),0),"endrow",MATCH(1,_xll.BDS(A17,"BEST_ANALYST_RECS_BULK","headers=n","endcol=9","startcol=9","array=t"),0),"cols=10;rows=1")</f>
        <v>Dr. Kalliwoda Research</v>
      </c>
      <c r="M17" t="s">
        <v>1376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46.97</v>
      </c>
      <c r="V17" t="str">
        <f>_xll.BDS(A17,"BEST_ANALYST_RECS_BULK","headers=n","startrow",MATCH(2,_xll.BDS(A17,"BEST_ANALYST_RECS_BULK","headers=n","endcol=9","startcol=9","array=t"),0),"endrow",MATCH(2,_xll.BDS(A17,"BEST_ANALYST_RECS_BULK","headers=n","endcol=9","startcol=9","array=t"),0),"cols=10;rows=1")</f>
        <v>BNP Paribas Exane</v>
      </c>
      <c r="W17" t="s">
        <v>1419</v>
      </c>
      <c r="X17" t="s">
        <v>17</v>
      </c>
      <c r="Y17">
        <v>5</v>
      </c>
      <c r="Z17" t="s">
        <v>18</v>
      </c>
      <c r="AA17">
        <v>590</v>
      </c>
      <c r="AB17" t="s">
        <v>19</v>
      </c>
      <c r="AC17" s="2">
        <v>45590</v>
      </c>
      <c r="AD17">
        <v>2</v>
      </c>
      <c r="AE17">
        <v>17.02</v>
      </c>
      <c r="AF17" t="str">
        <f>_xll.BDS(A17,"BEST_ANALYST_RECS_BULK","headers=n","startrow",MATCH(3,_xll.BDS(A17,"BEST_ANALYST_RECS_BULK","headers=n","endcol=9","startcol=9","array=t"),0),"endrow",MATCH(3,_xll.BDS(A17,"BEST_ANALYST_RECS_BULK","headers=n","endcol=9","startcol=9","array=t"),0),"cols=10;rows=1")</f>
        <v>Morningstar</v>
      </c>
      <c r="AG17" t="s">
        <v>900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45499</v>
      </c>
      <c r="AN17">
        <v>3</v>
      </c>
      <c r="AO17">
        <v>13.83</v>
      </c>
    </row>
    <row r="18" spans="1:41" x14ac:dyDescent="0.25">
      <c r="A18" t="s">
        <v>832</v>
      </c>
      <c r="B18" cm="1">
        <f t="array" ref="B18">_xll.BDP(A18,"BEST_EPS", "BEST_FPERIOD_OVERRIDE=1bf")</f>
        <v>2.9945095785440614</v>
      </c>
      <c r="C18" cm="1">
        <f t="array" ref="C18">_xll.BDP(A18,"BEST_EPS", "BEST_FPERIOD_OVERRIDE=2bf")</f>
        <v>3.1753984674329505</v>
      </c>
      <c r="D18" cm="1">
        <f t="array" ref="D18">_xll.BDP(A18,"BEST_EPS", "BEST_FPERIOD_OVERRIDE=3bf")</f>
        <v>3.2717241379310344</v>
      </c>
      <c r="E18" cm="1">
        <f t="array" ref="E18">_xll.BDP(A18,"BEST_TARGET_PRICE")</f>
        <v>46.416667938232422</v>
      </c>
      <c r="F18" cm="1">
        <f t="array" ref="F18">_xll.BDP($A18,F$6)</f>
        <v>40.6</v>
      </c>
      <c r="G18" cm="1">
        <f t="array" ref="G18">_xll.BDP($A18,G$6)</f>
        <v>42.94</v>
      </c>
      <c r="H18" cm="1">
        <f t="array" ref="H18">_xll.BDP($A18,H$6)</f>
        <v>40.6</v>
      </c>
      <c r="I18" cm="1">
        <f t="array" ref="I18">_xll.BDP($A18,I$6)</f>
        <v>42.56</v>
      </c>
      <c r="J18" t="str" cm="1">
        <f t="array" ref="J18">_xll.BDP($A18,J$6)</f>
        <v>BE</v>
      </c>
      <c r="K18">
        <f t="shared" si="0"/>
        <v>53</v>
      </c>
      <c r="L18" t="str">
        <f>_xll.BDS(A18,"BEST_ANALYST_RECS_BULK","headers=n","startrow",MATCH(1,_xll.BDS(A18,"BEST_ANALYST_RECS_BULK","headers=n","endcol=9","startcol=9","array=t"),0),"endrow",MATCH(1,_xll.BDS(A18,"BEST_ANALYST_RECS_BULK","headers=n","endcol=9","startcol=9","array=t"),0),"cols=10;rows=1")</f>
        <v>JP Morgan</v>
      </c>
      <c r="M18" t="s">
        <v>1006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7.24</v>
      </c>
      <c r="V18" t="str">
        <f>_xll.BDS(A18,"BEST_ANALYST_RECS_BULK","headers=n","startrow",MATCH(2,_xll.BDS(A18,"BEST_ANALYST_RECS_BULK","headers=n","endcol=9","startcol=9","array=t"),0),"endrow",MATCH(2,_xll.BDS(A18,"BEST_ANALYST_RECS_BULK","headers=n","endcol=9","startcol=9","array=t"),0),"cols=10;rows=1")</f>
        <v>Bank Degroof Petercam</v>
      </c>
      <c r="W18" t="s">
        <v>1247</v>
      </c>
      <c r="X18" t="s">
        <v>28</v>
      </c>
      <c r="Y18">
        <v>3</v>
      </c>
      <c r="Z18" t="s">
        <v>18</v>
      </c>
      <c r="AA18">
        <v>46</v>
      </c>
      <c r="AB18" t="s">
        <v>19</v>
      </c>
      <c r="AC18" s="2">
        <v>45467</v>
      </c>
      <c r="AD18">
        <v>2</v>
      </c>
      <c r="AE18">
        <v>5.03</v>
      </c>
      <c r="AF18" t="str">
        <f>_xll.BDS(A18,"BEST_ANALYST_RECS_BULK","headers=n","startrow",MATCH(3,_xll.BDS(A18,"BEST_ANALYST_RECS_BULK","headers=n","endcol=9","startcol=9","array=t"),0),"endrow",MATCH(3,_xll.BDS(A18,"BEST_ANALYST_RECS_BULK","headers=n","endcol=9","startcol=9","array=t"),0),"cols=10;rows=1")</f>
        <v>Sadif Investment Analytics</v>
      </c>
      <c r="AG18" t="s">
        <v>34</v>
      </c>
      <c r="AH18" t="s">
        <v>20</v>
      </c>
      <c r="AI18">
        <v>5</v>
      </c>
      <c r="AJ18" t="s">
        <v>23</v>
      </c>
      <c r="AK18" t="s">
        <v>29</v>
      </c>
      <c r="AL18" t="s">
        <v>19</v>
      </c>
      <c r="AM18" s="2">
        <v>45582</v>
      </c>
      <c r="AN18">
        <v>3</v>
      </c>
      <c r="AO18">
        <v>1.46</v>
      </c>
    </row>
    <row r="19" spans="1:41" x14ac:dyDescent="0.25">
      <c r="A19" t="s">
        <v>650</v>
      </c>
      <c r="B19" cm="1">
        <f t="array" ref="B19">_xll.BDP(A19,"BEST_EPS", "BEST_FPERIOD_OVERRIDE=1bf")</f>
        <v>13.421103448275861</v>
      </c>
      <c r="C19" cm="1">
        <f t="array" ref="C19">_xll.BDP(A19,"BEST_EPS", "BEST_FPERIOD_OVERRIDE=2bf")</f>
        <v>14.994655172413793</v>
      </c>
      <c r="D19" cm="1">
        <f t="array" ref="D19">_xll.BDP(A19,"BEST_EPS", "BEST_FPERIOD_OVERRIDE=3bf")</f>
        <v>16.822241379310345</v>
      </c>
      <c r="E19" cm="1">
        <f t="array" ref="E19">_xll.BDP(A19,"BEST_TARGET_PRICE")</f>
        <v>239.57142639160156</v>
      </c>
      <c r="F19" cm="1">
        <f t="array" ref="F19">_xll.BDP($A19,F$6)</f>
        <v>190.3</v>
      </c>
      <c r="G19" cm="1">
        <f t="array" ref="G19">_xll.BDP($A19,G$6)</f>
        <v>192.7</v>
      </c>
      <c r="H19" cm="1">
        <f t="array" ref="H19">_xll.BDP($A19,H$6)</f>
        <v>190.3</v>
      </c>
      <c r="I19" cm="1">
        <f t="array" ref="I19">_xll.BDP($A19,I$6)</f>
        <v>191.5</v>
      </c>
      <c r="J19" t="str" cm="1">
        <f t="array" ref="J19">_xll.BDP($A19,J$6)</f>
        <v>BE</v>
      </c>
      <c r="K19">
        <f t="shared" si="0"/>
        <v>225</v>
      </c>
      <c r="L19" t="str">
        <f>_xll.BDS(A19,"BEST_ANALYST_RECS_BULK","headers=n","startrow",MATCH(1,_xll.BDS(A19,"BEST_ANALYST_RECS_BULK","headers=n","endcol=9","startcol=9","array=t"),0),"endrow",MATCH(1,_xll.BDS(A19,"BEST_ANALYST_RECS_BULK","headers=n","endcol=9","startcol=9","array=t"),0),"cols=10;rows=1")</f>
        <v>Jefferies</v>
      </c>
      <c r="M19" t="s">
        <v>1015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45.43</v>
      </c>
      <c r="V19" t="str">
        <f>_xll.BDS(A19,"BEST_ANALYST_RECS_BULK","headers=n","startrow",MATCH(2,_xll.BDS(A19,"BEST_ANALYST_RECS_BULK","headers=n","endcol=9","startcol=9","array=t"),0),"endrow",MATCH(2,_xll.BDS(A19,"BEST_ANALYST_RECS_BULK","headers=n","endcol=9","startcol=9","array=t"),0),"cols=10;rows=1")</f>
        <v>Kepler Cheuvreux</v>
      </c>
      <c r="W19" t="s">
        <v>1259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42.16</v>
      </c>
      <c r="AF19" t="str">
        <f>_xll.BDS(A19,"BEST_ANALYST_RECS_BULK","headers=n","startrow",MATCH(3,_xll.BDS(A19,"BEST_ANALYST_RECS_BULK","headers=n","endcol=9","startcol=9","array=t"),0),"endrow",MATCH(3,_xll.BDS(A19,"BEST_ANALYST_RECS_BULK","headers=n","endcol=9","startcol=9","array=t"),0),"cols=10;rows=1")</f>
        <v>KBC Securities</v>
      </c>
      <c r="AG19" t="s">
        <v>1371</v>
      </c>
      <c r="AH19" t="s">
        <v>20</v>
      </c>
      <c r="AI19">
        <v>5</v>
      </c>
      <c r="AJ19" t="s">
        <v>18</v>
      </c>
      <c r="AK19">
        <v>252</v>
      </c>
      <c r="AL19" t="s">
        <v>27</v>
      </c>
      <c r="AM19" s="2">
        <v>45569</v>
      </c>
      <c r="AN19">
        <v>3</v>
      </c>
      <c r="AO19">
        <v>33.270000000000003</v>
      </c>
    </row>
    <row r="20" spans="1:41" x14ac:dyDescent="0.25">
      <c r="A20" t="s">
        <v>736</v>
      </c>
      <c r="B20" cm="1">
        <f t="array" ref="B20">_xll.BDP(A20,"BEST_EPS", "BEST_FPERIOD_OVERRIDE=1bf")</f>
        <v>5.4561724137931042</v>
      </c>
      <c r="C20" cm="1">
        <f t="array" ref="C20">_xll.BDP(A20,"BEST_EPS", "BEST_FPERIOD_OVERRIDE=2bf")</f>
        <v>6.1086896551724132</v>
      </c>
      <c r="D20" cm="1">
        <f t="array" ref="D20">_xll.BDP(A20,"BEST_EPS", "BEST_FPERIOD_OVERRIDE=3bf")</f>
        <v>6.7824827586206897</v>
      </c>
      <c r="E20" cm="1">
        <f t="array" ref="E20">_xll.BDP(A20,"BEST_TARGET_PRICE")</f>
        <v>119.38461303710938</v>
      </c>
      <c r="F20" cm="1">
        <f t="array" ref="F20">_xll.BDP($A20,F$6)</f>
        <v>93.05</v>
      </c>
      <c r="G20" cm="1">
        <f t="array" ref="G20">_xll.BDP($A20,G$6)</f>
        <v>93.35</v>
      </c>
      <c r="H20" cm="1">
        <f t="array" ref="H20">_xll.BDP($A20,H$6)</f>
        <v>89.1</v>
      </c>
      <c r="I20" cm="1">
        <f t="array" ref="I20">_xll.BDP($A20,I$6)</f>
        <v>89.85</v>
      </c>
      <c r="J20" t="str" cm="1">
        <f t="array" ref="J20">_xll.BDP($A20,J$6)</f>
        <v>BE</v>
      </c>
      <c r="K20">
        <f t="shared" si="0"/>
        <v>112</v>
      </c>
      <c r="L20" t="str">
        <f>_xll.BDS(A20,"BEST_ANALYST_RECS_BULK","headers=n","startrow",MATCH(1,_xll.BDS(A20,"BEST_ANALYST_RECS_BULK","headers=n","endcol=9","startcol=9","array=t"),0),"endrow",MATCH(1,_xll.BDS(A20,"BEST_ANALYST_RECS_BULK","headers=n","endcol=9","startcol=9","array=t"),0),"cols=10;rows=1")</f>
        <v>Oddo BHF</v>
      </c>
      <c r="M20" t="s">
        <v>1064</v>
      </c>
      <c r="N20" t="s">
        <v>17</v>
      </c>
      <c r="O20">
        <v>5</v>
      </c>
      <c r="P20" t="s">
        <v>18</v>
      </c>
      <c r="Q20">
        <v>112</v>
      </c>
      <c r="R20" t="s">
        <v>19</v>
      </c>
      <c r="S20" s="2">
        <v>45593</v>
      </c>
      <c r="T20">
        <v>1</v>
      </c>
      <c r="U20">
        <v>8.32</v>
      </c>
      <c r="V20" t="str">
        <f>_xll.BDS(A20,"BEST_ANALYST_RECS_BULK","headers=n","startrow",MATCH(2,_xll.BDS(A20,"BEST_ANALYST_RECS_BULK","headers=n","endcol=9","startcol=9","array=t"),0),"endrow",MATCH(2,_xll.BDS(A20,"BEST_ANALYST_RECS_BULK","headers=n","endcol=9","startcol=9","array=t"),0),"cols=10;rows=1")</f>
        <v>KBC Securities</v>
      </c>
      <c r="W20" t="s">
        <v>1193</v>
      </c>
      <c r="X20" t="s">
        <v>21</v>
      </c>
      <c r="Y20">
        <v>4</v>
      </c>
      <c r="Z20" t="s">
        <v>18</v>
      </c>
      <c r="AA20">
        <v>124</v>
      </c>
      <c r="AB20" t="s">
        <v>19</v>
      </c>
      <c r="AC20" s="2">
        <v>45589</v>
      </c>
      <c r="AD20">
        <v>2</v>
      </c>
      <c r="AE20">
        <v>7.4</v>
      </c>
      <c r="AF20" t="str">
        <f>_xll.BDS(A20,"BEST_ANALYST_RECS_BULK","headers=n","startrow",MATCH(3,_xll.BDS(A20,"BEST_ANALYST_RECS_BULK","headers=n","endcol=9","startcol=9","array=t"),0),"endrow",MATCH(3,_xll.BDS(A20,"BEST_ANALYST_RECS_BULK","headers=n","endcol=9","startcol=9","array=t"),0),"cols=10;rows=1")</f>
        <v>ING Bank</v>
      </c>
      <c r="AG20" t="s">
        <v>1457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674</v>
      </c>
      <c r="B21" cm="1">
        <f t="array" ref="B21">_xll.BDP(A21,"BEST_EPS", "BEST_FPERIOD_OVERRIDE=1bf")</f>
        <v>2.1379310344827589</v>
      </c>
      <c r="C21" cm="1">
        <f t="array" ref="C21">_xll.BDP(A21,"BEST_EPS", "BEST_FPERIOD_OVERRIDE=2bf")</f>
        <v>2.3903448275862069</v>
      </c>
      <c r="D21" t="str" cm="1">
        <f t="array" ref="D21">_xll.BDP(A21,"BEST_EPS", "BEST_FPERIOD_OVERRIDE=3bf")</f>
        <v>#N/A N/A</v>
      </c>
      <c r="E21" cm="1">
        <f t="array" ref="E21">_xll.BDP(A21,"BEST_TARGET_PRICE")</f>
        <v>89.285713195800781</v>
      </c>
      <c r="F21" cm="1">
        <f t="array" ref="F21">_xll.BDP($A21,F$6)</f>
        <v>68.400000000000006</v>
      </c>
      <c r="G21" cm="1">
        <f t="array" ref="G21">_xll.BDP($A21,G$6)</f>
        <v>68.599999999999994</v>
      </c>
      <c r="H21" cm="1">
        <f t="array" ref="H21">_xll.BDP($A21,H$6)</f>
        <v>67.75</v>
      </c>
      <c r="I21" cm="1">
        <f t="array" ref="I21">_xll.BDP($A21,I$6)</f>
        <v>67.8</v>
      </c>
      <c r="J21" t="str" cm="1">
        <f t="array" ref="J21">_xll.BDP($A21,J$6)</f>
        <v>BE</v>
      </c>
      <c r="K21">
        <f t="shared" si="0"/>
        <v>100</v>
      </c>
      <c r="L21" t="str">
        <f>_xll.BDS(A21,"BEST_ANALYST_RECS_BULK","headers=n","startrow",MATCH(1,_xll.BDS(A21,"BEST_ANALYST_RECS_BULK","headers=n","endcol=9","startcol=9","array=t"),0),"endrow",MATCH(1,_xll.BDS(A21,"BEST_ANALYST_RECS_BULK","headers=n","endcol=9","startcol=9","array=t"),0),"cols=10;rows=1")</f>
        <v>KBC Securities</v>
      </c>
      <c r="M21" t="s">
        <v>880</v>
      </c>
      <c r="N21" t="s">
        <v>20</v>
      </c>
      <c r="O21">
        <v>5</v>
      </c>
      <c r="P21" t="s">
        <v>18</v>
      </c>
      <c r="Q21">
        <v>100</v>
      </c>
      <c r="R21" t="s">
        <v>19</v>
      </c>
      <c r="S21" s="2">
        <v>45589</v>
      </c>
      <c r="T21">
        <v>1</v>
      </c>
      <c r="U21">
        <v>4.1900000000000004</v>
      </c>
      <c r="V21" t="str">
        <f>_xll.BDS(A21,"BEST_ANALYST_RECS_BULK","headers=n","startrow",MATCH(2,_xll.BDS(A21,"BEST_ANALYST_RECS_BULK","headers=n","endcol=9","startcol=9","array=t"),0),"endrow",MATCH(2,_xll.BDS(A21,"BEST_ANALYST_RECS_BULK","headers=n","endcol=9","startcol=9","array=t"),0),"cols=10;rows=1")</f>
        <v>Bank Degroof Petercam</v>
      </c>
      <c r="W21" t="s">
        <v>980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tr">
        <f>_xll.BDS(A21,"BEST_ANALYST_RECS_BULK","headers=n","startrow",MATCH(3,_xll.BDS(A21,"BEST_ANALYST_RECS_BULK","headers=n","endcol=9","startcol=9","array=t"),0),"endrow",MATCH(3,_xll.BDS(A21,"BEST_ANALYST_RECS_BULK","headers=n","endcol=9","startcol=9","array=t"),0),"cols=10;rows=1")</f>
        <v>ISS-EVA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-4.8899999999999997</v>
      </c>
    </row>
    <row r="22" spans="1:41" x14ac:dyDescent="0.25">
      <c r="A22" t="s">
        <v>420</v>
      </c>
      <c r="B22" cm="1">
        <f t="array" ref="B22">_xll.BDP(A22,"BEST_EPS", "BEST_FPERIOD_OVERRIDE=1bf")</f>
        <v>7.756275862068966</v>
      </c>
      <c r="C22" cm="1">
        <f t="array" ref="C22">_xll.BDP(A22,"BEST_EPS", "BEST_FPERIOD_OVERRIDE=2bf")</f>
        <v>8.3695172413793113</v>
      </c>
      <c r="D22" cm="1">
        <f t="array" ref="D22">_xll.BDP(A22,"BEST_EPS", "BEST_FPERIOD_OVERRIDE=3bf")</f>
        <v>8.7174827586206902</v>
      </c>
      <c r="E22" cm="1">
        <f t="array" ref="E22">_xll.BDP(A22,"BEST_TARGET_PRICE")</f>
        <v>76.540000915527344</v>
      </c>
      <c r="F22" cm="1">
        <f t="array" ref="F22">_xll.BDP($A22,F$6)</f>
        <v>68.599999999999994</v>
      </c>
      <c r="G22" cm="1">
        <f t="array" ref="G22">_xll.BDP($A22,G$6)</f>
        <v>68.78</v>
      </c>
      <c r="H22" cm="1">
        <f t="array" ref="H22">_xll.BDP($A22,H$6)</f>
        <v>67.88</v>
      </c>
      <c r="I22" cm="1">
        <f t="array" ref="I22">_xll.BDP($A22,I$6)</f>
        <v>67.959999999999994</v>
      </c>
      <c r="J22" t="str" cm="1">
        <f t="array" ref="J22">_xll.BDP($A22,J$6)</f>
        <v>BE</v>
      </c>
      <c r="K22">
        <f t="shared" si="0"/>
        <v>86</v>
      </c>
      <c r="L22" t="str">
        <f>_xll.BDS(A22,"BEST_ANALYST_RECS_BULK","headers=n","startrow",MATCH(1,_xll.BDS(A22,"BEST_ANALYST_RECS_BULK","headers=n","endcol=9","startcol=9","array=t"),0),"endrow",MATCH(1,_xll.BDS(A22,"BEST_ANALYST_RECS_BULK","headers=n","endcol=9","startcol=9","array=t"),0),"cols=10;rows=1")</f>
        <v>Oddo BHF</v>
      </c>
      <c r="M22" t="s">
        <v>1327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45586</v>
      </c>
      <c r="T22">
        <v>1</v>
      </c>
      <c r="U22">
        <v>42.18</v>
      </c>
      <c r="V22" t="e">
        <f>_xll.BDS(A22,"BEST_ANALYST_RECS_BULK","headers=n","startrow",MATCH(2,_xll.BDS(A22,"BEST_ANALYST_RECS_BULK","headers=n","endcol=9","startcol=9","array=t"),0),"endrow",MATCH(2,_xll.BDS(A22,"BEST_ANALYST_RECS_BULK","headers=n","endcol=9","startcol=9","array=t"),0),"cols=10;rows=1")</f>
        <v>#N/A</v>
      </c>
      <c r="W22" t="s">
        <v>1327</v>
      </c>
      <c r="X22" t="s">
        <v>17</v>
      </c>
      <c r="Y22">
        <v>5</v>
      </c>
      <c r="Z22" t="s">
        <v>18</v>
      </c>
      <c r="AA22">
        <v>86</v>
      </c>
      <c r="AB22" t="s">
        <v>19</v>
      </c>
      <c r="AC22" s="2">
        <v>45586</v>
      </c>
      <c r="AD22">
        <v>2</v>
      </c>
      <c r="AE22">
        <v>40.54</v>
      </c>
      <c r="AF22" t="str">
        <f>_xll.BDS(A22,"BEST_ANALYST_RECS_BULK","headers=n","startrow",MATCH(3,_xll.BDS(A22,"BEST_ANALYST_RECS_BULK","headers=n","endcol=9","startcol=9","array=t"),0),"endrow",MATCH(3,_xll.BDS(A22,"BEST_ANALYST_RECS_BULK","headers=n","endcol=9","startcol=9","array=t"),0),"cols=10;rows=1")</f>
        <v>Goldman Sachs</v>
      </c>
      <c r="AG22" t="s">
        <v>983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37.01</v>
      </c>
    </row>
    <row r="23" spans="1:41" x14ac:dyDescent="0.25">
      <c r="A23" t="s">
        <v>666</v>
      </c>
      <c r="B23" cm="1">
        <f t="array" ref="B23">_xll.BDP(A23,"BEST_EPS", "BEST_FPERIOD_OVERRIDE=1bf")</f>
        <v>207.72368965517239</v>
      </c>
      <c r="C23" cm="1">
        <f t="array" ref="C23">_xll.BDP(A23,"BEST_EPS", "BEST_FPERIOD_OVERRIDE=2bf")</f>
        <v>234.13637931034484</v>
      </c>
      <c r="D23" cm="1">
        <f t="array" ref="D23">_xll.BDP(A23,"BEST_EPS", "BEST_FPERIOD_OVERRIDE=3bf")</f>
        <v>267.94948275862066</v>
      </c>
      <c r="E23" cm="1">
        <f t="array" ref="E23">_xll.BDP(A23,"BEST_TARGET_PRICE")</f>
        <v>10891.6669921875</v>
      </c>
      <c r="F23" cm="1">
        <f t="array" ref="F23">_xll.BDP($A23,F$6)</f>
        <v>12260</v>
      </c>
      <c r="G23" cm="1">
        <f t="array" ref="G23">_xll.BDP($A23,G$6)</f>
        <v>12280</v>
      </c>
      <c r="H23" cm="1">
        <f t="array" ref="H23">_xll.BDP($A23,H$6)</f>
        <v>12200</v>
      </c>
      <c r="I23" cm="1">
        <f t="array" ref="I23">_xll.BDP($A23,I$6)</f>
        <v>12280</v>
      </c>
      <c r="J23" t="str" cm="1">
        <f t="array" ref="J23">_xll.BDP($A23,J$6)</f>
        <v>BE</v>
      </c>
      <c r="K23">
        <f t="shared" si="0"/>
        <v>12460.69</v>
      </c>
      <c r="L23" t="str">
        <f>_xll.BDS(A23,"BEST_ANALYST_RECS_BULK","headers=n","startrow",MATCH(1,_xll.BDS(A23,"BEST_ANALYST_RECS_BULK","headers=n","endcol=9","startcol=9","array=t"),0),"endrow",MATCH(1,_xll.BDS(A23,"BEST_ANALYST_RECS_BULK","headers=n","endcol=9","startcol=9","array=t"),0),"cols=10;rows=1")</f>
        <v>Sadif Investment Analytics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46.58</v>
      </c>
      <c r="V23" t="str">
        <f>_xll.BDS(A23,"BEST_ANALYST_RECS_BULK","headers=n","startrow",MATCH(2,_xll.BDS(A23,"BEST_ANALYST_RECS_BULK","headers=n","endcol=9","startcol=9","array=t"),0),"endrow",MATCH(2,_xll.BDS(A23,"BEST_ANALYST_RECS_BULK","headers=n","endcol=9","startcol=9","array=t"),0),"cols=10;rows=1")</f>
        <v>ING Bank</v>
      </c>
      <c r="W23" t="s">
        <v>1023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34.979999999999997</v>
      </c>
      <c r="AF23" t="str">
        <f>_xll.BDS(A23,"BEST_ANALYST_RECS_BULK","headers=n","startrow",MATCH(3,_xll.BDS(A23,"BEST_ANALYST_RECS_BULK","headers=n","endcol=9","startcol=9","array=t"),0),"endrow",MATCH(3,_xll.BDS(A23,"BEST_ANALYST_RECS_BULK","headers=n","endcol=9","startcol=9","array=t"),0),"cols=10;rows=1")</f>
        <v>KBC Securities</v>
      </c>
      <c r="AG23" t="s">
        <v>1022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712</v>
      </c>
      <c r="B24" t="str" cm="1">
        <f t="array" ref="B24">_xll.BDP(A24,"BEST_EPS", "BEST_FPERIOD_OVERRIDE=1bf")</f>
        <v>#N/A N/A</v>
      </c>
      <c r="C24" t="str" cm="1">
        <f t="array" ref="C24">_xll.BDP(A24,"BEST_EPS", "BEST_FPERIOD_OVERRIDE=2bf")</f>
        <v>#N/A N/A</v>
      </c>
      <c r="D24" t="str" cm="1">
        <f t="array" ref="D24">_xll.BDP(A24,"BEST_EPS", "BEST_FPERIOD_OVERRIDE=3bf")</f>
        <v>#N/A N/A</v>
      </c>
      <c r="E24" cm="1">
        <f t="array" ref="E24">_xll.BDP(A24,"BEST_TARGET_PRICE")</f>
        <v>286.5</v>
      </c>
      <c r="F24" cm="1">
        <f t="array" ref="F24">_xll.BDP($A24,F$6)</f>
        <v>231.2</v>
      </c>
      <c r="G24" cm="1">
        <f t="array" ref="G24">_xll.BDP($A24,G$6)</f>
        <v>232.8</v>
      </c>
      <c r="H24" cm="1">
        <f t="array" ref="H24">_xll.BDP($A24,H$6)</f>
        <v>229</v>
      </c>
      <c r="I24" cm="1">
        <f t="array" ref="I24">_xll.BDP($A24,I$6)</f>
        <v>229.4</v>
      </c>
      <c r="J24" t="str" cm="1">
        <f t="array" ref="J24">_xll.BDP($A24,J$6)</f>
        <v>BE</v>
      </c>
      <c r="K24">
        <f t="shared" si="0"/>
        <v>300</v>
      </c>
      <c r="L24" t="str">
        <f>_xll.BDS(A24,"BEST_ANALYST_RECS_BULK","headers=n","startrow",MATCH(1,_xll.BDS(A24,"BEST_ANALYST_RECS_BULK","headers=n","endcol=9","startcol=9","array=t"),0),"endrow",MATCH(1,_xll.BDS(A24,"BEST_ANALYST_RECS_BULK","headers=n","endcol=9","startcol=9","array=t"),0),"cols=10;rows=1")</f>
        <v>KBC Securities</v>
      </c>
      <c r="M24" t="s">
        <v>880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45565</v>
      </c>
      <c r="T24">
        <v>1</v>
      </c>
      <c r="U24">
        <v>35.159999999999997</v>
      </c>
      <c r="V24" t="e">
        <f>_xll.BDS(A24,"BEST_ANALYST_RECS_BULK","headers=n","startrow",MATCH(2,_xll.BDS(A24,"BEST_ANALYST_RECS_BULK","headers=n","endcol=9","startcol=9","array=t"),0),"endrow",MATCH(2,_xll.BDS(A24,"BEST_ANALYST_RECS_BULK","headers=n","endcol=9","startcol=9","array=t"),0),"cols=10;rows=1")</f>
        <v>#N/A</v>
      </c>
      <c r="W24" t="s">
        <v>980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f>_xll.BDS(A24,"BEST_ANALYST_RECS_BULK","headers=n","startrow",MATCH(3,_xll.BDS(A24,"BEST_ANALYST_RECS_BULK","headers=n","endcol=9","startcol=9","array=t"),0),"endrow",MATCH(3,_xll.BDS(A24,"BEST_ANALYST_RECS_BULK","headers=n","endcol=9","startcol=9","array=t"),0),"cols=10;rows=1")</f>
        <v>#N/A</v>
      </c>
      <c r="AG24" t="s">
        <v>1043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742</v>
      </c>
      <c r="B25" cm="1">
        <f t="array" ref="B25">_xll.BDP(A25,"BEST_EPS", "BEST_FPERIOD_OVERRIDE=1bf")</f>
        <v>6.4462413793103446</v>
      </c>
      <c r="C25" cm="1">
        <f t="array" ref="C25">_xll.BDP(A25,"BEST_EPS", "BEST_FPERIOD_OVERRIDE=2bf")</f>
        <v>7.3503793103448283</v>
      </c>
      <c r="D25" cm="1">
        <f t="array" ref="D25">_xll.BDP(A25,"BEST_EPS", "BEST_FPERIOD_OVERRIDE=3bf")</f>
        <v>8.179344827586208</v>
      </c>
      <c r="E25" cm="1">
        <f t="array" ref="E25">_xll.BDP(A25,"BEST_TARGET_PRICE")</f>
        <v>94.599998474121094</v>
      </c>
      <c r="F25" cm="1">
        <f t="array" ref="F25">_xll.BDP($A25,F$6)</f>
        <v>73.400000000000006</v>
      </c>
      <c r="G25" cm="1">
        <f t="array" ref="G25">_xll.BDP($A25,G$6)</f>
        <v>74.58</v>
      </c>
      <c r="H25" cm="1">
        <f t="array" ref="H25">_xll.BDP($A25,H$6)</f>
        <v>72.67</v>
      </c>
      <c r="I25" cm="1">
        <f t="array" ref="I25">_xll.BDP($A25,I$6)</f>
        <v>73.39</v>
      </c>
      <c r="J25" t="str" cm="1">
        <f t="array" ref="J25">_xll.BDP($A25,J$6)</f>
        <v>BE</v>
      </c>
      <c r="K25">
        <f t="shared" si="0"/>
        <v>86</v>
      </c>
      <c r="L25" t="str">
        <f>_xll.BDS(A25,"BEST_ANALYST_RECS_BULK","headers=n","startrow",MATCH(1,_xll.BDS(A25,"BEST_ANALYST_RECS_BULK","headers=n","endcol=9","startcol=9","array=t"),0),"endrow",MATCH(1,_xll.BDS(A25,"BEST_ANALYST_RECS_BULK","headers=n","endcol=9","startcol=9","array=t"),0),"cols=10;rows=1")</f>
        <v>Barclays</v>
      </c>
      <c r="M25" t="s">
        <v>1383</v>
      </c>
      <c r="N25" t="s">
        <v>56</v>
      </c>
      <c r="O25">
        <v>1</v>
      </c>
      <c r="P25" t="s">
        <v>18</v>
      </c>
      <c r="Q25">
        <v>86</v>
      </c>
      <c r="R25" t="s">
        <v>19</v>
      </c>
      <c r="S25" s="2">
        <v>45555</v>
      </c>
      <c r="T25">
        <v>1</v>
      </c>
      <c r="U25">
        <v>11.9</v>
      </c>
      <c r="V25" t="str">
        <f>_xll.BDS(A25,"BEST_ANALYST_RECS_BULK","headers=n","startrow",MATCH(2,_xll.BDS(A25,"BEST_ANALYST_RECS_BULK","headers=n","endcol=9","startcol=9","array=t"),0),"endrow",MATCH(2,_xll.BDS(A25,"BEST_ANALYST_RECS_BULK","headers=n","endcol=9","startcol=9","array=t"),0),"cols=10;rows=1")</f>
        <v>On Field Investment Research</v>
      </c>
      <c r="W25" t="s">
        <v>1014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f>_xll.BDS(A25,"BEST_ANALYST_RECS_BULK","headers=n","startrow",MATCH(3,_xll.BDS(A25,"BEST_ANALYST_RECS_BULK","headers=n","endcol=9","startcol=9","array=t"),0),"endrow",MATCH(3,_xll.BDS(A25,"BEST_ANALYST_RECS_BULK","headers=n","endcol=9","startcol=9","array=t"),0),"cols=10;rows=1")</f>
        <v>#N/A</v>
      </c>
      <c r="AG25" t="s">
        <v>910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-19.02</v>
      </c>
    </row>
    <row r="26" spans="1:41" x14ac:dyDescent="0.25">
      <c r="A26" t="s">
        <v>812</v>
      </c>
      <c r="B26" t="str" cm="1">
        <f t="array" ref="B26">_xll.BDP(A26,"BEST_EPS", "BEST_FPERIOD_OVERRIDE=1bf")</f>
        <v>#N/A N/A</v>
      </c>
      <c r="C26" t="str" cm="1">
        <f t="array" ref="C26">_xll.BDP(A26,"BEST_EPS", "BEST_FPERIOD_OVERRIDE=2bf")</f>
        <v>#N/A N/A</v>
      </c>
      <c r="D26" t="str" cm="1">
        <f t="array" ref="D26">_xll.BDP(A26,"BEST_EPS", "BEST_FPERIOD_OVERRIDE=3bf")</f>
        <v>#N/A N/A</v>
      </c>
      <c r="E26" cm="1">
        <f t="array" ref="E26">_xll.BDP(A26,"BEST_TARGET_PRICE")</f>
        <v>164</v>
      </c>
      <c r="F26" cm="1">
        <f t="array" ref="F26">_xll.BDP($A26,F$6)</f>
        <v>144.6</v>
      </c>
      <c r="G26" cm="1">
        <f t="array" ref="G26">_xll.BDP($A26,G$6)</f>
        <v>145.80000000000001</v>
      </c>
      <c r="H26" cm="1">
        <f t="array" ref="H26">_xll.BDP($A26,H$6)</f>
        <v>143</v>
      </c>
      <c r="I26" cm="1">
        <f t="array" ref="I26">_xll.BDP($A26,I$6)</f>
        <v>143.6</v>
      </c>
      <c r="J26" t="str" cm="1">
        <f t="array" ref="J26">_xll.BDP($A26,J$6)</f>
        <v>BE</v>
      </c>
      <c r="K26">
        <f t="shared" si="0"/>
        <v>164</v>
      </c>
      <c r="L26" t="str">
        <f>_xll.BDS(A26,"BEST_ANALYST_RECS_BULK","headers=n","startrow",MATCH(1,_xll.BDS(A26,"BEST_ANALYST_RECS_BULK","headers=n","endcol=9","startcol=9","array=t"),0),"endrow",MATCH(1,_xll.BDS(A26,"BEST_ANALYST_RECS_BULK","headers=n","endcol=9","startcol=9","array=t"),0),"cols=10;rows=1")</f>
        <v>KBC Securities</v>
      </c>
      <c r="M26" t="s">
        <v>880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130.26</v>
      </c>
      <c r="V26" t="str">
        <f>_xll.BDS(A26,"BEST_ANALYST_RECS_BULK","headers=n","startrow",MATCH(2,_xll.BDS(A26,"BEST_ANALYST_RECS_BULK","headers=n","endcol=9","startcol=9","array=t"),0),"endrow",MATCH(2,_xll.BDS(A26,"BEST_ANALYST_RECS_BULK","headers=n","endcol=9","startcol=9","array=t"),0),"cols=10;rows=1")</f>
        <v>ISS-EVA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-130.26</v>
      </c>
      <c r="AF26" t="e">
        <f>_xll.BDS(A26,"BEST_ANALYST_RECS_BULK","headers=n","startrow",MATCH(3,_xll.BDS(A26,"BEST_ANALYST_RECS_BULK","headers=n","endcol=9","startcol=9","array=t"),0),"endrow",MATCH(3,_xll.BDS(A26,"BEST_ANALYST_RECS_BULK","headers=n","endcol=9","startcol=9","array=t"),0),"cols=10;rows=1")</f>
        <v>#N/A</v>
      </c>
      <c r="AG26" t="s">
        <v>1048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396</v>
      </c>
      <c r="B27" cm="1">
        <f t="array" ref="B27">_xll.BDP(A27,"BEST_EPS", "BEST_FPERIOD_OVERRIDE=1bf")</f>
        <v>6.3837586206896555</v>
      </c>
      <c r="C27" cm="1">
        <f t="array" ref="C27">_xll.BDP(A27,"BEST_EPS", "BEST_FPERIOD_OVERRIDE=2bf")</f>
        <v>8.6895172413793098</v>
      </c>
      <c r="D27" cm="1">
        <f t="array" ref="D27">_xll.BDP(A27,"BEST_EPS", "BEST_FPERIOD_OVERRIDE=3bf")</f>
        <v>11.032965517241379</v>
      </c>
      <c r="E27" cm="1">
        <f t="array" ref="E27">_xll.BDP(A27,"BEST_TARGET_PRICE")</f>
        <v>171.625</v>
      </c>
      <c r="F27" cm="1">
        <f t="array" ref="F27">_xll.BDP($A27,F$6)</f>
        <v>178</v>
      </c>
      <c r="G27" cm="1">
        <f t="array" ref="G27">_xll.BDP($A27,G$6)</f>
        <v>181.4</v>
      </c>
      <c r="H27" cm="1">
        <f t="array" ref="H27">_xll.BDP($A27,H$6)</f>
        <v>177.8</v>
      </c>
      <c r="I27" cm="1">
        <f t="array" ref="I27">_xll.BDP($A27,I$6)</f>
        <v>179.7</v>
      </c>
      <c r="J27" t="str" cm="1">
        <f t="array" ref="J27">_xll.BDP($A27,J$6)</f>
        <v>BE</v>
      </c>
      <c r="K27">
        <f t="shared" si="0"/>
        <v>203</v>
      </c>
      <c r="L27" t="str">
        <f>_xll.BDS(A27,"BEST_ANALYST_RECS_BULK","headers=n","startrow",MATCH(1,_xll.BDS(A27,"BEST_ANALYST_RECS_BULK","headers=n","endcol=9","startcol=9","array=t"),0),"endrow",MATCH(1,_xll.BDS(A27,"BEST_ANALYST_RECS_BULK","headers=n","endcol=9","startcol=9","array=t"),0),"cols=10;rows=1")</f>
        <v>HSBC</v>
      </c>
      <c r="M27" t="s">
        <v>1463</v>
      </c>
      <c r="N27" t="s">
        <v>20</v>
      </c>
      <c r="O27">
        <v>5</v>
      </c>
      <c r="P27" t="s">
        <v>18</v>
      </c>
      <c r="Q27">
        <v>203</v>
      </c>
      <c r="R27" t="s">
        <v>19</v>
      </c>
      <c r="S27" s="2">
        <v>45593</v>
      </c>
      <c r="T27">
        <v>1</v>
      </c>
      <c r="U27">
        <v>159.81</v>
      </c>
      <c r="V27" t="str">
        <f>_xll.BDS(A27,"BEST_ANALYST_RECS_BULK","headers=n","startrow",MATCH(2,_xll.BDS(A27,"BEST_ANALYST_RECS_BULK","headers=n","endcol=9","startcol=9","array=t"),0),"endrow",MATCH(2,_xll.BDS(A27,"BEST_ANALYST_RECS_BULK","headers=n","endcol=9","startcol=9","array=t"),0),"cols=10;rows=1")</f>
        <v>Kempen</v>
      </c>
      <c r="W27" t="s">
        <v>1236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141.93</v>
      </c>
      <c r="AF27" t="str">
        <f>_xll.BDS(A27,"BEST_ANALYST_RECS_BULK","headers=n","startrow",MATCH(3,_xll.BDS(A27,"BEST_ANALYST_RECS_BULK","headers=n","endcol=9","startcol=9","array=t"),0),"endrow",MATCH(3,_xll.BDS(A27,"BEST_ANALYST_RECS_BULK","headers=n","endcol=9","startcol=9","array=t"),0),"cols=10;rows=1")</f>
        <v>KBC Securities</v>
      </c>
      <c r="AG27" t="s">
        <v>959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45587</v>
      </c>
      <c r="AN27">
        <v>3</v>
      </c>
      <c r="AO27">
        <v>128.84</v>
      </c>
    </row>
    <row r="28" spans="1:41" x14ac:dyDescent="0.25">
      <c r="A28" t="s">
        <v>838</v>
      </c>
      <c r="B28" cm="1">
        <f t="array" ref="B28">_xll.BDP(A28,"BEST_EPS", "BEST_FPERIOD_OVERRIDE=1bf")</f>
        <v>1.5185862068965519</v>
      </c>
      <c r="C28" cm="1">
        <f t="array" ref="C28">_xll.BDP(A28,"BEST_EPS", "BEST_FPERIOD_OVERRIDE=2bf")</f>
        <v>1.6079655172413794</v>
      </c>
      <c r="D28" cm="1">
        <f t="array" ref="D28">_xll.BDP(A28,"BEST_EPS", "BEST_FPERIOD_OVERRIDE=3bf")</f>
        <v>1.6860689655172414</v>
      </c>
      <c r="E28" cm="1">
        <f t="array" ref="E28">_xll.BDP(A28,"BEST_TARGET_PRICE")</f>
        <v>27.418750762939453</v>
      </c>
      <c r="F28" cm="1">
        <f t="array" ref="F28">_xll.BDP($A28,F$6)</f>
        <v>22.5</v>
      </c>
      <c r="G28" cm="1">
        <f t="array" ref="G28">_xll.BDP($A28,G$6)</f>
        <v>22.52</v>
      </c>
      <c r="H28" cm="1">
        <f t="array" ref="H28">_xll.BDP($A28,H$6)</f>
        <v>22.08</v>
      </c>
      <c r="I28" cm="1">
        <f t="array" ref="I28">_xll.BDP($A28,I$6)</f>
        <v>22.12</v>
      </c>
      <c r="J28" t="str" cm="1">
        <f t="array" ref="J28">_xll.BDP($A28,J$6)</f>
        <v>BE</v>
      </c>
      <c r="K28">
        <f t="shared" si="0"/>
        <v>21</v>
      </c>
      <c r="L28" t="e">
        <f>_xll.BDS(A28,"BEST_ANALYST_RECS_BULK","headers=n","startrow",MATCH(1,_xll.BDS(A28,"BEST_ANALYST_RECS_BULK","headers=n","endcol=9","startcol=9","array=t"),0),"endrow",MATCH(1,_xll.BDS(A28,"BEST_ANALYST_RECS_BULK","headers=n","endcol=9","startcol=9","array=t"),0),"cols=10;rows=1")</f>
        <v>#N/A</v>
      </c>
      <c r="M28" t="s">
        <v>1006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tr">
        <f>_xll.BDS(A28,"BEST_ANALYST_RECS_BULK","headers=n","startrow",MATCH(2,_xll.BDS(A28,"BEST_ANALYST_RECS_BULK","headers=n","endcol=9","startcol=9","array=t"),0),"endrow",MATCH(2,_xll.BDS(A28,"BEST_ANALYST_RECS_BULK","headers=n","endcol=9","startcol=9","array=t"),0),"cols=10;rows=1")</f>
        <v>Jefferies</v>
      </c>
      <c r="W28" t="s">
        <v>1021</v>
      </c>
      <c r="X28" t="s">
        <v>45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4.95</v>
      </c>
      <c r="AF28" t="str">
        <f>_xll.BDS(A28,"BEST_ANALYST_RECS_BULK","headers=n","startrow",MATCH(3,_xll.BDS(A28,"BEST_ANALYST_RECS_BULK","headers=n","endcol=9","startcol=9","array=t"),0),"endrow",MATCH(3,_xll.BDS(A28,"BEST_ANALYST_RECS_BULK","headers=n","endcol=9","startcol=9","array=t"),0),"cols=10;rows=1")</f>
        <v>ING Bank</v>
      </c>
      <c r="AG28" t="s">
        <v>1063</v>
      </c>
      <c r="AH28" t="s">
        <v>20</v>
      </c>
      <c r="AI28">
        <v>5</v>
      </c>
      <c r="AJ28" t="s">
        <v>18</v>
      </c>
      <c r="AK28">
        <v>33</v>
      </c>
      <c r="AL28" t="s">
        <v>19</v>
      </c>
      <c r="AM28" s="2">
        <v>45590</v>
      </c>
      <c r="AN28">
        <v>3</v>
      </c>
      <c r="AO28">
        <v>2.31</v>
      </c>
    </row>
    <row r="29" spans="1:41" x14ac:dyDescent="0.25">
      <c r="A29" t="s">
        <v>648</v>
      </c>
      <c r="B29" cm="1">
        <f t="array" ref="B29">_xll.BDP(A29,"BEST_EPS", "BEST_FPERIOD_OVERRIDE=1bf")</f>
        <v>1.6108275862068966</v>
      </c>
      <c r="C29" cm="1">
        <f t="array" ref="C29">_xll.BDP(A29,"BEST_EPS", "BEST_FPERIOD_OVERRIDE=2bf")</f>
        <v>3.2606206896551724</v>
      </c>
      <c r="D29" cm="1">
        <f t="array" ref="D29">_xll.BDP(A29,"BEST_EPS", "BEST_FPERIOD_OVERRIDE=3bf")</f>
        <v>4.141034482758621</v>
      </c>
      <c r="E29" cm="1">
        <f t="array" ref="E29">_xll.BDP(A29,"BEST_TARGET_PRICE")</f>
        <v>60.411766052246094</v>
      </c>
      <c r="F29" cm="1">
        <f t="array" ref="F29">_xll.BDP($A29,F$6)</f>
        <v>58.28</v>
      </c>
      <c r="G29" cm="1">
        <f t="array" ref="G29">_xll.BDP($A29,G$6)</f>
        <v>58.34</v>
      </c>
      <c r="H29" cm="1">
        <f t="array" ref="H29">_xll.BDP($A29,H$6)</f>
        <v>58.04</v>
      </c>
      <c r="I29" cm="1">
        <f t="array" ref="I29">_xll.BDP($A29,I$6)</f>
        <v>58.14</v>
      </c>
      <c r="J29" t="str" cm="1">
        <f t="array" ref="J29">_xll.BDP($A29,J$6)</f>
        <v>DE</v>
      </c>
      <c r="K29">
        <f t="shared" si="0"/>
        <v>60</v>
      </c>
      <c r="L29" t="str">
        <f>_xll.BDS(A29,"BEST_ANALYST_RECS_BULK","headers=n","startrow",MATCH(1,_xll.BDS(A29,"BEST_ANALYST_RECS_BULK","headers=n","endcol=9","startcol=9","array=t"),0),"endrow",MATCH(1,_xll.BDS(A29,"BEST_ANALYST_RECS_BULK","headers=n","endcol=9","startcol=9","array=t"),0),"cols=10;rows=1")</f>
        <v>Alembic Global Advisors</v>
      </c>
      <c r="M29" t="s">
        <v>1488</v>
      </c>
      <c r="N29" t="s">
        <v>24</v>
      </c>
      <c r="O29">
        <v>5</v>
      </c>
      <c r="P29" t="s">
        <v>18</v>
      </c>
      <c r="Q29">
        <v>60</v>
      </c>
      <c r="R29" t="s">
        <v>19</v>
      </c>
      <c r="S29" s="2">
        <v>45594</v>
      </c>
      <c r="T29">
        <v>1</v>
      </c>
      <c r="U29">
        <v>25.01</v>
      </c>
      <c r="V29" t="str">
        <f>_xll.BDS(A29,"BEST_ANALYST_RECS_BULK","headers=n","startrow",MATCH(2,_xll.BDS(A29,"BEST_ANALYST_RECS_BULK","headers=n","endcol=9","startcol=9","array=t"),0),"endrow",MATCH(2,_xll.BDS(A29,"BEST_ANALYST_RECS_BULK","headers=n","endcol=9","startcol=9","array=t"),0),"cols=10;rows=1")</f>
        <v>Jefferies</v>
      </c>
      <c r="W29" t="s">
        <v>1427</v>
      </c>
      <c r="X29" t="s">
        <v>28</v>
      </c>
      <c r="Y29">
        <v>3</v>
      </c>
      <c r="Z29" t="s">
        <v>18</v>
      </c>
      <c r="AA29">
        <v>62</v>
      </c>
      <c r="AB29" t="s">
        <v>19</v>
      </c>
      <c r="AC29" s="2">
        <v>45594</v>
      </c>
      <c r="AD29">
        <v>2</v>
      </c>
      <c r="AE29">
        <v>24.79</v>
      </c>
      <c r="AF29" t="str">
        <f>_xll.BDS(A29,"BEST_ANALYST_RECS_BULK","headers=n","startrow",MATCH(3,_xll.BDS(A29,"BEST_ANALYST_RECS_BULK","headers=n","endcol=9","startcol=9","array=t"),0),"endrow",MATCH(3,_xll.BDS(A29,"BEST_ANALYST_RECS_BULK","headers=n","endcol=9","startcol=9","array=t"),0),"cols=10;rows=1")</f>
        <v>Barclays</v>
      </c>
      <c r="AG29" t="s">
        <v>1383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17.45</v>
      </c>
    </row>
    <row r="30" spans="1:41" x14ac:dyDescent="0.25">
      <c r="A30" t="s">
        <v>450</v>
      </c>
      <c r="B30" cm="1">
        <f t="array" ref="B30">_xll.BDP(A30,"BEST_EPS", "BEST_FPERIOD_OVERRIDE=1bf")</f>
        <v>2.0379310344827588</v>
      </c>
      <c r="C30" cm="1">
        <f t="array" ref="C30">_xll.BDP(A30,"BEST_EPS", "BEST_FPERIOD_OVERRIDE=2bf")</f>
        <v>1.971551724137931</v>
      </c>
      <c r="D30" t="str" cm="1">
        <f t="array" ref="D30">_xll.BDP(A30,"BEST_EPS", "BEST_FPERIOD_OVERRIDE=3bf")</f>
        <v>#N/A N/A</v>
      </c>
      <c r="E30" cm="1">
        <f t="array" ref="E30">_xll.BDP(A30,"BEST_TARGET_PRICE")</f>
        <v>1.7999999523162842</v>
      </c>
      <c r="F30" cm="1">
        <f t="array" ref="F30">_xll.BDP($A30,F$6)</f>
        <v>1.7292000000000001</v>
      </c>
      <c r="G30" cm="1">
        <f t="array" ref="G30">_xll.BDP($A30,G$6)</f>
        <v>1.7706</v>
      </c>
      <c r="H30" cm="1">
        <f t="array" ref="H30">_xll.BDP($A30,H$6)</f>
        <v>1.7292000000000001</v>
      </c>
      <c r="I30" cm="1">
        <f t="array" ref="I30">_xll.BDP($A30,I$6)</f>
        <v>1.768</v>
      </c>
      <c r="J30" t="str" cm="1">
        <f t="array" ref="J30">_xll.BDP($A30,J$6)</f>
        <v>DE</v>
      </c>
      <c r="K30">
        <f t="shared" si="0"/>
        <v>1.8</v>
      </c>
      <c r="L30" t="str">
        <f>_xll.BDS(A30,"BEST_ANALYST_RECS_BULK","headers=n","startrow",MATCH(1,_xll.BDS(A30,"BEST_ANALYST_RECS_BULK","headers=n","endcol=9","startcol=9","array=t"),0),"endrow",MATCH(1,_xll.BDS(A30,"BEST_ANALYST_RECS_BULK","headers=n","endcol=9","startcol=9","array=t"),0),"cols=10;rows=1")</f>
        <v>CICC</v>
      </c>
      <c r="M30" t="s">
        <v>1366</v>
      </c>
      <c r="N30" t="s">
        <v>17</v>
      </c>
      <c r="O30">
        <v>5</v>
      </c>
      <c r="P30" t="s">
        <v>18</v>
      </c>
      <c r="Q30">
        <v>1.8</v>
      </c>
      <c r="R30" t="s">
        <v>19</v>
      </c>
      <c r="S30" s="2">
        <v>45583</v>
      </c>
      <c r="T30">
        <v>1</v>
      </c>
      <c r="U30">
        <v>77.67</v>
      </c>
      <c r="V30" t="e">
        <f>_xll.BDS(A30,"BEST_ANALYST_RECS_BULK","headers=n","startrow",MATCH(2,_xll.BDS(A30,"BEST_ANALYST_RECS_BULK","headers=n","endcol=9","startcol=9","array=t"),0),"endrow",MATCH(2,_xll.BDS(A30,"BEST_ANALYST_RECS_BULK","headers=n","endcol=9","startcol=9","array=t"),0),"cols=10;rows=1")</f>
        <v>#N/A</v>
      </c>
      <c r="W30" t="s">
        <v>924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f>_xll.BDS(A30,"BEST_ANALYST_RECS_BULK","headers=n","startrow",MATCH(3,_xll.BDS(A30,"BEST_ANALYST_RECS_BULK","headers=n","endcol=9","startcol=9","array=t"),0),"endrow",MATCH(3,_xll.BDS(A30,"BEST_ANALYST_RECS_BULK","headers=n","endcol=9","startcol=9","array=t"),0),"cols=10;rows=1")</f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586</v>
      </c>
      <c r="B31" cm="1">
        <f t="array" ref="B31">_xll.BDP(A31,"BEST_EPS", "BEST_FPERIOD_OVERRIDE=1bf")</f>
        <v>5.7392068965517247</v>
      </c>
      <c r="C31" cm="1">
        <f t="array" ref="C31">_xll.BDP(A31,"BEST_EPS", "BEST_FPERIOD_OVERRIDE=2bf")</f>
        <v>6.4816551724137934</v>
      </c>
      <c r="D31" cm="1">
        <f t="array" ref="D31">_xll.BDP(A31,"BEST_EPS", "BEST_FPERIOD_OVERRIDE=3bf")</f>
        <v>6.6915172413793105</v>
      </c>
      <c r="E31" cm="1">
        <f t="array" ref="E31">_xll.BDP(A31,"BEST_TARGET_PRICE")</f>
        <v>38.402397155761719</v>
      </c>
      <c r="F31" cm="1">
        <f t="array" ref="F31">_xll.BDP($A31,F$6)</f>
        <v>30.225000000000001</v>
      </c>
      <c r="G31" cm="1">
        <f t="array" ref="G31">_xll.BDP($A31,G$6)</f>
        <v>31.25</v>
      </c>
      <c r="H31" cm="1">
        <f t="array" ref="H31">_xll.BDP($A31,H$6)</f>
        <v>30.05</v>
      </c>
      <c r="I31" cm="1">
        <f t="array" ref="I31">_xll.BDP($A31,I$6)</f>
        <v>30.6</v>
      </c>
      <c r="J31" t="str" cm="1">
        <f t="array" ref="J31">_xll.BDP($A31,J$6)</f>
        <v>DE</v>
      </c>
      <c r="K31">
        <f t="shared" si="0"/>
        <v>40</v>
      </c>
      <c r="L31" t="str">
        <f>_xll.BDS(A31,"BEST_ANALYST_RECS_BULK","headers=n","startrow",MATCH(1,_xll.BDS(A31,"BEST_ANALYST_RECS_BULK","headers=n","endcol=9","startcol=9","array=t"),0),"endrow",MATCH(1,_xll.BDS(A31,"BEST_ANALYST_RECS_BULK","headers=n","endcol=9","startcol=9","array=t"),0),"cols=10;rows=1")</f>
        <v>Oddo BHF</v>
      </c>
      <c r="M31" t="s">
        <v>1486</v>
      </c>
      <c r="N31" t="s">
        <v>17</v>
      </c>
      <c r="O31">
        <v>5</v>
      </c>
      <c r="P31" t="s">
        <v>18</v>
      </c>
      <c r="Q31">
        <v>40</v>
      </c>
      <c r="R31" t="s">
        <v>19</v>
      </c>
      <c r="S31" s="2">
        <v>45594</v>
      </c>
      <c r="T31">
        <v>1</v>
      </c>
      <c r="U31">
        <v>69.739999999999995</v>
      </c>
      <c r="V31" t="str">
        <f>_xll.BDS(A31,"BEST_ANALYST_RECS_BULK","headers=n","startrow",MATCH(2,_xll.BDS(A31,"BEST_ANALYST_RECS_BULK","headers=n","endcol=9","startcol=9","array=t"),0),"endrow",MATCH(2,_xll.BDS(A31,"BEST_ANALYST_RECS_BULK","headers=n","endcol=9","startcol=9","array=t"),0),"cols=10;rows=1")</f>
        <v>Sadif Investment Analytics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46</v>
      </c>
      <c r="AC31" s="2">
        <v>45483</v>
      </c>
      <c r="AD31">
        <v>2</v>
      </c>
      <c r="AE31">
        <v>48.25</v>
      </c>
      <c r="AF31" t="str">
        <f>_xll.BDS(A31,"BEST_ANALYST_RECS_BULK","headers=n","startrow",MATCH(3,_xll.BDS(A31,"BEST_ANALYST_RECS_BULK","headers=n","endcol=9","startcol=9","array=t"),0),"endrow",MATCH(3,_xll.BDS(A31,"BEST_ANALYST_RECS_BULK","headers=n","endcol=9","startcol=9","array=t"),0),"cols=10;rows=1")</f>
        <v>Svenska Handelsbanken</v>
      </c>
      <c r="AG31" t="s">
        <v>1451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39.880000000000003</v>
      </c>
    </row>
    <row r="32" spans="1:41" x14ac:dyDescent="0.25">
      <c r="A32" t="s">
        <v>350</v>
      </c>
      <c r="B32" cm="1">
        <f t="array" ref="B32">_xll.BDP(A32,"BEST_EPS", "BEST_FPERIOD_OVERRIDE=1bf")</f>
        <v>6.7798965517241383</v>
      </c>
      <c r="C32" cm="1">
        <f t="array" ref="C32">_xll.BDP(A32,"BEST_EPS", "BEST_FPERIOD_OVERRIDE=2bf")</f>
        <v>10.409758620689656</v>
      </c>
      <c r="D32" cm="1">
        <f t="array" ref="D32">_xll.BDP(A32,"BEST_EPS", "BEST_FPERIOD_OVERRIDE=3bf")</f>
        <v>12.593655172413794</v>
      </c>
      <c r="E32" cm="1">
        <f t="array" ref="E32">_xll.BDP(A32,"BEST_TARGET_PRICE")</f>
        <v>250.79629516601563</v>
      </c>
      <c r="F32" cm="1">
        <f t="array" ref="F32">_xll.BDP($A32,F$6)</f>
        <v>216.5</v>
      </c>
      <c r="G32" cm="1">
        <f t="array" ref="G32">_xll.BDP($A32,G$6)</f>
        <v>222.6</v>
      </c>
      <c r="H32" cm="1">
        <f t="array" ref="H32">_xll.BDP($A32,H$6)</f>
        <v>214.5</v>
      </c>
      <c r="I32" cm="1">
        <f t="array" ref="I32">_xll.BDP($A32,I$6)</f>
        <v>222.2</v>
      </c>
      <c r="J32" t="str" cm="1">
        <f t="array" ref="J32">_xll.BDP($A32,J$6)</f>
        <v>DE</v>
      </c>
      <c r="K32">
        <f t="shared" si="0"/>
        <v>227</v>
      </c>
      <c r="L32" t="str">
        <f>_xll.BDS(A32,"BEST_ANALYST_RECS_BULK","headers=n","startrow",MATCH(1,_xll.BDS(A32,"BEST_ANALYST_RECS_BULK","headers=n","endcol=9","startcol=9","array=t"),0),"endrow",MATCH(1,_xll.BDS(A32,"BEST_ANALYST_RECS_BULK","headers=n","endcol=9","startcol=9","array=t"),0),"cols=10;rows=1")</f>
        <v>DBS Bank</v>
      </c>
      <c r="M32" t="s">
        <v>1382</v>
      </c>
      <c r="N32" t="s">
        <v>28</v>
      </c>
      <c r="O32">
        <v>3</v>
      </c>
      <c r="P32" t="s">
        <v>26</v>
      </c>
      <c r="Q32">
        <v>227</v>
      </c>
      <c r="R32" t="s">
        <v>19</v>
      </c>
      <c r="S32" s="2">
        <v>45420</v>
      </c>
      <c r="T32">
        <v>1</v>
      </c>
      <c r="U32">
        <v>34.51</v>
      </c>
      <c r="V32" t="e">
        <f>_xll.BDS(A32,"BEST_ANALYST_RECS_BULK","headers=n","startrow",MATCH(2,_xll.BDS(A32,"BEST_ANALYST_RECS_BULK","headers=n","endcol=9","startcol=9","array=t"),0),"endrow",MATCH(2,_xll.BDS(A32,"BEST_ANALYST_RECS_BULK","headers=n","endcol=9","startcol=9","array=t"),0),"cols=10;rows=1")</f>
        <v>#N/A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29.8</v>
      </c>
      <c r="AF32" t="str">
        <f>_xll.BDS(A32,"BEST_ANALYST_RECS_BULK","headers=n","startrow",MATCH(3,_xll.BDS(A32,"BEST_ANALYST_RECS_BULK","headers=n","endcol=9","startcol=9","array=t"),0),"endrow",MATCH(3,_xll.BDS(A32,"BEST_ANALYST_RECS_BULK","headers=n","endcol=9","startcol=9","array=t"),0),"cols=10;rows=1")</f>
        <v>HSBC</v>
      </c>
      <c r="AG32" t="s">
        <v>1453</v>
      </c>
      <c r="AH32" t="s">
        <v>28</v>
      </c>
      <c r="AI32">
        <v>3</v>
      </c>
      <c r="AJ32" t="s">
        <v>26</v>
      </c>
      <c r="AK32">
        <v>260</v>
      </c>
      <c r="AL32" t="s">
        <v>19</v>
      </c>
      <c r="AM32" s="2">
        <v>45588</v>
      </c>
      <c r="AN32">
        <v>3</v>
      </c>
      <c r="AO32">
        <v>31.28</v>
      </c>
    </row>
    <row r="33" spans="1:41" x14ac:dyDescent="0.25">
      <c r="A33" t="s">
        <v>147</v>
      </c>
      <c r="B33" cm="1">
        <f t="array" ref="B33">_xll.BDP(A33,"BEST_EPS", "BEST_FPERIOD_OVERRIDE=1bf")</f>
        <v>27.094000000000001</v>
      </c>
      <c r="C33" cm="1">
        <f t="array" ref="C33">_xll.BDP(A33,"BEST_EPS", "BEST_FPERIOD_OVERRIDE=2bf")</f>
        <v>28.983758620689656</v>
      </c>
      <c r="D33" cm="1">
        <f t="array" ref="D33">_xll.BDP(A33,"BEST_EPS", "BEST_FPERIOD_OVERRIDE=3bf")</f>
        <v>30.846034482758622</v>
      </c>
      <c r="E33" cm="1">
        <f t="array" ref="E33">_xll.BDP(A33,"BEST_TARGET_PRICE")</f>
        <v>309.27862548828125</v>
      </c>
      <c r="F33" cm="1">
        <f t="array" ref="F33">_xll.BDP($A33,F$6)</f>
        <v>296.60000000000002</v>
      </c>
      <c r="G33" cm="1">
        <f t="array" ref="G33">_xll.BDP($A33,G$6)</f>
        <v>298.8</v>
      </c>
      <c r="H33" cm="1">
        <f t="array" ref="H33">_xll.BDP($A33,H$6)</f>
        <v>294.60000000000002</v>
      </c>
      <c r="I33" cm="1">
        <f t="array" ref="I33">_xll.BDP($A33,I$6)</f>
        <v>294.8</v>
      </c>
      <c r="J33" t="str" cm="1">
        <f t="array" ref="J33">_xll.BDP($A33,J$6)</f>
        <v>DE</v>
      </c>
      <c r="K33">
        <f t="shared" si="0"/>
        <v>324</v>
      </c>
      <c r="L33" t="str">
        <f>_xll.BDS(A33,"BEST_ANALYST_RECS_BULK","headers=n","startrow",MATCH(1,_xll.BDS(A33,"BEST_ANALYST_RECS_BULK","headers=n","endcol=9","startcol=9","array=t"),0),"endrow",MATCH(1,_xll.BDS(A33,"BEST_ANALYST_RECS_BULK","headers=n","endcol=9","startcol=9","array=t"),0),"cols=10;rows=1")</f>
        <v>Oddo BHF</v>
      </c>
      <c r="M33" t="s">
        <v>891</v>
      </c>
      <c r="N33" t="s">
        <v>17</v>
      </c>
      <c r="O33">
        <v>5</v>
      </c>
      <c r="P33" t="s">
        <v>18</v>
      </c>
      <c r="Q33">
        <v>324</v>
      </c>
      <c r="R33" t="s">
        <v>19</v>
      </c>
      <c r="S33" s="2">
        <v>45594</v>
      </c>
      <c r="T33">
        <v>1</v>
      </c>
      <c r="U33">
        <v>43.27</v>
      </c>
      <c r="V33" t="str">
        <f>_xll.BDS(A33,"BEST_ANALYST_RECS_BULK","headers=n","startrow",MATCH(2,_xll.BDS(A33,"BEST_ANALYST_RECS_BULK","headers=n","endcol=9","startcol=9","array=t"),0),"endrow",MATCH(2,_xll.BDS(A33,"BEST_ANALYST_RECS_BULK","headers=n","endcol=9","startcol=9","array=t"),0),"cols=10;rows=1")</f>
        <v>Intesa Sanpaolo</v>
      </c>
      <c r="W33" t="s">
        <v>872</v>
      </c>
      <c r="X33" t="s">
        <v>20</v>
      </c>
      <c r="Y33">
        <v>5</v>
      </c>
      <c r="Z33" t="s">
        <v>18</v>
      </c>
      <c r="AA33">
        <v>295</v>
      </c>
      <c r="AB33" t="s">
        <v>22</v>
      </c>
      <c r="AC33" s="2">
        <v>45590</v>
      </c>
      <c r="AD33">
        <v>2</v>
      </c>
      <c r="AE33">
        <v>41.32</v>
      </c>
      <c r="AF33" t="str">
        <f>_xll.BDS(A33,"BEST_ANALYST_RECS_BULK","headers=n","startrow",MATCH(3,_xll.BDS(A33,"BEST_ANALYST_RECS_BULK","headers=n","endcol=9","startcol=9","array=t"),0),"endrow",MATCH(3,_xll.BDS(A33,"BEST_ANALYST_RECS_BULK","headers=n","endcol=9","startcol=9","array=t"),0),"cols=10;rows=1")</f>
        <v>Morningstar</v>
      </c>
      <c r="AG33" t="s">
        <v>1011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36.21</v>
      </c>
    </row>
    <row r="34" spans="1:41" x14ac:dyDescent="0.25">
      <c r="A34" t="s">
        <v>358</v>
      </c>
      <c r="B34" cm="1">
        <f t="array" ref="B34">_xll.BDP(A34,"BEST_EPS", "BEST_FPERIOD_OVERRIDE=1bf")</f>
        <v>3.764448275862069</v>
      </c>
      <c r="C34" cm="1">
        <f t="array" ref="C34">_xll.BDP(A34,"BEST_EPS", "BEST_FPERIOD_OVERRIDE=2bf")</f>
        <v>4.4478620689655175</v>
      </c>
      <c r="D34" cm="1">
        <f t="array" ref="D34">_xll.BDP(A34,"BEST_EPS", "BEST_FPERIOD_OVERRIDE=3bf")</f>
        <v>4.7490689655172416</v>
      </c>
      <c r="E34" cm="1">
        <f t="array" ref="E34">_xll.BDP(A34,"BEST_TARGET_PRICE")</f>
        <v>53.040000915527344</v>
      </c>
      <c r="F34" cm="1">
        <f t="array" ref="F34">_xll.BDP($A34,F$6)</f>
        <v>45.784999999999997</v>
      </c>
      <c r="G34" cm="1">
        <f t="array" ref="G34">_xll.BDP($A34,G$6)</f>
        <v>46.104999999999997</v>
      </c>
      <c r="H34" cm="1">
        <f t="array" ref="H34">_xll.BDP($A34,H$6)</f>
        <v>45</v>
      </c>
      <c r="I34" cm="1">
        <f t="array" ref="I34">_xll.BDP($A34,I$6)</f>
        <v>45.064999999999998</v>
      </c>
      <c r="J34" t="str" cm="1">
        <f t="array" ref="J34">_xll.BDP($A34,J$6)</f>
        <v>DE</v>
      </c>
      <c r="K34">
        <f t="shared" si="0"/>
        <v>23.61</v>
      </c>
      <c r="L34" t="str">
        <f>_xll.BDS(A34,"BEST_ANALYST_RECS_BULK","headers=n","startrow",MATCH(1,_xll.BDS(A34,"BEST_ANALYST_RECS_BULK","headers=n","endcol=9","startcol=9","array=t"),0),"endrow",MATCH(1,_xll.BDS(A34,"BEST_ANALYST_RECS_BULK","headers=n","endcol=9","startcol=9","array=t"),0),"cols=10;rows=1")</f>
        <v>Sadif Investment Analytics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30.18</v>
      </c>
      <c r="V34" t="str">
        <f>_xll.BDS(A34,"BEST_ANALYST_RECS_BULK","headers=n","startrow",MATCH(2,_xll.BDS(A34,"BEST_ANALYST_RECS_BULK","headers=n","endcol=9","startcol=9","array=t"),0),"endrow",MATCH(2,_xll.BDS(A34,"BEST_ANALYST_RECS_BULK","headers=n","endcol=9","startcol=9","array=t"),0),"cols=10;rows=1")</f>
        <v>Deutsche Bank</v>
      </c>
      <c r="W34" t="s">
        <v>862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29.97</v>
      </c>
      <c r="AF34" t="str">
        <f>_xll.BDS(A34,"BEST_ANALYST_RECS_BULK","headers=n","startrow",MATCH(3,_xll.BDS(A34,"BEST_ANALYST_RECS_BULK","headers=n","endcol=9","startcol=9","array=t"),0),"endrow",MATCH(3,_xll.BDS(A34,"BEST_ANALYST_RECS_BULK","headers=n","endcol=9","startcol=9","array=t"),0),"cols=10;rows=1")</f>
        <v>Banco Sabadell</v>
      </c>
      <c r="AG34" t="s">
        <v>856</v>
      </c>
      <c r="AH34" t="s">
        <v>56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24.01</v>
      </c>
    </row>
    <row r="35" spans="1:41" x14ac:dyDescent="0.25">
      <c r="A35" t="s">
        <v>470</v>
      </c>
      <c r="B35" cm="1">
        <f t="array" ref="B35">_xll.BDP(A35,"BEST_EPS", "BEST_FPERIOD_OVERRIDE=1bf")</f>
        <v>5.2548275862068961</v>
      </c>
      <c r="C35" cm="1">
        <f t="array" ref="C35">_xll.BDP(A35,"BEST_EPS", "BEST_FPERIOD_OVERRIDE=2bf")</f>
        <v>5.4778620689655178</v>
      </c>
      <c r="D35" cm="1">
        <f t="array" ref="D35">_xll.BDP(A35,"BEST_EPS", "BEST_FPERIOD_OVERRIDE=3bf")</f>
        <v>5.7462413793103453</v>
      </c>
      <c r="E35" cm="1">
        <f t="array" ref="E35">_xll.BDP(A35,"BEST_TARGET_PRICE")</f>
        <v>33.476188659667969</v>
      </c>
      <c r="F35" cm="1">
        <f t="array" ref="F35">_xll.BDP($A35,F$6)</f>
        <v>26.09</v>
      </c>
      <c r="G35" cm="1">
        <f t="array" ref="G35">_xll.BDP($A35,G$6)</f>
        <v>26.245000000000001</v>
      </c>
      <c r="H35" cm="1">
        <f t="array" ref="H35">_xll.BDP($A35,H$6)</f>
        <v>25.46</v>
      </c>
      <c r="I35" cm="1">
        <f t="array" ref="I35">_xll.BDP($A35,I$6)</f>
        <v>25.574999999999999</v>
      </c>
      <c r="J35" t="str" cm="1">
        <f t="array" ref="J35">_xll.BDP($A35,J$6)</f>
        <v>DE</v>
      </c>
      <c r="K35">
        <f t="shared" si="0"/>
        <v>25</v>
      </c>
      <c r="L35" t="str">
        <f>_xll.BDS(A35,"BEST_ANALYST_RECS_BULK","headers=n","startrow",MATCH(1,_xll.BDS(A35,"BEST_ANALYST_RECS_BULK","headers=n","endcol=9","startcol=9","array=t"),0),"endrow",MATCH(1,_xll.BDS(A35,"BEST_ANALYST_RECS_BULK","headers=n","endcol=9","startcol=9","array=t"),0),"cols=10;rows=1")</f>
        <v>HSBC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f>_xll.BDS(A35,"BEST_ANALYST_RECS_BULK","headers=n","startrow",MATCH(2,_xll.BDS(A35,"BEST_ANALYST_RECS_BULK","headers=n","endcol=9","startcol=9","array=t"),0),"endrow",MATCH(2,_xll.BDS(A35,"BEST_ANALYST_RECS_BULK","headers=n","endcol=9","startcol=9","array=t"),0),"cols=10;rows=1")</f>
        <v>#N/A</v>
      </c>
      <c r="W35" t="s">
        <v>985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tr">
        <f>_xll.BDS(A35,"BEST_ANALYST_RECS_BULK","headers=n","startrow",MATCH(3,_xll.BDS(A35,"BEST_ANALYST_RECS_BULK","headers=n","endcol=9","startcol=9","array=t"),0),"endrow",MATCH(3,_xll.BDS(A35,"BEST_ANALYST_RECS_BULK","headers=n","endcol=9","startcol=9","array=t"),0),"cols=10;rows=1")</f>
        <v>Deutsche Bank</v>
      </c>
      <c r="AG35" t="s">
        <v>1456</v>
      </c>
      <c r="AH35" t="s">
        <v>28</v>
      </c>
      <c r="AI35">
        <v>3</v>
      </c>
      <c r="AJ35" t="s">
        <v>18</v>
      </c>
      <c r="AK35">
        <v>29</v>
      </c>
      <c r="AL35" t="s">
        <v>22</v>
      </c>
      <c r="AM35" s="2">
        <v>45572</v>
      </c>
      <c r="AN35">
        <v>3</v>
      </c>
      <c r="AO35">
        <v>0.52</v>
      </c>
    </row>
    <row r="36" spans="1:41" x14ac:dyDescent="0.25">
      <c r="A36" t="s">
        <v>404</v>
      </c>
      <c r="B36" cm="1">
        <f t="array" ref="B36">_xll.BDP(A36,"BEST_EPS", "BEST_FPERIOD_OVERRIDE=1bf")</f>
        <v>4.6762068965517241</v>
      </c>
      <c r="C36" cm="1">
        <f t="array" ref="C36">_xll.BDP(A36,"BEST_EPS", "BEST_FPERIOD_OVERRIDE=2bf")</f>
        <v>5.1613793103448273</v>
      </c>
      <c r="D36" cm="1">
        <f t="array" ref="D36">_xll.BDP(A36,"BEST_EPS", "BEST_FPERIOD_OVERRIDE=3bf")</f>
        <v>5.7142413793103453</v>
      </c>
      <c r="E36" cm="1">
        <f t="array" ref="E36">_xll.BDP(A36,"BEST_TARGET_PRICE")</f>
        <v>141.26922607421875</v>
      </c>
      <c r="F36" cm="1">
        <f t="array" ref="F36">_xll.BDP($A36,F$6)</f>
        <v>128.5</v>
      </c>
      <c r="G36" cm="1">
        <f t="array" ref="G36">_xll.BDP($A36,G$6)</f>
        <v>130.19999999999999</v>
      </c>
      <c r="H36" cm="1">
        <f t="array" ref="H36">_xll.BDP($A36,H$6)</f>
        <v>127.5</v>
      </c>
      <c r="I36" cm="1">
        <f t="array" ref="I36">_xll.BDP($A36,I$6)</f>
        <v>128</v>
      </c>
      <c r="J36" t="str" cm="1">
        <f t="array" ref="J36">_xll.BDP($A36,J$6)</f>
        <v>DE</v>
      </c>
      <c r="K36">
        <f t="shared" si="0"/>
        <v>150</v>
      </c>
      <c r="L36" t="str">
        <f>_xll.BDS(A36,"BEST_ANALYST_RECS_BULK","headers=n","startrow",MATCH(1,_xll.BDS(A36,"BEST_ANALYST_RECS_BULK","headers=n","endcol=9","startcol=9","array=t"),0),"endrow",MATCH(1,_xll.BDS(A36,"BEST_ANALYST_RECS_BULK","headers=n","endcol=9","startcol=9","array=t"),0),"cols=10;rows=1")</f>
        <v>Barclays</v>
      </c>
      <c r="M36" t="s">
        <v>905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11.33</v>
      </c>
      <c r="V36" t="str">
        <f>_xll.BDS(A36,"BEST_ANALYST_RECS_BULK","headers=n","startrow",MATCH(2,_xll.BDS(A36,"BEST_ANALYST_RECS_BULK","headers=n","endcol=9","startcol=9","array=t"),0),"endrow",MATCH(2,_xll.BDS(A36,"BEST_ANALYST_RECS_BULK","headers=n","endcol=9","startcol=9","array=t"),0),"cols=10;rows=1")</f>
        <v>Berenberg</v>
      </c>
      <c r="W36" t="s">
        <v>1485</v>
      </c>
      <c r="X36" t="s">
        <v>20</v>
      </c>
      <c r="Y36">
        <v>5</v>
      </c>
      <c r="Z36" t="s">
        <v>18</v>
      </c>
      <c r="AA36">
        <v>164</v>
      </c>
      <c r="AB36" t="s">
        <v>19</v>
      </c>
      <c r="AC36" s="2">
        <v>45594</v>
      </c>
      <c r="AD36">
        <v>2</v>
      </c>
      <c r="AE36">
        <v>7.04</v>
      </c>
      <c r="AF36" t="str">
        <f>_xll.BDS(A36,"BEST_ANALYST_RECS_BULK","headers=n","startrow",MATCH(3,_xll.BDS(A36,"BEST_ANALYST_RECS_BULK","headers=n","endcol=9","startcol=9","array=t"),0),"endrow",MATCH(3,_xll.BDS(A36,"BEST_ANALYST_RECS_BULK","headers=n","endcol=9","startcol=9","array=t"),0),"cols=10;rows=1")</f>
        <v>Jefferies</v>
      </c>
      <c r="AG36" t="s">
        <v>1462</v>
      </c>
      <c r="AH36" t="s">
        <v>20</v>
      </c>
      <c r="AI36">
        <v>5</v>
      </c>
      <c r="AJ36" t="s">
        <v>18</v>
      </c>
      <c r="AK36">
        <v>158</v>
      </c>
      <c r="AL36" t="s">
        <v>19</v>
      </c>
      <c r="AM36" s="2">
        <v>45589</v>
      </c>
      <c r="AN36">
        <v>3</v>
      </c>
      <c r="AO36">
        <v>5.25</v>
      </c>
    </row>
    <row r="37" spans="1:41" x14ac:dyDescent="0.25">
      <c r="A37" t="s">
        <v>311</v>
      </c>
      <c r="B37" cm="1">
        <f t="array" ref="B37">_xll.BDP(A37,"BEST_EPS", "BEST_FPERIOD_OVERRIDE=1bf")</f>
        <v>13.79544827586207</v>
      </c>
      <c r="C37" cm="1">
        <f t="array" ref="C37">_xll.BDP(A37,"BEST_EPS", "BEST_FPERIOD_OVERRIDE=2bf")</f>
        <v>14.814896551724139</v>
      </c>
      <c r="D37" cm="1">
        <f t="array" ref="D37">_xll.BDP(A37,"BEST_EPS", "BEST_FPERIOD_OVERRIDE=3bf")</f>
        <v>16.611827586206896</v>
      </c>
      <c r="E37" cm="1">
        <f t="array" ref="E37">_xll.BDP(A37,"BEST_TARGET_PRICE")</f>
        <v>89.885711669921875</v>
      </c>
      <c r="F37" cm="1">
        <f t="array" ref="F37">_xll.BDP($A37,F$6)</f>
        <v>75.3</v>
      </c>
      <c r="G37" cm="1">
        <f t="array" ref="G37">_xll.BDP($A37,G$6)</f>
        <v>76.099999999999994</v>
      </c>
      <c r="H37" cm="1">
        <f t="array" ref="H37">_xll.BDP($A37,H$6)</f>
        <v>74</v>
      </c>
      <c r="I37" cm="1">
        <f t="array" ref="I37">_xll.BDP($A37,I$6)</f>
        <v>74.040000000000006</v>
      </c>
      <c r="J37" t="str" cm="1">
        <f t="array" ref="J37">_xll.BDP($A37,J$6)</f>
        <v>DE</v>
      </c>
      <c r="K37">
        <f t="shared" si="0"/>
        <v>97</v>
      </c>
      <c r="L37" t="str">
        <f>_xll.BDS(A37,"BEST_ANALYST_RECS_BULK","headers=n","startrow",MATCH(1,_xll.BDS(A37,"BEST_ANALYST_RECS_BULK","headers=n","endcol=9","startcol=9","array=t"),0),"endrow",MATCH(1,_xll.BDS(A37,"BEST_ANALYST_RECS_BULK","headers=n","endcol=9","startcol=9","array=t"),0),"cols=10;rows=1")</f>
        <v>Banco Sabadell</v>
      </c>
      <c r="M37" t="s">
        <v>998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44.88</v>
      </c>
      <c r="V37" t="str">
        <f>_xll.BDS(A37,"BEST_ANALYST_RECS_BULK","headers=n","startrow",MATCH(2,_xll.BDS(A37,"BEST_ANALYST_RECS_BULK","headers=n","endcol=9","startcol=9","array=t"),0),"endrow",MATCH(2,_xll.BDS(A37,"BEST_ANALYST_RECS_BULK","headers=n","endcol=9","startcol=9","array=t"),0),"cols=10;rows=1")</f>
        <v>Jefferies</v>
      </c>
      <c r="W37" t="s">
        <v>1388</v>
      </c>
      <c r="X37" t="s">
        <v>28</v>
      </c>
      <c r="Y37">
        <v>3</v>
      </c>
      <c r="Z37" t="s">
        <v>18</v>
      </c>
      <c r="AA37">
        <v>80</v>
      </c>
      <c r="AB37" t="s">
        <v>19</v>
      </c>
      <c r="AC37" s="2">
        <v>45581</v>
      </c>
      <c r="AD37">
        <v>2</v>
      </c>
      <c r="AE37">
        <v>20.66</v>
      </c>
      <c r="AF37" t="str">
        <f>_xll.BDS(A37,"BEST_ANALYST_RECS_BULK","headers=n","startrow",MATCH(3,_xll.BDS(A37,"BEST_ANALYST_RECS_BULK","headers=n","endcol=9","startcol=9","array=t"),0),"endrow",MATCH(3,_xll.BDS(A37,"BEST_ANALYST_RECS_BULK","headers=n","endcol=9","startcol=9","array=t"),0),"cols=10;rows=1")</f>
        <v>Grupo Santander</v>
      </c>
      <c r="AG37" t="s">
        <v>1291</v>
      </c>
      <c r="AH37" t="s">
        <v>25</v>
      </c>
      <c r="AI37">
        <v>3</v>
      </c>
      <c r="AJ37" t="s">
        <v>18</v>
      </c>
      <c r="AK37">
        <v>119.8</v>
      </c>
      <c r="AL37" t="s">
        <v>19</v>
      </c>
      <c r="AM37" s="2">
        <v>45587</v>
      </c>
      <c r="AN37">
        <v>3</v>
      </c>
      <c r="AO37">
        <v>20.059999999999999</v>
      </c>
    </row>
    <row r="38" spans="1:41" x14ac:dyDescent="0.25">
      <c r="A38" t="s">
        <v>688</v>
      </c>
      <c r="B38" cm="1">
        <f t="array" ref="B38">_xll.BDP(A38,"BEST_EPS", "BEST_FPERIOD_OVERRIDE=1bf")</f>
        <v>5.1284137931034488</v>
      </c>
      <c r="C38" cm="1">
        <f t="array" ref="C38">_xll.BDP(A38,"BEST_EPS", "BEST_FPERIOD_OVERRIDE=2bf")</f>
        <v>5.6761724137931031</v>
      </c>
      <c r="D38" cm="1">
        <f t="array" ref="D38">_xll.BDP(A38,"BEST_EPS", "BEST_FPERIOD_OVERRIDE=3bf")</f>
        <v>7.9285172413793106</v>
      </c>
      <c r="E38" cm="1">
        <f t="array" ref="E38">_xll.BDP(A38,"BEST_TARGET_PRICE")</f>
        <v>75.877273559570313</v>
      </c>
      <c r="F38" cm="1">
        <f t="array" ref="F38">_xll.BDP($A38,F$6)</f>
        <v>61.26</v>
      </c>
      <c r="G38" cm="1">
        <f t="array" ref="G38">_xll.BDP($A38,G$6)</f>
        <v>61.64</v>
      </c>
      <c r="H38" cm="1">
        <f t="array" ref="H38">_xll.BDP($A38,H$6)</f>
        <v>60</v>
      </c>
      <c r="I38" cm="1">
        <f t="array" ref="I38">_xll.BDP($A38,I$6)</f>
        <v>60.04</v>
      </c>
      <c r="J38" t="str" cm="1">
        <f t="array" ref="J38">_xll.BDP($A38,J$6)</f>
        <v>DE</v>
      </c>
      <c r="K38">
        <f t="shared" si="0"/>
        <v>80</v>
      </c>
      <c r="L38" t="str">
        <f>_xll.BDS(A38,"BEST_ANALYST_RECS_BULK","headers=n","startrow",MATCH(1,_xll.BDS(A38,"BEST_ANALYST_RECS_BULK","headers=n","endcol=9","startcol=9","array=t"),0),"endrow",MATCH(1,_xll.BDS(A38,"BEST_ANALYST_RECS_BULK","headers=n","endcol=9","startcol=9","array=t"),0),"cols=10;rows=1")</f>
        <v>Morgan Stanley</v>
      </c>
      <c r="M38" t="s">
        <v>928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18.48</v>
      </c>
      <c r="V38" t="str">
        <f>_xll.BDS(A38,"BEST_ANALYST_RECS_BULK","headers=n","startrow",MATCH(2,_xll.BDS(A38,"BEST_ANALYST_RECS_BULK","headers=n","endcol=9","startcol=9","array=t"),0),"endrow",MATCH(2,_xll.BDS(A38,"BEST_ANALYST_RECS_BULK","headers=n","endcol=9","startcol=9","array=t"),0),"cols=10;rows=1")</f>
        <v>DZ Bank AG Research</v>
      </c>
      <c r="W38" t="s">
        <v>1239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15.1</v>
      </c>
      <c r="AF38" t="str">
        <f>_xll.BDS(A38,"BEST_ANALYST_RECS_BULK","headers=n","startrow",MATCH(3,_xll.BDS(A38,"BEST_ANALYST_RECS_BULK","headers=n","endcol=9","startcol=9","array=t"),0),"endrow",MATCH(3,_xll.BDS(A38,"BEST_ANALYST_RECS_BULK","headers=n","endcol=9","startcol=9","array=t"),0),"cols=10;rows=1")</f>
        <v>Barclays</v>
      </c>
      <c r="AG38" t="s">
        <v>1383</v>
      </c>
      <c r="AH38" t="s">
        <v>56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7.97</v>
      </c>
    </row>
    <row r="39" spans="1:41" x14ac:dyDescent="0.25">
      <c r="A39" t="s">
        <v>540</v>
      </c>
      <c r="B39" cm="1">
        <f t="array" ref="B39">_xll.BDP(A39,"BEST_EPS", "BEST_FPERIOD_OVERRIDE=1bf")</f>
        <v>2.2236551724137934</v>
      </c>
      <c r="C39" cm="1">
        <f t="array" ref="C39">_xll.BDP(A39,"BEST_EPS", "BEST_FPERIOD_OVERRIDE=2bf")</f>
        <v>2.5942758620689657</v>
      </c>
      <c r="D39" cm="1">
        <f t="array" ref="D39">_xll.BDP(A39,"BEST_EPS", "BEST_FPERIOD_OVERRIDE=3bf")</f>
        <v>2.9920344827586205</v>
      </c>
      <c r="E39" cm="1">
        <f t="array" ref="E39">_xll.BDP(A39,"BEST_TARGET_PRICE")</f>
        <v>18.515789031982422</v>
      </c>
      <c r="F39" cm="1">
        <f t="array" ref="F39">_xll.BDP($A39,F$6)</f>
        <v>16.2</v>
      </c>
      <c r="G39" cm="1">
        <f t="array" ref="G39">_xll.BDP($A39,G$6)</f>
        <v>16.37</v>
      </c>
      <c r="H39" cm="1">
        <f t="array" ref="H39">_xll.BDP($A39,H$6)</f>
        <v>16.125</v>
      </c>
      <c r="I39" cm="1">
        <f t="array" ref="I39">_xll.BDP($A39,I$6)</f>
        <v>16.155000000000001</v>
      </c>
      <c r="J39" t="str" cm="1">
        <f t="array" ref="J39">_xll.BDP($A39,J$6)</f>
        <v>DE</v>
      </c>
      <c r="K39">
        <f t="shared" si="0"/>
        <v>20</v>
      </c>
      <c r="L39" t="str">
        <f>_xll.BDS(A39,"BEST_ANALYST_RECS_BULK","headers=n","startrow",MATCH(1,_xll.BDS(A39,"BEST_ANALYST_RECS_BULK","headers=n","endcol=9","startcol=9","array=t"),0),"endrow",MATCH(1,_xll.BDS(A39,"BEST_ANALYST_RECS_BULK","headers=n","endcol=9","startcol=9","array=t"),0),"cols=10;rows=1")</f>
        <v>BNP Paribas Exane</v>
      </c>
      <c r="M39" t="s">
        <v>1386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45590</v>
      </c>
      <c r="T39">
        <v>1</v>
      </c>
      <c r="U39">
        <v>66.16</v>
      </c>
      <c r="V39" t="str">
        <f>_xll.BDS(A39,"BEST_ANALYST_RECS_BULK","headers=n","startrow",MATCH(2,_xll.BDS(A39,"BEST_ANALYST_RECS_BULK","headers=n","endcol=9","startcol=9","array=t"),0),"endrow",MATCH(2,_xll.BDS(A39,"BEST_ANALYST_RECS_BULK","headers=n","endcol=9","startcol=9","array=t"),0),"cols=10;rows=1")</f>
        <v>Oddo BHF</v>
      </c>
      <c r="W39" t="s">
        <v>867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59.24</v>
      </c>
      <c r="AF39" t="str">
        <f>_xll.BDS(A39,"BEST_ANALYST_RECS_BULK","headers=n","startrow",MATCH(3,_xll.BDS(A39,"BEST_ANALYST_RECS_BULK","headers=n","endcol=9","startcol=9","array=t"),0),"endrow",MATCH(3,_xll.BDS(A39,"BEST_ANALYST_RECS_BULK","headers=n","endcol=9","startcol=9","array=t"),0),"cols=10;rows=1")</f>
        <v>Citi</v>
      </c>
      <c r="AG39" t="s">
        <v>1346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45580</v>
      </c>
      <c r="AN39">
        <v>3</v>
      </c>
      <c r="AO39">
        <v>57.25</v>
      </c>
    </row>
    <row r="40" spans="1:41" x14ac:dyDescent="0.25">
      <c r="A40" t="s">
        <v>636</v>
      </c>
      <c r="B40" cm="1">
        <f t="array" ref="B40">_xll.BDP(A40,"BEST_EPS", "BEST_FPERIOD_OVERRIDE=1bf")</f>
        <v>9.1242068965517262</v>
      </c>
      <c r="C40" cm="1">
        <f t="array" ref="C40">_xll.BDP(A40,"BEST_EPS", "BEST_FPERIOD_OVERRIDE=2bf")</f>
        <v>11.00344827586207</v>
      </c>
      <c r="D40" cm="1">
        <f t="array" ref="D40">_xll.BDP(A40,"BEST_EPS", "BEST_FPERIOD_OVERRIDE=3bf")</f>
        <v>12.622586206896552</v>
      </c>
      <c r="E40" cm="1">
        <f t="array" ref="E40">_xll.BDP(A40,"BEST_TARGET_PRICE")</f>
        <v>73.590911865234375</v>
      </c>
      <c r="F40" cm="1">
        <f t="array" ref="F40">_xll.BDP($A40,F$6)</f>
        <v>58.9</v>
      </c>
      <c r="G40" cm="1">
        <f t="array" ref="G40">_xll.BDP($A40,G$6)</f>
        <v>59.42</v>
      </c>
      <c r="H40" cm="1">
        <f t="array" ref="H40">_xll.BDP($A40,H$6)</f>
        <v>57.04</v>
      </c>
      <c r="I40" cm="1">
        <f t="array" ref="I40">_xll.BDP($A40,I$6)</f>
        <v>57.3</v>
      </c>
      <c r="J40" t="str" cm="1">
        <f t="array" ref="J40">_xll.BDP($A40,J$6)</f>
        <v>DE</v>
      </c>
      <c r="K40">
        <f t="shared" si="0"/>
        <v>64</v>
      </c>
      <c r="L40" t="str">
        <f>_xll.BDS(A40,"BEST_ANALYST_RECS_BULK","headers=n","startrow",MATCH(1,_xll.BDS(A40,"BEST_ANALYST_RECS_BULK","headers=n","endcol=9","startcol=9","array=t"),0),"endrow",MATCH(1,_xll.BDS(A40,"BEST_ANALYST_RECS_BULK","headers=n","endcol=9","startcol=9","array=t"),0),"cols=10;rows=1")</f>
        <v>HSBC</v>
      </c>
      <c r="M40" t="s">
        <v>911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22.7</v>
      </c>
      <c r="V40" t="str">
        <f>_xll.BDS(A40,"BEST_ANALYST_RECS_BULK","headers=n","startrow",MATCH(2,_xll.BDS(A40,"BEST_ANALYST_RECS_BULK","headers=n","endcol=9","startcol=9","array=t"),0),"endrow",MATCH(2,_xll.BDS(A40,"BEST_ANALYST_RECS_BULK","headers=n","endcol=9","startcol=9","array=t"),0),"cols=10;rows=1")</f>
        <v>DZ Bank AG Research</v>
      </c>
      <c r="W40" t="s">
        <v>854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1.29</v>
      </c>
      <c r="AF40" t="str">
        <f>_xll.BDS(A40,"BEST_ANALYST_RECS_BULK","headers=n","startrow",MATCH(3,_xll.BDS(A40,"BEST_ANALYST_RECS_BULK","headers=n","endcol=9","startcol=9","array=t"),0),"endrow",MATCH(3,_xll.BDS(A40,"BEST_ANALYST_RECS_BULK","headers=n","endcol=9","startcol=9","array=t"),0),"cols=10;rows=1")</f>
        <v>Stifel</v>
      </c>
      <c r="AG40" t="s">
        <v>1391</v>
      </c>
      <c r="AH40" t="s">
        <v>20</v>
      </c>
      <c r="AI40">
        <v>5</v>
      </c>
      <c r="AJ40" t="s">
        <v>18</v>
      </c>
      <c r="AK40">
        <v>76</v>
      </c>
      <c r="AL40" t="s">
        <v>19</v>
      </c>
      <c r="AM40" s="2">
        <v>45574</v>
      </c>
      <c r="AN40">
        <v>3</v>
      </c>
      <c r="AO40">
        <v>1.22</v>
      </c>
    </row>
    <row r="41" spans="1:41" x14ac:dyDescent="0.25">
      <c r="A41" t="s">
        <v>346</v>
      </c>
      <c r="B41" cm="1">
        <f t="array" ref="B41">_xll.BDP(A41,"BEST_EPS", "BEST_FPERIOD_OVERRIDE=1bf")</f>
        <v>10.944068965517243</v>
      </c>
      <c r="C41" cm="1">
        <f t="array" ref="C41">_xll.BDP(A41,"BEST_EPS", "BEST_FPERIOD_OVERRIDE=2bf")</f>
        <v>11.591379310344827</v>
      </c>
      <c r="D41" cm="1">
        <f t="array" ref="D41">_xll.BDP(A41,"BEST_EPS", "BEST_FPERIOD_OVERRIDE=3bf")</f>
        <v>12.043517241379311</v>
      </c>
      <c r="E41" cm="1">
        <f t="array" ref="E41">_xll.BDP(A41,"BEST_TARGET_PRICE")</f>
        <v>225.29167175292969</v>
      </c>
      <c r="F41" cm="1">
        <f t="array" ref="F41">_xll.BDP($A41,F$6)</f>
        <v>218.3</v>
      </c>
      <c r="G41" cm="1">
        <f t="array" ref="G41">_xll.BDP($A41,G$6)</f>
        <v>220.1</v>
      </c>
      <c r="H41" cm="1">
        <f t="array" ref="H41">_xll.BDP($A41,H$6)</f>
        <v>216.6</v>
      </c>
      <c r="I41" cm="1">
        <f t="array" ref="I41">_xll.BDP($A41,I$6)</f>
        <v>216.6</v>
      </c>
      <c r="J41" t="str" cm="1">
        <f t="array" ref="J41">_xll.BDP($A41,J$6)</f>
        <v>DE</v>
      </c>
      <c r="K41">
        <f t="shared" si="0"/>
        <v>235</v>
      </c>
      <c r="L41" t="str">
        <f>_xll.BDS(A41,"BEST_ANALYST_RECS_BULK","headers=n","startrow",MATCH(1,_xll.BDS(A41,"BEST_ANALYST_RECS_BULK","headers=n","endcol=9","startcol=9","array=t"),0),"endrow",MATCH(1,_xll.BDS(A41,"BEST_ANALYST_RECS_BULK","headers=n","endcol=9","startcol=9","array=t"),0),"cols=10;rows=1")</f>
        <v>BNP Paribas Exane</v>
      </c>
      <c r="M41" t="s">
        <v>54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45594</v>
      </c>
      <c r="T41">
        <v>1</v>
      </c>
      <c r="U41">
        <v>43.93</v>
      </c>
      <c r="V41" t="e">
        <f>_xll.BDS(A41,"BEST_ANALYST_RECS_BULK","headers=n","startrow",MATCH(2,_xll.BDS(A41,"BEST_ANALYST_RECS_BULK","headers=n","endcol=9","startcol=9","array=t"),0),"endrow",MATCH(2,_xll.BDS(A41,"BEST_ANALYST_RECS_BULK","headers=n","endcol=9","startcol=9","array=t"),0),"cols=10;rows=1")</f>
        <v>#N/A</v>
      </c>
      <c r="W41" t="s">
        <v>922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tr">
        <f>_xll.BDS(A41,"BEST_ANALYST_RECS_BULK","headers=n","startrow",MATCH(3,_xll.BDS(A41,"BEST_ANALYST_RECS_BULK","headers=n","endcol=9","startcol=9","array=t"),0),"endrow",MATCH(3,_xll.BDS(A41,"BEST_ANALYST_RECS_BULK","headers=n","endcol=9","startcol=9","array=t"),0),"cols=10;rows=1")</f>
        <v>Kepler Cheuvreux</v>
      </c>
      <c r="AG41" t="s">
        <v>1373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17.03</v>
      </c>
    </row>
    <row r="42" spans="1:41" x14ac:dyDescent="0.25">
      <c r="A42" t="s">
        <v>416</v>
      </c>
      <c r="B42" cm="1">
        <f t="array" ref="B42">_xll.BDP(A42,"BEST_EPS", "BEST_FPERIOD_OVERRIDE=1bf")</f>
        <v>2.5907241379310348</v>
      </c>
      <c r="C42" cm="1">
        <f t="array" ref="C42">_xll.BDP(A42,"BEST_EPS", "BEST_FPERIOD_OVERRIDE=2bf")</f>
        <v>2.9754482758620688</v>
      </c>
      <c r="D42" cm="1">
        <f t="array" ref="D42">_xll.BDP(A42,"BEST_EPS", "BEST_FPERIOD_OVERRIDE=3bf")</f>
        <v>2.9293793103448276</v>
      </c>
      <c r="E42" cm="1">
        <f t="array" ref="E42">_xll.BDP(A42,"BEST_TARGET_PRICE")</f>
        <v>17.996500015258789</v>
      </c>
      <c r="F42" cm="1">
        <f t="array" ref="F42">_xll.BDP($A42,F$6)</f>
        <v>15.868</v>
      </c>
      <c r="G42" cm="1">
        <f t="array" ref="G42">_xll.BDP($A42,G$6)</f>
        <v>16.015999999999998</v>
      </c>
      <c r="H42" cm="1">
        <f t="array" ref="H42">_xll.BDP($A42,H$6)</f>
        <v>15.692</v>
      </c>
      <c r="I42" cm="1">
        <f t="array" ref="I42">_xll.BDP($A42,I$6)</f>
        <v>15.715999999999999</v>
      </c>
      <c r="J42" t="str" cm="1">
        <f t="array" ref="J42">_xll.BDP($A42,J$6)</f>
        <v>DE</v>
      </c>
      <c r="K42">
        <f t="shared" si="0"/>
        <v>23.2</v>
      </c>
      <c r="L42" t="str">
        <f>_xll.BDS(A42,"BEST_ANALYST_RECS_BULK","headers=n","startrow",MATCH(1,_xll.BDS(A42,"BEST_ANALYST_RECS_BULK","headers=n","endcol=9","startcol=9","array=t"),0),"endrow",MATCH(1,_xll.BDS(A42,"BEST_ANALYST_RECS_BULK","headers=n","endcol=9","startcol=9","array=t"),0),"cols=10;rows=1")</f>
        <v>Goldman Sachs</v>
      </c>
      <c r="M42" t="s">
        <v>983</v>
      </c>
      <c r="N42" t="s">
        <v>20</v>
      </c>
      <c r="O42">
        <v>5</v>
      </c>
      <c r="P42" t="s">
        <v>18</v>
      </c>
      <c r="Q42">
        <v>23.2</v>
      </c>
      <c r="R42" t="s">
        <v>22</v>
      </c>
      <c r="S42" s="2">
        <v>45590</v>
      </c>
      <c r="T42">
        <v>1</v>
      </c>
      <c r="U42">
        <v>57.6</v>
      </c>
      <c r="V42" t="str">
        <f>_xll.BDS(A42,"BEST_ANALYST_RECS_BULK","headers=n","startrow",MATCH(2,_xll.BDS(A42,"BEST_ANALYST_RECS_BULK","headers=n","endcol=9","startcol=9","array=t"),0),"endrow",MATCH(2,_xll.BDS(A42,"BEST_ANALYST_RECS_BULK","headers=n","endcol=9","startcol=9","array=t"),0),"cols=10;rows=1")</f>
        <v>Sadif Investment Analytics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f>_xll.BDS(A42,"BEST_ANALYST_RECS_BULK","headers=n","startrow",MATCH(3,_xll.BDS(A42,"BEST_ANALYST_RECS_BULK","headers=n","endcol=9","startcol=9","array=t"),0),"endrow",MATCH(3,_xll.BDS(A42,"BEST_ANALYST_RECS_BULK","headers=n","endcol=9","startcol=9","array=t"),0),"cols=10;rows=1")</f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728</v>
      </c>
      <c r="B43" cm="1">
        <f t="array" ref="B43">_xll.BDP(A43,"BEST_EPS", "BEST_FPERIOD_OVERRIDE=1bf")</f>
        <v>2.3931034482758601E-2</v>
      </c>
      <c r="C43" cm="1">
        <f t="array" ref="C43">_xll.BDP(A43,"BEST_EPS", "BEST_FPERIOD_OVERRIDE=2bf")</f>
        <v>1.4154827586206897</v>
      </c>
      <c r="D43" cm="1">
        <f t="array" ref="D43">_xll.BDP(A43,"BEST_EPS", "BEST_FPERIOD_OVERRIDE=3bf")</f>
        <v>1.6717241379310346</v>
      </c>
      <c r="E43" cm="1">
        <f t="array" ref="E43">_xll.BDP(A43,"BEST_TARGET_PRICE")</f>
        <v>44.537059783935547</v>
      </c>
      <c r="F43" cm="1">
        <f t="array" ref="F43">_xll.BDP($A43,F$6)</f>
        <v>40.99</v>
      </c>
      <c r="G43" cm="1">
        <f t="array" ref="G43">_xll.BDP($A43,G$6)</f>
        <v>41.82</v>
      </c>
      <c r="H43" cm="1">
        <f t="array" ref="H43">_xll.BDP($A43,H$6)</f>
        <v>40.869999999999997</v>
      </c>
      <c r="I43" cm="1">
        <f t="array" ref="I43">_xll.BDP($A43,I$6)</f>
        <v>41.31</v>
      </c>
      <c r="J43" t="str" cm="1">
        <f t="array" ref="J43">_xll.BDP($A43,J$6)</f>
        <v>DE</v>
      </c>
      <c r="K43">
        <f t="shared" si="0"/>
        <v>50</v>
      </c>
      <c r="L43" t="str">
        <f>_xll.BDS(A43,"BEST_ANALYST_RECS_BULK","headers=n","startrow",MATCH(1,_xll.BDS(A43,"BEST_ANALYST_RECS_BULK","headers=n","endcol=9","startcol=9","array=t"),0),"endrow",MATCH(1,_xll.BDS(A43,"BEST_ANALYST_RECS_BULK","headers=n","endcol=9","startcol=9","array=t"),0),"cols=10;rows=1")</f>
        <v>JP Morgan</v>
      </c>
      <c r="M43" t="s">
        <v>972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76.06</v>
      </c>
      <c r="V43" t="e">
        <f>_xll.BDS(A43,"BEST_ANALYST_RECS_BULK","headers=n","startrow",MATCH(2,_xll.BDS(A43,"BEST_ANALYST_RECS_BULK","headers=n","endcol=9","startcol=9","array=t"),0),"endrow",MATCH(2,_xll.BDS(A43,"BEST_ANALYST_RECS_BULK","headers=n","endcol=9","startcol=9","array=t"),0),"cols=10;rows=1")</f>
        <v>#N/A</v>
      </c>
      <c r="W43" t="s">
        <v>972</v>
      </c>
      <c r="X43" t="s">
        <v>24</v>
      </c>
      <c r="Y43">
        <v>5</v>
      </c>
      <c r="Z43" t="s">
        <v>18</v>
      </c>
      <c r="AA43">
        <v>50</v>
      </c>
      <c r="AB43" t="s">
        <v>19</v>
      </c>
      <c r="AC43" s="2">
        <v>45589</v>
      </c>
      <c r="AD43">
        <v>2</v>
      </c>
      <c r="AE43">
        <v>64.739999999999995</v>
      </c>
      <c r="AF43" t="str">
        <f>_xll.BDS(A43,"BEST_ANALYST_RECS_BULK","headers=n","startrow",MATCH(3,_xll.BDS(A43,"BEST_ANALYST_RECS_BULK","headers=n","endcol=9","startcol=9","array=t"),0),"endrow",MATCH(3,_xll.BDS(A43,"BEST_ANALYST_RECS_BULK","headers=n","endcol=9","startcol=9","array=t"),0),"cols=10;rows=1")</f>
        <v>HSBC</v>
      </c>
      <c r="AG43" t="s">
        <v>1204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53.67</v>
      </c>
    </row>
    <row r="44" spans="1:41" x14ac:dyDescent="0.25">
      <c r="A44" t="s">
        <v>285</v>
      </c>
      <c r="B44" cm="1">
        <f t="array" ref="B44">_xll.BDP(A44,"BEST_EPS", "BEST_FPERIOD_OVERRIDE=1bf")</f>
        <v>3.309310344827586</v>
      </c>
      <c r="C44" cm="1">
        <f t="array" ref="C44">_xll.BDP(A44,"BEST_EPS", "BEST_FPERIOD_OVERRIDE=2bf")</f>
        <v>3.6631034482758622</v>
      </c>
      <c r="D44" cm="1">
        <f t="array" ref="D44">_xll.BDP(A44,"BEST_EPS", "BEST_FPERIOD_OVERRIDE=3bf")</f>
        <v>4.033655172413793</v>
      </c>
      <c r="E44" cm="1">
        <f t="array" ref="E44">_xll.BDP(A44,"BEST_TARGET_PRICE")</f>
        <v>44.090908050537109</v>
      </c>
      <c r="F44" cm="1">
        <f t="array" ref="F44">_xll.BDP($A44,F$6)</f>
        <v>37.99</v>
      </c>
      <c r="G44" cm="1">
        <f t="array" ref="G44">_xll.BDP($A44,G$6)</f>
        <v>38.24</v>
      </c>
      <c r="H44" cm="1">
        <f t="array" ref="H44">_xll.BDP($A44,H$6)</f>
        <v>37.840000000000003</v>
      </c>
      <c r="I44" cm="1">
        <f t="array" ref="I44">_xll.BDP($A44,I$6)</f>
        <v>37.869999999999997</v>
      </c>
      <c r="J44" t="str" cm="1">
        <f t="array" ref="J44">_xll.BDP($A44,J$6)</f>
        <v>DE</v>
      </c>
      <c r="K44">
        <f t="shared" si="0"/>
        <v>49.1</v>
      </c>
      <c r="L44" t="str">
        <f>_xll.BDS(A44,"BEST_ANALYST_RECS_BULK","headers=n","startrow",MATCH(1,_xll.BDS(A44,"BEST_ANALYST_RECS_BULK","headers=n","endcol=9","startcol=9","array=t"),0),"endrow",MATCH(1,_xll.BDS(A44,"BEST_ANALYST_RECS_BULK","headers=n","endcol=9","startcol=9","array=t"),0),"cols=10;rows=1")</f>
        <v>AlphaValue/Baader Europe</v>
      </c>
      <c r="M44" t="s">
        <v>906</v>
      </c>
      <c r="N44" t="s">
        <v>853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28.52</v>
      </c>
      <c r="V44" t="str">
        <f>_xll.BDS(A44,"BEST_ANALYST_RECS_BULK","headers=n","startrow",MATCH(2,_xll.BDS(A44,"BEST_ANALYST_RECS_BULK","headers=n","endcol=9","startcol=9","array=t"),0),"endrow",MATCH(2,_xll.BDS(A44,"BEST_ANALYST_RECS_BULK","headers=n","endcol=9","startcol=9","array=t"),0),"cols=10;rows=1")</f>
        <v>BNP Paribas Exane</v>
      </c>
      <c r="W44" t="s">
        <v>71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45594</v>
      </c>
      <c r="AD44">
        <v>2</v>
      </c>
      <c r="AE44">
        <v>18.91</v>
      </c>
      <c r="AF44" t="e">
        <f>_xll.BDS(A44,"BEST_ANALYST_RECS_BULK","headers=n","startrow",MATCH(3,_xll.BDS(A44,"BEST_ANALYST_RECS_BULK","headers=n","endcol=9","startcol=9","array=t"),0),"endrow",MATCH(3,_xll.BDS(A44,"BEST_ANALYST_RECS_BULK","headers=n","endcol=9","startcol=9","array=t"),0),"cols=10;rows=1")</f>
        <v>#N/A</v>
      </c>
      <c r="AG44" t="s">
        <v>71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117</v>
      </c>
      <c r="B45" cm="1">
        <f t="array" ref="B45">_xll.BDP(A45,"BEST_EPS", "BEST_FPERIOD_OVERRIDE=1bf")</f>
        <v>1.954344827586207</v>
      </c>
      <c r="C45" cm="1">
        <f t="array" ref="C45">_xll.BDP(A45,"BEST_EPS", "BEST_FPERIOD_OVERRIDE=2bf")</f>
        <v>2.2289655172413796</v>
      </c>
      <c r="D45" cm="1">
        <f t="array" ref="D45">_xll.BDP(A45,"BEST_EPS", "BEST_FPERIOD_OVERRIDE=3bf")</f>
        <v>2.4082758620689657</v>
      </c>
      <c r="E45" cm="1">
        <f t="array" ref="E45">_xll.BDP(A45,"BEST_TARGET_PRICE")</f>
        <v>31.799999237060547</v>
      </c>
      <c r="F45" cm="1">
        <f t="array" ref="F45">_xll.BDP($A45,F$6)</f>
        <v>28.25</v>
      </c>
      <c r="G45" cm="1">
        <f t="array" ref="G45">_xll.BDP($A45,G$6)</f>
        <v>28.49</v>
      </c>
      <c r="H45" cm="1">
        <f t="array" ref="H45">_xll.BDP($A45,H$6)</f>
        <v>28.23</v>
      </c>
      <c r="I45" cm="1">
        <f t="array" ref="I45">_xll.BDP($A45,I$6)</f>
        <v>28.31</v>
      </c>
      <c r="J45" t="str" cm="1">
        <f t="array" ref="J45">_xll.BDP($A45,J$6)</f>
        <v>DE</v>
      </c>
      <c r="K45">
        <f t="shared" si="0"/>
        <v>39</v>
      </c>
      <c r="L45" t="str">
        <f>_xll.BDS(A45,"BEST_ANALYST_RECS_BULK","headers=n","startrow",MATCH(1,_xll.BDS(A45,"BEST_ANALYST_RECS_BULK","headers=n","endcol=9","startcol=9","array=t"),0),"endrow",MATCH(1,_xll.BDS(A45,"BEST_ANALYST_RECS_BULK","headers=n","endcol=9","startcol=9","array=t"),0),"cols=10;rows=1")</f>
        <v>Deutsche Bank</v>
      </c>
      <c r="M45" t="s">
        <v>1484</v>
      </c>
      <c r="N45" t="s">
        <v>20</v>
      </c>
      <c r="O45">
        <v>5</v>
      </c>
      <c r="P45" t="s">
        <v>18</v>
      </c>
      <c r="Q45">
        <v>39</v>
      </c>
      <c r="R45" t="s">
        <v>22</v>
      </c>
      <c r="S45" s="2">
        <v>45594</v>
      </c>
      <c r="T45">
        <v>1</v>
      </c>
      <c r="U45">
        <v>44.44</v>
      </c>
      <c r="V45" t="str">
        <f>_xll.BDS(A45,"BEST_ANALYST_RECS_BULK","headers=n","startrow",MATCH(2,_xll.BDS(A45,"BEST_ANALYST_RECS_BULK","headers=n","endcol=9","startcol=9","array=t"),0),"endrow",MATCH(2,_xll.BDS(A45,"BEST_ANALYST_RECS_BULK","headers=n","endcol=9","startcol=9","array=t"),0),"cols=10;rows=1")</f>
        <v>BNP Paribas Exane</v>
      </c>
      <c r="W45" t="s">
        <v>933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40.76</v>
      </c>
      <c r="AF45" t="str">
        <f>_xll.BDS(A45,"BEST_ANALYST_RECS_BULK","headers=n","startrow",MATCH(3,_xll.BDS(A45,"BEST_ANALYST_RECS_BULK","headers=n","endcol=9","startcol=9","array=t"),0),"endrow",MATCH(3,_xll.BDS(A45,"BEST_ANALYST_RECS_BULK","headers=n","endcol=9","startcol=9","array=t"),0),"cols=10;rows=1")</f>
        <v>ISS-EVA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37.17</v>
      </c>
    </row>
    <row r="46" spans="1:41" x14ac:dyDescent="0.25">
      <c r="A46" t="s">
        <v>484</v>
      </c>
      <c r="B46" cm="1">
        <f t="array" ref="B46">_xll.BDP(A46,"BEST_EPS", "BEST_FPERIOD_OVERRIDE=1bf")</f>
        <v>4.5036551724137928</v>
      </c>
      <c r="C46" cm="1">
        <f t="array" ref="C46">_xll.BDP(A46,"BEST_EPS", "BEST_FPERIOD_OVERRIDE=2bf")</f>
        <v>5.3395517241379311</v>
      </c>
      <c r="D46" cm="1">
        <f t="array" ref="D46">_xll.BDP(A46,"BEST_EPS", "BEST_FPERIOD_OVERRIDE=3bf")</f>
        <v>5.0155172413793103</v>
      </c>
      <c r="E46" cm="1">
        <f t="array" ref="E46">_xll.BDP(A46,"BEST_TARGET_PRICE")</f>
        <v>46.473682403564453</v>
      </c>
      <c r="F46" cm="1">
        <f t="array" ref="F46">_xll.BDP($A46,F$6)</f>
        <v>38.74</v>
      </c>
      <c r="G46" cm="1">
        <f t="array" ref="G46">_xll.BDP($A46,G$6)</f>
        <v>39.58</v>
      </c>
      <c r="H46" cm="1">
        <f t="array" ref="H46">_xll.BDP($A46,H$6)</f>
        <v>38.659999999999997</v>
      </c>
      <c r="I46" cm="1">
        <f t="array" ref="I46">_xll.BDP($A46,I$6)</f>
        <v>39.06</v>
      </c>
      <c r="J46" t="str" cm="1">
        <f t="array" ref="J46">_xll.BDP($A46,J$6)</f>
        <v>DE</v>
      </c>
      <c r="K46">
        <f t="shared" si="0"/>
        <v>44</v>
      </c>
      <c r="L46" t="str">
        <f>_xll.BDS(A46,"BEST_ANALYST_RECS_BULK","headers=n","startrow",MATCH(1,_xll.BDS(A46,"BEST_ANALYST_RECS_BULK","headers=n","endcol=9","startcol=9","array=t"),0),"endrow",MATCH(1,_xll.BDS(A46,"BEST_ANALYST_RECS_BULK","headers=n","endcol=9","startcol=9","array=t"),0),"cols=10;rows=1")</f>
        <v>Morgan Stanley</v>
      </c>
      <c r="M46" t="s">
        <v>1392</v>
      </c>
      <c r="N46" t="s">
        <v>1393</v>
      </c>
      <c r="O46">
        <v>5</v>
      </c>
      <c r="P46" t="s">
        <v>18</v>
      </c>
      <c r="Q46">
        <v>44</v>
      </c>
      <c r="R46" t="s">
        <v>22</v>
      </c>
      <c r="S46" s="2">
        <v>45588</v>
      </c>
      <c r="T46">
        <v>1</v>
      </c>
      <c r="U46">
        <v>37.659999999999997</v>
      </c>
      <c r="V46" t="str">
        <f>_xll.BDS(A46,"BEST_ANALYST_RECS_BULK","headers=n","startrow",MATCH(2,_xll.BDS(A46,"BEST_ANALYST_RECS_BULK","headers=n","endcol=9","startcol=9","array=t"),0),"endrow",MATCH(2,_xll.BDS(A46,"BEST_ANALYST_RECS_BULK","headers=n","endcol=9","startcol=9","array=t"),0),"cols=10;rows=1")</f>
        <v>ISS-EVA</v>
      </c>
      <c r="W46" t="s">
        <v>34</v>
      </c>
      <c r="X46" t="s">
        <v>28</v>
      </c>
      <c r="Y46">
        <v>3</v>
      </c>
      <c r="Z46" t="s">
        <v>26</v>
      </c>
      <c r="AA46" t="s">
        <v>29</v>
      </c>
      <c r="AB46" t="s">
        <v>19</v>
      </c>
      <c r="AC46" s="2">
        <v>45512</v>
      </c>
      <c r="AD46">
        <v>2</v>
      </c>
      <c r="AE46">
        <v>36.229999999999997</v>
      </c>
      <c r="AF46" t="str">
        <f>_xll.BDS(A46,"BEST_ANALYST_RECS_BULK","headers=n","startrow",MATCH(3,_xll.BDS(A46,"BEST_ANALYST_RECS_BULK","headers=n","endcol=9","startcol=9","array=t"),0),"endrow",MATCH(3,_xll.BDS(A46,"BEST_ANALYST_RECS_BULK","headers=n","endcol=9","startcol=9","array=t"),0),"cols=10;rows=1")</f>
        <v>Goldman Sachs</v>
      </c>
      <c r="AG46" t="s">
        <v>999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23.13</v>
      </c>
    </row>
    <row r="47" spans="1:41" x14ac:dyDescent="0.25">
      <c r="A47" t="s">
        <v>694</v>
      </c>
      <c r="B47" cm="1">
        <f t="array" ref="B47">_xll.BDP(A47,"BEST_EPS", "BEST_FPERIOD_OVERRIDE=1bf")</f>
        <v>0.88368965517241382</v>
      </c>
      <c r="C47" cm="1">
        <f t="array" ref="C47">_xll.BDP(A47,"BEST_EPS", "BEST_FPERIOD_OVERRIDE=2bf")</f>
        <v>0.92955172413793108</v>
      </c>
      <c r="D47" cm="1">
        <f t="array" ref="D47">_xll.BDP(A47,"BEST_EPS", "BEST_FPERIOD_OVERRIDE=3bf")</f>
        <v>-0.8363793103448276</v>
      </c>
      <c r="E47" cm="1">
        <f t="array" ref="E47">_xll.BDP(A47,"BEST_TARGET_PRICE")</f>
        <v>26</v>
      </c>
      <c r="F47" cm="1">
        <f t="array" ref="F47">_xll.BDP($A47,F$6)</f>
        <v>24.1</v>
      </c>
      <c r="G47" cm="1">
        <f t="array" ref="G47">_xll.BDP($A47,G$6)</f>
        <v>24.4</v>
      </c>
      <c r="H47" cm="1">
        <f t="array" ref="H47">_xll.BDP($A47,H$6)</f>
        <v>23.9</v>
      </c>
      <c r="I47" cm="1">
        <f t="array" ref="I47">_xll.BDP($A47,I$6)</f>
        <v>23.95</v>
      </c>
      <c r="J47" t="str" cm="1">
        <f t="array" ref="J47">_xll.BDP($A47,J$6)</f>
        <v>DE</v>
      </c>
      <c r="K47">
        <f t="shared" si="0"/>
        <v>35.5</v>
      </c>
      <c r="L47" t="str">
        <f>_xll.BDS(A47,"BEST_ANALYST_RECS_BULK","headers=n","startrow",MATCH(1,_xll.BDS(A47,"BEST_ANALYST_RECS_BULK","headers=n","endcol=9","startcol=9","array=t"),0),"endrow",MATCH(1,_xll.BDS(A47,"BEST_ANALYST_RECS_BULK","headers=n","endcol=9","startcol=9","array=t"),0),"cols=10;rows=1")</f>
        <v>AlphaValue/Baader Europe</v>
      </c>
      <c r="M47" t="s">
        <v>899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25.14</v>
      </c>
      <c r="V47" t="str">
        <f>_xll.BDS(A47,"BEST_ANALYST_RECS_BULK","headers=n","startrow",MATCH(2,_xll.BDS(A47,"BEST_ANALYST_RECS_BULK","headers=n","endcol=9","startcol=9","array=t"),0),"endrow",MATCH(2,_xll.BDS(A47,"BEST_ANALYST_RECS_BULK","headers=n","endcol=9","startcol=9","array=t"),0),"cols=10;rows=1")</f>
        <v>Deutsche Bank</v>
      </c>
      <c r="W47" t="s">
        <v>897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f>_xll.BDS(A47,"BEST_ANALYST_RECS_BULK","headers=n","startrow",MATCH(3,_xll.BDS(A47,"BEST_ANALYST_RECS_BULK","headers=n","endcol=9","startcol=9","array=t"),0),"endrow",MATCH(3,_xll.BDS(A47,"BEST_ANALYST_RECS_BULK","headers=n","endcol=9","startcol=9","array=t"),0),"cols=10;rows=1")</f>
        <v>#N/A</v>
      </c>
      <c r="AG47" t="s">
        <v>986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752</v>
      </c>
      <c r="B48" cm="1">
        <f t="array" ref="B48">_xll.BDP(A48,"BEST_EPS", "BEST_FPERIOD_OVERRIDE=1bf")</f>
        <v>4.0776206896551725</v>
      </c>
      <c r="C48" cm="1">
        <f t="array" ref="C48">_xll.BDP(A48,"BEST_EPS", "BEST_FPERIOD_OVERRIDE=2bf")</f>
        <v>4.4074827586206897</v>
      </c>
      <c r="D48" cm="1">
        <f t="array" ref="D48">_xll.BDP(A48,"BEST_EPS", "BEST_FPERIOD_OVERRIDE=3bf")</f>
        <v>4.57051724137931</v>
      </c>
      <c r="E48" cm="1">
        <f t="array" ref="E48">_xll.BDP(A48,"BEST_TARGET_PRICE")</f>
        <v>43.088233947753906</v>
      </c>
      <c r="F48" cm="1">
        <f t="array" ref="F48">_xll.BDP($A48,F$6)</f>
        <v>39.9</v>
      </c>
      <c r="G48" cm="1">
        <f t="array" ref="G48">_xll.BDP($A48,G$6)</f>
        <v>40.18</v>
      </c>
      <c r="H48" cm="1">
        <f t="array" ref="H48">_xll.BDP($A48,H$6)</f>
        <v>39.64</v>
      </c>
      <c r="I48" cm="1">
        <f t="array" ref="I48">_xll.BDP($A48,I$6)</f>
        <v>39.700000000000003</v>
      </c>
      <c r="J48" t="str" cm="1">
        <f t="array" ref="J48">_xll.BDP($A48,J$6)</f>
        <v>DE</v>
      </c>
      <c r="K48">
        <f t="shared" si="0"/>
        <v>53.6</v>
      </c>
      <c r="L48" t="str">
        <f>_xll.BDS(A48,"BEST_ANALYST_RECS_BULK","headers=n","startrow",MATCH(1,_xll.BDS(A48,"BEST_ANALYST_RECS_BULK","headers=n","endcol=9","startcol=9","array=t"),0),"endrow",MATCH(1,_xll.BDS(A48,"BEST_ANALYST_RECS_BULK","headers=n","endcol=9","startcol=9","array=t"),0),"cols=10;rows=1")</f>
        <v>Kepler Cheuvreux</v>
      </c>
      <c r="M48" t="s">
        <v>1380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73.94</v>
      </c>
      <c r="V48" t="str">
        <f>_xll.BDS(A48,"BEST_ANALYST_RECS_BULK","headers=n","startrow",MATCH(2,_xll.BDS(A48,"BEST_ANALYST_RECS_BULK","headers=n","endcol=9","startcol=9","array=t"),0),"endrow",MATCH(2,_xll.BDS(A48,"BEST_ANALYST_RECS_BULK","headers=n","endcol=9","startcol=9","array=t"),0),"cols=10;rows=1")</f>
        <v>AlphaValue/Baader Europe</v>
      </c>
      <c r="W48" t="s">
        <v>865</v>
      </c>
      <c r="X48" t="s">
        <v>853</v>
      </c>
      <c r="Y48">
        <v>4</v>
      </c>
      <c r="Z48" t="s">
        <v>18</v>
      </c>
      <c r="AA48">
        <v>45.9</v>
      </c>
      <c r="AB48" t="s">
        <v>27</v>
      </c>
      <c r="AC48" s="2">
        <v>45590</v>
      </c>
      <c r="AD48">
        <v>2</v>
      </c>
      <c r="AE48">
        <v>59.38</v>
      </c>
      <c r="AF48" t="str">
        <f>_xll.BDS(A48,"BEST_ANALYST_RECS_BULK","headers=n","startrow",MATCH(3,_xll.BDS(A48,"BEST_ANALYST_RECS_BULK","headers=n","endcol=9","startcol=9","array=t"),0),"endrow",MATCH(3,_xll.BDS(A48,"BEST_ANALYST_RECS_BULK","headers=n","endcol=9","startcol=9","array=t"),0),"cols=10;rows=1")</f>
        <v>Morningstar</v>
      </c>
      <c r="AG48" t="s">
        <v>997</v>
      </c>
      <c r="AH48" t="s">
        <v>20</v>
      </c>
      <c r="AI48">
        <v>5</v>
      </c>
      <c r="AJ48" t="s">
        <v>18</v>
      </c>
      <c r="AK48">
        <v>54</v>
      </c>
      <c r="AL48" t="s">
        <v>19</v>
      </c>
      <c r="AM48" s="2">
        <v>45590</v>
      </c>
      <c r="AN48">
        <v>3</v>
      </c>
      <c r="AO48">
        <v>58.79</v>
      </c>
    </row>
    <row r="49" spans="1:41" x14ac:dyDescent="0.25">
      <c r="A49" t="s">
        <v>538</v>
      </c>
      <c r="B49" t="str" cm="1">
        <f t="array" ref="B49">_xll.BDP(A49,"BEST_EPS", "BEST_FPERIOD_OVERRIDE=1bf")</f>
        <v>#N/A N/A</v>
      </c>
      <c r="C49" t="str" cm="1">
        <f t="array" ref="C49">_xll.BDP(A49,"BEST_EPS", "BEST_FPERIOD_OVERRIDE=2bf")</f>
        <v>#N/A N/A</v>
      </c>
      <c r="D49" t="str" cm="1">
        <f t="array" ref="D49">_xll.BDP(A49,"BEST_EPS", "BEST_FPERIOD_OVERRIDE=3bf")</f>
        <v>#N/A N/A</v>
      </c>
      <c r="E49" t="str" cm="1">
        <f t="array" ref="E49">_xll.BDP(A49,"BEST_TARGET_PRICE")</f>
        <v>#N/A N/A</v>
      </c>
      <c r="F49" cm="1">
        <f t="array" ref="F49">_xll.BDP($A49,F$6)</f>
        <v>66.599999999999994</v>
      </c>
      <c r="G49" cm="1">
        <f t="array" ref="G49">_xll.BDP($A49,G$6)</f>
        <v>67.400000000000006</v>
      </c>
      <c r="H49" cm="1">
        <f t="array" ref="H49">_xll.BDP($A49,H$6)</f>
        <v>65.400000000000006</v>
      </c>
      <c r="I49" cm="1">
        <f t="array" ref="I49">_xll.BDP($A49,I$6)</f>
        <v>66.599999999999994</v>
      </c>
      <c r="J49" t="str" cm="1">
        <f t="array" ref="J49">_xll.BDP($A49,J$6)</f>
        <v>DE</v>
      </c>
      <c r="K49">
        <f t="shared" si="0"/>
        <v>75.61</v>
      </c>
      <c r="L49" t="str">
        <f>_xll.BDS(A49,"BEST_ANALYST_RECS_BULK","headers=n","startrow",MATCH(1,_xll.BDS(A49,"BEST_ANALYST_RECS_BULK","headers=n","endcol=9","startcol=9","array=t"),0),"endrow",MATCH(1,_xll.BDS(A49,"BEST_ANALYST_RECS_BULK","headers=n","endcol=9","startcol=9","array=t"),0),"cols=10;rows=1")</f>
        <v>Sadif Investment Analytics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46</v>
      </c>
      <c r="S49" s="2">
        <v>45579</v>
      </c>
      <c r="T49">
        <v>1</v>
      </c>
      <c r="U49">
        <v>-15.98</v>
      </c>
      <c r="V49" t="str">
        <f>_xll.BDS(A49,"BEST_ANALYST_RECS_BULK","headers=n","startrow",MATCH(2,_xll.BDS(A49,"BEST_ANALYST_RECS_BULK","headers=n","endcol=9","startcol=9","array=t"),0),"endrow",MATCH(2,_xll.BDS(A49,"BEST_ANALYST_RECS_BULK","headers=n","endcol=9","startcol=9","array=t"),0),"cols=10;rows=1")</f>
        <v>ISS-EVA</v>
      </c>
      <c r="W49" t="s">
        <v>34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-17.66</v>
      </c>
      <c r="AF49" t="e">
        <f>_xll.BDS(A49,"BEST_ANALYST_RECS_BULK","headers=n","startrow",MATCH(3,_xll.BDS(A49,"BEST_ANALYST_RECS_BULK","headers=n","endcol=9","startcol=9","array=t"),0),"endrow",MATCH(3,_xll.BDS(A49,"BEST_ANALYST_RECS_BULK","headers=n","endcol=9","startcol=9","array=t"),0),"cols=10;rows=1")</f>
        <v>#N/A</v>
      </c>
      <c r="AG49" t="s">
        <v>941</v>
      </c>
      <c r="AH49" t="s">
        <v>878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512</v>
      </c>
      <c r="B50" cm="1">
        <f t="array" ref="B50">_xll.BDP(A50,"BEST_EPS", "BEST_FPERIOD_OVERRIDE=1bf")</f>
        <v>0.86747126436781619</v>
      </c>
      <c r="C50" cm="1">
        <f t="array" ref="C50">_xll.BDP(A50,"BEST_EPS", "BEST_FPERIOD_OVERRIDE=2bf")</f>
        <v>2.0030689655172411</v>
      </c>
      <c r="D50" cm="1">
        <f t="array" ref="D50">_xll.BDP(A50,"BEST_EPS", "BEST_FPERIOD_OVERRIDE=3bf")</f>
        <v>2.4040919540229884</v>
      </c>
      <c r="E50" cm="1">
        <f t="array" ref="E50">_xll.BDP(A50,"BEST_TARGET_PRICE")</f>
        <v>33.739048004150391</v>
      </c>
      <c r="F50" cm="1">
        <f t="array" ref="F50">_xll.BDP($A50,F$6)</f>
        <v>37.880000000000003</v>
      </c>
      <c r="G50" cm="1">
        <f t="array" ref="G50">_xll.BDP($A50,G$6)</f>
        <v>38.6</v>
      </c>
      <c r="H50" cm="1">
        <f t="array" ref="H50">_xll.BDP($A50,H$6)</f>
        <v>37.53</v>
      </c>
      <c r="I50" cm="1">
        <f t="array" ref="I50">_xll.BDP($A50,I$6)</f>
        <v>37.99</v>
      </c>
      <c r="J50" t="str" cm="1">
        <f t="array" ref="J50">_xll.BDP($A50,J$6)</f>
        <v>DE</v>
      </c>
      <c r="K50">
        <f t="shared" si="0"/>
        <v>40.799999999999997</v>
      </c>
      <c r="L50" t="str">
        <f>_xll.BDS(A50,"BEST_ANALYST_RECS_BULK","headers=n","startrow",MATCH(1,_xll.BDS(A50,"BEST_ANALYST_RECS_BULK","headers=n","endcol=9","startcol=9","array=t"),0),"endrow",MATCH(1,_xll.BDS(A50,"BEST_ANALYST_RECS_BULK","headers=n","endcol=9","startcol=9","array=t"),0),"cols=10;rows=1")</f>
        <v>Goldman Sachs</v>
      </c>
      <c r="M50" t="s">
        <v>1384</v>
      </c>
      <c r="N50" t="s">
        <v>20</v>
      </c>
      <c r="O50">
        <v>5</v>
      </c>
      <c r="P50" t="s">
        <v>18</v>
      </c>
      <c r="Q50">
        <v>40.799999999999997</v>
      </c>
      <c r="R50" t="s">
        <v>22</v>
      </c>
      <c r="S50" s="2">
        <v>45575</v>
      </c>
      <c r="T50">
        <v>1</v>
      </c>
      <c r="U50">
        <v>363.15</v>
      </c>
      <c r="V50" t="str">
        <f>_xll.BDS(A50,"BEST_ANALYST_RECS_BULK","headers=n","startrow",MATCH(2,_xll.BDS(A50,"BEST_ANALYST_RECS_BULK","headers=n","endcol=9","startcol=9","array=t"),0),"endrow",MATCH(2,_xll.BDS(A50,"BEST_ANALYST_RECS_BULK","headers=n","endcol=9","startcol=9","array=t"),0),"cols=10;rows=1")</f>
        <v>Morgan Stanley</v>
      </c>
      <c r="W50" t="s">
        <v>918</v>
      </c>
      <c r="X50" t="s">
        <v>39</v>
      </c>
      <c r="Y50">
        <v>5</v>
      </c>
      <c r="Z50" t="s">
        <v>18</v>
      </c>
      <c r="AA50">
        <v>36</v>
      </c>
      <c r="AB50" t="s">
        <v>22</v>
      </c>
      <c r="AC50" s="2">
        <v>45565</v>
      </c>
      <c r="AD50">
        <v>2</v>
      </c>
      <c r="AE50">
        <v>262.7</v>
      </c>
      <c r="AF50" t="str">
        <f>_xll.BDS(A50,"BEST_ANALYST_RECS_BULK","headers=n","startrow",MATCH(3,_xll.BDS(A50,"BEST_ANALYST_RECS_BULK","headers=n","endcol=9","startcol=9","array=t"),0),"endrow",MATCH(3,_xll.BDS(A50,"BEST_ANALYST_RECS_BULK","headers=n","endcol=9","startcol=9","array=t"),0),"cols=10;rows=1")</f>
        <v>Kepler Cheuvreux</v>
      </c>
      <c r="AG50" t="s">
        <v>1190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208.26</v>
      </c>
    </row>
    <row r="51" spans="1:41" x14ac:dyDescent="0.25">
      <c r="A51" t="s">
        <v>378</v>
      </c>
      <c r="B51" cm="1">
        <f t="array" ref="B51">_xll.BDP(A51,"BEST_EPS", "BEST_FPERIOD_OVERRIDE=1bf")</f>
        <v>1.1007586206896551</v>
      </c>
      <c r="C51" cm="1">
        <f t="array" ref="C51">_xll.BDP(A51,"BEST_EPS", "BEST_FPERIOD_OVERRIDE=2bf")</f>
        <v>1.1029655172413793</v>
      </c>
      <c r="D51" cm="1">
        <f t="array" ref="D51">_xll.BDP(A51,"BEST_EPS", "BEST_FPERIOD_OVERRIDE=3bf")</f>
        <v>1.1718620689655173</v>
      </c>
      <c r="E51" cm="1">
        <f t="array" ref="E51">_xll.BDP(A51,"BEST_TARGET_PRICE")</f>
        <v>15.011904716491699</v>
      </c>
      <c r="F51" cm="1">
        <f t="array" ref="F51">_xll.BDP($A51,F$6)</f>
        <v>12.83</v>
      </c>
      <c r="G51" cm="1">
        <f t="array" ref="G51">_xll.BDP($A51,G$6)</f>
        <v>12.93</v>
      </c>
      <c r="H51" cm="1">
        <f t="array" ref="H51">_xll.BDP($A51,H$6)</f>
        <v>12.67</v>
      </c>
      <c r="I51" cm="1">
        <f t="array" ref="I51">_xll.BDP($A51,I$6)</f>
        <v>12.715</v>
      </c>
      <c r="J51" t="str" cm="1">
        <f t="array" ref="J51">_xll.BDP($A51,J$6)</f>
        <v>DE</v>
      </c>
      <c r="K51">
        <f t="shared" si="0"/>
        <v>17.8</v>
      </c>
      <c r="L51" t="str">
        <f>_xll.BDS(A51,"BEST_ANALYST_RECS_BULK","headers=n","startrow",MATCH(1,_xll.BDS(A51,"BEST_ANALYST_RECS_BULK","headers=n","endcol=9","startcol=9","array=t"),0),"endrow",MATCH(1,_xll.BDS(A51,"BEST_ANALYST_RECS_BULK","headers=n","endcol=9","startcol=9","array=t"),0),"cols=10;rows=1")</f>
        <v>BNP Paribas Exane</v>
      </c>
      <c r="M51" t="s">
        <v>1232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45589</v>
      </c>
      <c r="T51">
        <v>1</v>
      </c>
      <c r="U51">
        <v>21.11</v>
      </c>
      <c r="V51" t="str">
        <f>_xll.BDS(A51,"BEST_ANALYST_RECS_BULK","headers=n","startrow",MATCH(2,_xll.BDS(A51,"BEST_ANALYST_RECS_BULK","headers=n","endcol=9","startcol=9","array=t"),0),"endrow",MATCH(2,_xll.BDS(A51,"BEST_ANALYST_RECS_BULK","headers=n","endcol=9","startcol=9","array=t"),0),"cols=10;rows=1")</f>
        <v>AlphaValue/Baader Europe</v>
      </c>
      <c r="W51" t="s">
        <v>908</v>
      </c>
      <c r="X51" t="s">
        <v>853</v>
      </c>
      <c r="Y51">
        <v>4</v>
      </c>
      <c r="Z51" t="s">
        <v>18</v>
      </c>
      <c r="AA51">
        <v>16</v>
      </c>
      <c r="AB51" t="s">
        <v>27</v>
      </c>
      <c r="AC51" s="2">
        <v>45586</v>
      </c>
      <c r="AD51">
        <v>2</v>
      </c>
      <c r="AE51">
        <v>17.920000000000002</v>
      </c>
      <c r="AF51" t="str">
        <f>_xll.BDS(A51,"BEST_ANALYST_RECS_BULK","headers=n","startrow",MATCH(3,_xll.BDS(A51,"BEST_ANALYST_RECS_BULK","headers=n","endcol=9","startcol=9","array=t"),0),"endrow",MATCH(3,_xll.BDS(A51,"BEST_ANALYST_RECS_BULK","headers=n","endcol=9","startcol=9","array=t"),0),"cols=10;rows=1")</f>
        <v>ISS-EVA</v>
      </c>
      <c r="AG51" t="s">
        <v>34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14.69</v>
      </c>
    </row>
    <row r="52" spans="1:41" x14ac:dyDescent="0.25">
      <c r="A52" t="s">
        <v>722</v>
      </c>
      <c r="B52" cm="1">
        <f t="array" ref="B52">_xll.BDP(A52,"BEST_EPS", "BEST_FPERIOD_OVERRIDE=1bf")</f>
        <v>3.5011034482758623</v>
      </c>
      <c r="C52" cm="1">
        <f t="array" ref="C52">_xll.BDP(A52,"BEST_EPS", "BEST_FPERIOD_OVERRIDE=2bf")</f>
        <v>3.7962413793103451</v>
      </c>
      <c r="D52" cm="1">
        <f t="array" ref="D52">_xll.BDP(A52,"BEST_EPS", "BEST_FPERIOD_OVERRIDE=3bf")</f>
        <v>4.0170000000000003</v>
      </c>
      <c r="E52" cm="1">
        <f t="array" ref="E52">_xll.BDP(A52,"BEST_TARGET_PRICE")</f>
        <v>96</v>
      </c>
      <c r="F52" cm="1">
        <f t="array" ref="F52">_xll.BDP($A52,F$6)</f>
        <v>99.674999999999997</v>
      </c>
      <c r="G52" cm="1">
        <f t="array" ref="G52">_xll.BDP($A52,G$6)</f>
        <v>100.5</v>
      </c>
      <c r="H52" cm="1">
        <f t="array" ref="H52">_xll.BDP($A52,H$6)</f>
        <v>99.25</v>
      </c>
      <c r="I52" cm="1">
        <f t="array" ref="I52">_xll.BDP($A52,I$6)</f>
        <v>100.2</v>
      </c>
      <c r="J52" t="str" cm="1">
        <f t="array" ref="J52">_xll.BDP($A52,J$6)</f>
        <v>DE</v>
      </c>
      <c r="K52">
        <f t="shared" si="0"/>
        <v>100</v>
      </c>
      <c r="L52" t="str">
        <f>_xll.BDS(A52,"BEST_ANALYST_RECS_BULK","headers=n","startrow",MATCH(1,_xll.BDS(A52,"BEST_ANALYST_RECS_BULK","headers=n","endcol=9","startcol=9","array=t"),0),"endrow",MATCH(1,_xll.BDS(A52,"BEST_ANALYST_RECS_BULK","headers=n","endcol=9","startcol=9","array=t"),0),"cols=10;rows=1")</f>
        <v>Jefferies</v>
      </c>
      <c r="M52" t="s">
        <v>1372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81.58</v>
      </c>
      <c r="V52" t="str">
        <f>_xll.BDS(A52,"BEST_ANALYST_RECS_BULK","headers=n","startrow",MATCH(2,_xll.BDS(A52,"BEST_ANALYST_RECS_BULK","headers=n","endcol=9","startcol=9","array=t"),0),"endrow",MATCH(2,_xll.BDS(A52,"BEST_ANALYST_RECS_BULK","headers=n","endcol=9","startcol=9","array=t"),0),"cols=10;rows=1")</f>
        <v>Redburn Atlantic</v>
      </c>
      <c r="W52" t="s">
        <v>1046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45588</v>
      </c>
      <c r="AD52">
        <v>2</v>
      </c>
      <c r="AE52">
        <v>51.39</v>
      </c>
      <c r="AF52" t="str">
        <f>_xll.BDS(A52,"BEST_ANALYST_RECS_BULK","headers=n","startrow",MATCH(3,_xll.BDS(A52,"BEST_ANALYST_RECS_BULK","headers=n","endcol=9","startcol=9","array=t"),0),"endrow",MATCH(3,_xll.BDS(A52,"BEST_ANALYST_RECS_BULK","headers=n","endcol=9","startcol=9","array=t"),0),"cols=10;rows=1")</f>
        <v>MWB Research</v>
      </c>
      <c r="AG52" t="s">
        <v>1042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35.43</v>
      </c>
    </row>
    <row r="53" spans="1:41" x14ac:dyDescent="0.25">
      <c r="A53" t="s">
        <v>676</v>
      </c>
      <c r="B53" cm="1">
        <f t="array" ref="B53">_xll.BDP(A53,"BEST_EPS", "BEST_FPERIOD_OVERRIDE=1bf")</f>
        <v>1.6949310344827586</v>
      </c>
      <c r="C53" cm="1">
        <f t="array" ref="C53">_xll.BDP(A53,"BEST_EPS", "BEST_FPERIOD_OVERRIDE=2bf")</f>
        <v>1.9297586206896551</v>
      </c>
      <c r="D53" cm="1">
        <f t="array" ref="D53">_xll.BDP(A53,"BEST_EPS", "BEST_FPERIOD_OVERRIDE=3bf")</f>
        <v>2.1656551724137931</v>
      </c>
      <c r="E53" cm="1">
        <f t="array" ref="E53">_xll.BDP(A53,"BEST_TARGET_PRICE")</f>
        <v>23.178947448730469</v>
      </c>
      <c r="F53" cm="1">
        <f t="array" ref="F53">_xll.BDP($A53,F$6)</f>
        <v>20.65</v>
      </c>
      <c r="G53" cm="1">
        <f t="array" ref="G53">_xll.BDP($A53,G$6)</f>
        <v>20.65</v>
      </c>
      <c r="H53" cm="1">
        <f t="array" ref="H53">_xll.BDP($A53,H$6)</f>
        <v>20.18</v>
      </c>
      <c r="I53" cm="1">
        <f t="array" ref="I53">_xll.BDP($A53,I$6)</f>
        <v>20.329999999999998</v>
      </c>
      <c r="J53" t="str" cm="1">
        <f t="array" ref="J53">_xll.BDP($A53,J$6)</f>
        <v>DE</v>
      </c>
      <c r="K53">
        <f t="shared" si="0"/>
        <v>23</v>
      </c>
      <c r="L53" t="str">
        <f>_xll.BDS(A53,"BEST_ANALYST_RECS_BULK","headers=n","startrow",MATCH(1,_xll.BDS(A53,"BEST_ANALYST_RECS_BULK","headers=n","endcol=9","startcol=9","array=t"),0),"endrow",MATCH(1,_xll.BDS(A53,"BEST_ANALYST_RECS_BULK","headers=n","endcol=9","startcol=9","array=t"),0),"cols=10;rows=1")</f>
        <v>M.M.Warburg Co.</v>
      </c>
      <c r="M53" t="s">
        <v>1389</v>
      </c>
      <c r="N53" t="s">
        <v>20</v>
      </c>
      <c r="O53">
        <v>5</v>
      </c>
      <c r="P53" t="s">
        <v>18</v>
      </c>
      <c r="Q53">
        <v>23</v>
      </c>
      <c r="R53" t="s">
        <v>22</v>
      </c>
      <c r="S53" s="2">
        <v>45582</v>
      </c>
      <c r="T53">
        <v>1</v>
      </c>
      <c r="U53">
        <v>32.880000000000003</v>
      </c>
      <c r="V53" t="str">
        <f>_xll.BDS(A53,"BEST_ANALYST_RECS_BULK","headers=n","startrow",MATCH(2,_xll.BDS(A53,"BEST_ANALYST_RECS_BULK","headers=n","endcol=9","startcol=9","array=t"),0),"endrow",MATCH(2,_xll.BDS(A53,"BEST_ANALYST_RECS_BULK","headers=n","endcol=9","startcol=9","array=t"),0),"cols=10;rows=1")</f>
        <v>Barclays</v>
      </c>
      <c r="W53" t="s">
        <v>1390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45568</v>
      </c>
      <c r="AD53">
        <v>2</v>
      </c>
      <c r="AE53">
        <v>26.39</v>
      </c>
      <c r="AF53" t="str">
        <f>_xll.BDS(A53,"BEST_ANALYST_RECS_BULK","headers=n","startrow",MATCH(3,_xll.BDS(A53,"BEST_ANALYST_RECS_BULK","headers=n","endcol=9","startcol=9","array=t"),0),"endrow",MATCH(3,_xll.BDS(A53,"BEST_ANALYST_RECS_BULK","headers=n","endcol=9","startcol=9","array=t"),0),"cols=10;rows=1")</f>
        <v>Stifel</v>
      </c>
      <c r="AG53" t="s">
        <v>858</v>
      </c>
      <c r="AH53" t="s">
        <v>20</v>
      </c>
      <c r="AI53">
        <v>5</v>
      </c>
      <c r="AJ53" t="s">
        <v>18</v>
      </c>
      <c r="AK53">
        <v>23</v>
      </c>
      <c r="AL53" t="s">
        <v>19</v>
      </c>
      <c r="AM53" s="2">
        <v>45506</v>
      </c>
      <c r="AN53">
        <v>3</v>
      </c>
      <c r="AO53">
        <v>23.31</v>
      </c>
    </row>
    <row r="54" spans="1:41" x14ac:dyDescent="0.25">
      <c r="A54" t="s">
        <v>628</v>
      </c>
      <c r="B54" cm="1">
        <f t="array" ref="B54">_xll.BDP(A54,"BEST_EPS", "BEST_FPERIOD_OVERRIDE=1bf")</f>
        <v>3.383793103448276</v>
      </c>
      <c r="C54" cm="1">
        <f t="array" ref="C54">_xll.BDP(A54,"BEST_EPS", "BEST_FPERIOD_OVERRIDE=2bf")</f>
        <v>3.8674482758620687</v>
      </c>
      <c r="D54" cm="1">
        <f t="array" ref="D54">_xll.BDP(A54,"BEST_EPS", "BEST_FPERIOD_OVERRIDE=3bf")</f>
        <v>4.1840000000000002</v>
      </c>
      <c r="E54" cm="1">
        <f t="array" ref="E54">_xll.BDP(A54,"BEST_TARGET_PRICE")</f>
        <v>38.919048309326172</v>
      </c>
      <c r="F54" cm="1">
        <f t="array" ref="F54">_xll.BDP($A54,F$6)</f>
        <v>38.54</v>
      </c>
      <c r="G54" cm="1">
        <f t="array" ref="G54">_xll.BDP($A54,G$6)</f>
        <v>38.72</v>
      </c>
      <c r="H54" cm="1">
        <f t="array" ref="H54">_xll.BDP($A54,H$6)</f>
        <v>37.42</v>
      </c>
      <c r="I54" cm="1">
        <f t="array" ref="I54">_xll.BDP($A54,I$6)</f>
        <v>37.46</v>
      </c>
      <c r="J54" t="str" cm="1">
        <f t="array" ref="J54">_xll.BDP($A54,J$6)</f>
        <v>DE</v>
      </c>
      <c r="K54">
        <f t="shared" si="0"/>
        <v>49.1</v>
      </c>
      <c r="L54" t="str">
        <f>_xll.BDS(A54,"BEST_ANALYST_RECS_BULK","headers=n","startrow",MATCH(1,_xll.BDS(A54,"BEST_ANALYST_RECS_BULK","headers=n","endcol=9","startcol=9","array=t"),0),"endrow",MATCH(1,_xll.BDS(A54,"BEST_ANALYST_RECS_BULK","headers=n","endcol=9","startcol=9","array=t"),0),"cols=10;rows=1")</f>
        <v>AlphaValue/Baader Europe</v>
      </c>
      <c r="M54" t="s">
        <v>852</v>
      </c>
      <c r="N54" t="s">
        <v>853</v>
      </c>
      <c r="O54">
        <v>4</v>
      </c>
      <c r="P54" t="s">
        <v>26</v>
      </c>
      <c r="Q54">
        <v>49.1</v>
      </c>
      <c r="R54" t="s">
        <v>27</v>
      </c>
      <c r="S54" s="2">
        <v>45589</v>
      </c>
      <c r="T54">
        <v>1</v>
      </c>
      <c r="U54">
        <v>26.81</v>
      </c>
      <c r="V54" t="str">
        <f>_xll.BDS(A54,"BEST_ANALYST_RECS_BULK","headers=n","startrow",MATCH(2,_xll.BDS(A54,"BEST_ANALYST_RECS_BULK","headers=n","endcol=9","startcol=9","array=t"),0),"endrow",MATCH(2,_xll.BDS(A54,"BEST_ANALYST_RECS_BULK","headers=n","endcol=9","startcol=9","array=t"),0),"cols=10;rows=1")</f>
        <v>MWB Research</v>
      </c>
      <c r="W54" t="s">
        <v>889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45503</v>
      </c>
      <c r="AD54">
        <v>2</v>
      </c>
      <c r="AE54">
        <v>22.11</v>
      </c>
      <c r="AF54" t="str">
        <f>_xll.BDS(A54,"BEST_ANALYST_RECS_BULK","headers=n","startrow",MATCH(3,_xll.BDS(A54,"BEST_ANALYST_RECS_BULK","headers=n","endcol=9","startcol=9","array=t"),0),"endrow",MATCH(3,_xll.BDS(A54,"BEST_ANALYST_RECS_BULK","headers=n","endcol=9","startcol=9","array=t"),0),"cols=10;rows=1")</f>
        <v>Sadif Investment Analytics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9.5500000000000007</v>
      </c>
    </row>
    <row r="55" spans="1:41" x14ac:dyDescent="0.25">
      <c r="A55" t="s">
        <v>536</v>
      </c>
      <c r="B55" cm="1">
        <f t="array" ref="B55">_xll.BDP(A55,"BEST_EPS", "BEST_FPERIOD_OVERRIDE=1bf")</f>
        <v>3.3085172413793105</v>
      </c>
      <c r="C55" cm="1">
        <f t="array" ref="C55">_xll.BDP(A55,"BEST_EPS", "BEST_FPERIOD_OVERRIDE=2bf")</f>
        <v>3.6742068965517238</v>
      </c>
      <c r="D55" cm="1">
        <f t="array" ref="D55">_xll.BDP(A55,"BEST_EPS", "BEST_FPERIOD_OVERRIDE=3bf")</f>
        <v>3.9962068965517239</v>
      </c>
      <c r="E55" cm="1">
        <f t="array" ref="E55">_xll.BDP(A55,"BEST_TARGET_PRICE")</f>
        <v>39.005264282226563</v>
      </c>
      <c r="F55" cm="1">
        <f t="array" ref="F55">_xll.BDP($A55,F$6)</f>
        <v>34.53</v>
      </c>
      <c r="G55" cm="1">
        <f t="array" ref="G55">_xll.BDP($A55,G$6)</f>
        <v>34.82</v>
      </c>
      <c r="H55" cm="1">
        <f t="array" ref="H55">_xll.BDP($A55,H$6)</f>
        <v>33.950000000000003</v>
      </c>
      <c r="I55" cm="1">
        <f t="array" ref="I55">_xll.BDP($A55,I$6)</f>
        <v>33.950000000000003</v>
      </c>
      <c r="J55" t="str" cm="1">
        <f t="array" ref="J55">_xll.BDP($A55,J$6)</f>
        <v>DE</v>
      </c>
      <c r="K55">
        <f t="shared" si="0"/>
        <v>40</v>
      </c>
      <c r="L55" t="str">
        <f>_xll.BDS(A55,"BEST_ANALYST_RECS_BULK","headers=n","startrow",MATCH(1,_xll.BDS(A55,"BEST_ANALYST_RECS_BULK","headers=n","endcol=9","startcol=9","array=t"),0),"endrow",MATCH(1,_xll.BDS(A55,"BEST_ANALYST_RECS_BULK","headers=n","endcol=9","startcol=9","array=t"),0),"cols=10;rows=1")</f>
        <v>Jefferies</v>
      </c>
      <c r="M55" t="s">
        <v>1411</v>
      </c>
      <c r="N55" t="s">
        <v>20</v>
      </c>
      <c r="O55">
        <v>5</v>
      </c>
      <c r="P55" t="s">
        <v>18</v>
      </c>
      <c r="Q55">
        <v>40</v>
      </c>
      <c r="R55" t="s">
        <v>19</v>
      </c>
      <c r="S55" s="2">
        <v>45590</v>
      </c>
      <c r="T55">
        <v>1</v>
      </c>
      <c r="U55">
        <v>41.92</v>
      </c>
      <c r="V55" t="e">
        <f>_xll.BDS(A55,"BEST_ANALYST_RECS_BULK","headers=n","startrow",MATCH(2,_xll.BDS(A55,"BEST_ANALYST_RECS_BULK","headers=n","endcol=9","startcol=9","array=t"),0),"endrow",MATCH(2,_xll.BDS(A55,"BEST_ANALYST_RECS_BULK","headers=n","endcol=9","startcol=9","array=t"),0),"cols=10;rows=1")</f>
        <v>#N/A</v>
      </c>
      <c r="W55" t="s">
        <v>1189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tr">
        <f>_xll.BDS(A55,"BEST_ANALYST_RECS_BULK","headers=n","startrow",MATCH(3,_xll.BDS(A55,"BEST_ANALYST_RECS_BULK","headers=n","endcol=9","startcol=9","array=t"),0),"endrow",MATCH(3,_xll.BDS(A55,"BEST_ANALYST_RECS_BULK","headers=n","endcol=9","startcol=9","array=t"),0),"cols=10;rows=1")</f>
        <v>ISS-EVA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28.38</v>
      </c>
    </row>
    <row r="56" spans="1:41" x14ac:dyDescent="0.25">
      <c r="A56" t="s">
        <v>750</v>
      </c>
      <c r="B56" cm="1">
        <f t="array" ref="B56">_xll.BDP(A56,"BEST_EPS", "BEST_FPERIOD_OVERRIDE=1bf")</f>
        <v>2.8638965517241384</v>
      </c>
      <c r="C56" cm="1">
        <f t="array" ref="C56">_xll.BDP(A56,"BEST_EPS", "BEST_FPERIOD_OVERRIDE=2bf")</f>
        <v>3.1287586206896552</v>
      </c>
      <c r="D56" cm="1">
        <f t="array" ref="D56">_xll.BDP(A56,"BEST_EPS", "BEST_FPERIOD_OVERRIDE=3bf")</f>
        <v>3.4209655172413793</v>
      </c>
      <c r="E56" cm="1">
        <f t="array" ref="E56">_xll.BDP(A56,"BEST_TARGET_PRICE")</f>
        <v>49.366664886474609</v>
      </c>
      <c r="F56" cm="1">
        <f t="array" ref="F56">_xll.BDP($A56,F$6)</f>
        <v>46.58</v>
      </c>
      <c r="G56" cm="1">
        <f t="array" ref="G56">_xll.BDP($A56,G$6)</f>
        <v>46.76</v>
      </c>
      <c r="H56" cm="1">
        <f t="array" ref="H56">_xll.BDP($A56,H$6)</f>
        <v>45.8</v>
      </c>
      <c r="I56" cm="1">
        <f t="array" ref="I56">_xll.BDP($A56,I$6)</f>
        <v>45.8</v>
      </c>
      <c r="J56" t="str" cm="1">
        <f t="array" ref="J56">_xll.BDP($A56,J$6)</f>
        <v>DE</v>
      </c>
      <c r="K56">
        <f t="shared" si="0"/>
        <v>50</v>
      </c>
      <c r="L56" t="str">
        <f>_xll.BDS(A56,"BEST_ANALYST_RECS_BULK","headers=n","startrow",MATCH(1,_xll.BDS(A56,"BEST_ANALYST_RECS_BULK","headers=n","endcol=9","startcol=9","array=t"),0),"endrow",MATCH(1,_xll.BDS(A56,"BEST_ANALYST_RECS_BULK","headers=n","endcol=9","startcol=9","array=t"),0),"cols=10;rows=1")</f>
        <v>MWB Research</v>
      </c>
      <c r="M56" t="s">
        <v>1042</v>
      </c>
      <c r="N56" t="s">
        <v>28</v>
      </c>
      <c r="O56">
        <v>3</v>
      </c>
      <c r="P56" t="s">
        <v>26</v>
      </c>
      <c r="Q56">
        <v>50</v>
      </c>
      <c r="R56" t="s">
        <v>19</v>
      </c>
      <c r="S56" s="2">
        <v>45579</v>
      </c>
      <c r="T56">
        <v>1</v>
      </c>
      <c r="U56">
        <v>53.4</v>
      </c>
      <c r="V56" t="str">
        <f>_xll.BDS(A56,"BEST_ANALYST_RECS_BULK","headers=n","startrow",MATCH(2,_xll.BDS(A56,"BEST_ANALYST_RECS_BULK","headers=n","endcol=9","startcol=9","array=t"),0),"endrow",MATCH(2,_xll.BDS(A56,"BEST_ANALYST_RECS_BULK","headers=n","endcol=9","startcol=9","array=t"),0),"cols=10;rows=1")</f>
        <v>Citi</v>
      </c>
      <c r="W56" t="s">
        <v>1231</v>
      </c>
      <c r="X56" t="s">
        <v>20</v>
      </c>
      <c r="Y56">
        <v>5</v>
      </c>
      <c r="Z56" t="s">
        <v>18</v>
      </c>
      <c r="AA56">
        <v>48.1</v>
      </c>
      <c r="AB56" t="s">
        <v>19</v>
      </c>
      <c r="AC56" s="2">
        <v>45583</v>
      </c>
      <c r="AD56">
        <v>2</v>
      </c>
      <c r="AE56">
        <v>51.96</v>
      </c>
      <c r="AF56" t="e">
        <f>_xll.BDS(A56,"BEST_ANALYST_RECS_BULK","headers=n","startrow",MATCH(3,_xll.BDS(A56,"BEST_ANALYST_RECS_BULK","headers=n","endcol=9","startcol=9","array=t"),0),"endrow",MATCH(3,_xll.BDS(A56,"BEST_ANALYST_RECS_BULK","headers=n","endcol=9","startcol=9","array=t"),0),"cols=10;rows=1")</f>
        <v>#N/A</v>
      </c>
      <c r="AG56" t="s">
        <v>1074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834</v>
      </c>
      <c r="B57" cm="1">
        <f t="array" ref="B57">_xll.BDP(A57,"BEST_EPS", "BEST_FPERIOD_OVERRIDE=1bf")</f>
        <v>3.1521379310344826</v>
      </c>
      <c r="C57" cm="1">
        <f t="array" ref="C57">_xll.BDP(A57,"BEST_EPS", "BEST_FPERIOD_OVERRIDE=2bf")</f>
        <v>3.592103448275862</v>
      </c>
      <c r="D57" cm="1">
        <f t="array" ref="D57">_xll.BDP(A57,"BEST_EPS", "BEST_FPERIOD_OVERRIDE=3bf")</f>
        <v>4.2284482758620694</v>
      </c>
      <c r="E57" cm="1">
        <f t="array" ref="E57">_xll.BDP(A57,"BEST_TARGET_PRICE")</f>
        <v>80.176467895507813</v>
      </c>
      <c r="F57" cm="1">
        <f t="array" ref="F57">_xll.BDP($A57,F$6)</f>
        <v>81.05</v>
      </c>
      <c r="G57" cm="1">
        <f t="array" ref="G57">_xll.BDP($A57,G$6)</f>
        <v>81.849999999999994</v>
      </c>
      <c r="H57" cm="1">
        <f t="array" ref="H57">_xll.BDP($A57,H$6)</f>
        <v>80.5</v>
      </c>
      <c r="I57" cm="1">
        <f t="array" ref="I57">_xll.BDP($A57,I$6)</f>
        <v>80.7</v>
      </c>
      <c r="J57" t="str" cm="1">
        <f t="array" ref="J57">_xll.BDP($A57,J$6)</f>
        <v>DE</v>
      </c>
      <c r="K57">
        <f t="shared" si="0"/>
        <v>91</v>
      </c>
      <c r="L57" t="str">
        <f>_xll.BDS(A57,"BEST_ANALYST_RECS_BULK","headers=n","startrow",MATCH(1,_xll.BDS(A57,"BEST_ANALYST_RECS_BULK","headers=n","endcol=9","startcol=9","array=t"),0),"endrow",MATCH(1,_xll.BDS(A57,"BEST_ANALYST_RECS_BULK","headers=n","endcol=9","startcol=9","array=t"),0),"cols=10;rows=1")</f>
        <v>Citi</v>
      </c>
      <c r="M57" t="s">
        <v>1360</v>
      </c>
      <c r="N57" t="s">
        <v>20</v>
      </c>
      <c r="O57">
        <v>5</v>
      </c>
      <c r="P57" t="s">
        <v>18</v>
      </c>
      <c r="Q57">
        <v>91</v>
      </c>
      <c r="R57" t="s">
        <v>19</v>
      </c>
      <c r="S57" s="2">
        <v>45583</v>
      </c>
      <c r="T57">
        <v>1</v>
      </c>
      <c r="U57">
        <v>46.25</v>
      </c>
      <c r="V57" t="str">
        <f>_xll.BDS(A57,"BEST_ANALYST_RECS_BULK","headers=n","startrow",MATCH(2,_xll.BDS(A57,"BEST_ANALYST_RECS_BULK","headers=n","endcol=9","startcol=9","array=t"),0),"endrow",MATCH(2,_xll.BDS(A57,"BEST_ANALYST_RECS_BULK","headers=n","endcol=9","startcol=9","array=t"),0),"cols=10;rows=1")</f>
        <v>JP Morgan</v>
      </c>
      <c r="W57" t="s">
        <v>972</v>
      </c>
      <c r="X57" t="s">
        <v>24</v>
      </c>
      <c r="Y57">
        <v>5</v>
      </c>
      <c r="Z57" t="s">
        <v>18</v>
      </c>
      <c r="AA57">
        <v>77</v>
      </c>
      <c r="AB57" t="s">
        <v>19</v>
      </c>
      <c r="AC57" s="2">
        <v>45567</v>
      </c>
      <c r="AD57">
        <v>2</v>
      </c>
      <c r="AE57">
        <v>28.23</v>
      </c>
      <c r="AF57" t="str">
        <f>_xll.BDS(A57,"BEST_ANALYST_RECS_BULK","headers=n","startrow",MATCH(3,_xll.BDS(A57,"BEST_ANALYST_RECS_BULK","headers=n","endcol=9","startcol=9","array=t"),0),"endrow",MATCH(3,_xll.BDS(A57,"BEST_ANALYST_RECS_BULK","headers=n","endcol=9","startcol=9","array=t"),0),"cols=10;rows=1")</f>
        <v>ISS-EVA</v>
      </c>
      <c r="AG57" t="s">
        <v>34</v>
      </c>
      <c r="AH57" t="s">
        <v>28</v>
      </c>
      <c r="AI57">
        <v>3</v>
      </c>
      <c r="AJ57" t="s">
        <v>26</v>
      </c>
      <c r="AK57" t="s">
        <v>29</v>
      </c>
      <c r="AL57" t="s">
        <v>19</v>
      </c>
      <c r="AM57" s="2">
        <v>45517</v>
      </c>
      <c r="AN57">
        <v>3</v>
      </c>
      <c r="AO57">
        <v>24.34</v>
      </c>
    </row>
    <row r="58" spans="1:41" x14ac:dyDescent="0.25">
      <c r="A58" t="s">
        <v>552</v>
      </c>
      <c r="B58" cm="1">
        <f t="array" ref="B58">_xll.BDP(A58,"BEST_EPS", "BEST_FPERIOD_OVERRIDE=1bf")</f>
        <v>12.10893103448276</v>
      </c>
      <c r="C58" cm="1">
        <f t="array" ref="C58">_xll.BDP(A58,"BEST_EPS", "BEST_FPERIOD_OVERRIDE=2bf")</f>
        <v>13.181586206896554</v>
      </c>
      <c r="D58" cm="1">
        <f t="array" ref="D58">_xll.BDP(A58,"BEST_EPS", "BEST_FPERIOD_OVERRIDE=3bf")</f>
        <v>14.271862068965518</v>
      </c>
      <c r="E58" cm="1">
        <f t="array" ref="E58">_xll.BDP(A58,"BEST_TARGET_PRICE")</f>
        <v>112.23750305175781</v>
      </c>
      <c r="F58" cm="1">
        <f t="array" ref="F58">_xll.BDP($A58,F$6)</f>
        <v>100.75</v>
      </c>
      <c r="G58" cm="1">
        <f t="array" ref="G58">_xll.BDP($A58,G$6)</f>
        <v>102.4</v>
      </c>
      <c r="H58" cm="1">
        <f t="array" ref="H58">_xll.BDP($A58,H$6)</f>
        <v>100.4</v>
      </c>
      <c r="I58" cm="1">
        <f t="array" ref="I58">_xll.BDP($A58,I$6)</f>
        <v>100.75</v>
      </c>
      <c r="J58" t="str" cm="1">
        <f t="array" ref="J58">_xll.BDP($A58,J$6)</f>
        <v>DE</v>
      </c>
      <c r="K58">
        <f t="shared" si="0"/>
        <v>108</v>
      </c>
      <c r="L58" t="str">
        <f>_xll.BDS(A58,"BEST_ANALYST_RECS_BULK","headers=n","startrow",MATCH(1,_xll.BDS(A58,"BEST_ANALYST_RECS_BULK","headers=n","endcol=9","startcol=9","array=t"),0),"endrow",MATCH(1,_xll.BDS(A58,"BEST_ANALYST_RECS_BULK","headers=n","endcol=9","startcol=9","array=t"),0),"cols=10;rows=1")</f>
        <v>Stifel</v>
      </c>
      <c r="M58" t="s">
        <v>1455</v>
      </c>
      <c r="N58" t="s">
        <v>20</v>
      </c>
      <c r="O58">
        <v>5</v>
      </c>
      <c r="P58" t="s">
        <v>18</v>
      </c>
      <c r="Q58">
        <v>108</v>
      </c>
      <c r="R58" t="s">
        <v>19</v>
      </c>
      <c r="S58" s="2">
        <v>45593</v>
      </c>
      <c r="T58">
        <v>1</v>
      </c>
      <c r="U58">
        <v>54.65</v>
      </c>
      <c r="V58" t="str">
        <f>_xll.BDS(A58,"BEST_ANALYST_RECS_BULK","headers=n","startrow",MATCH(2,_xll.BDS(A58,"BEST_ANALYST_RECS_BULK","headers=n","endcol=9","startcol=9","array=t"),0),"endrow",MATCH(2,_xll.BDS(A58,"BEST_ANALYST_RECS_BULK","headers=n","endcol=9","startcol=9","array=t"),0),"cols=10;rows=1")</f>
        <v>Morgan Stanley</v>
      </c>
      <c r="W58" t="s">
        <v>1029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45574</v>
      </c>
      <c r="AD58">
        <v>2</v>
      </c>
      <c r="AE58">
        <v>50.43</v>
      </c>
      <c r="AF58" t="e">
        <f>_xll.BDS(A58,"BEST_ANALYST_RECS_BULK","headers=n","startrow",MATCH(3,_xll.BDS(A58,"BEST_ANALYST_RECS_BULK","headers=n","endcol=9","startcol=9","array=t"),0),"endrow",MATCH(3,_xll.BDS(A58,"BEST_ANALYST_RECS_BULK","headers=n","endcol=9","startcol=9","array=t"),0),"cols=10;rows=1")</f>
        <v>#N/A</v>
      </c>
      <c r="AG58" t="s">
        <v>1029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386</v>
      </c>
      <c r="B59" cm="1">
        <f t="array" ref="B59">_xll.BDP(A59,"BEST_EPS", "BEST_FPERIOD_OVERRIDE=1bf")</f>
        <v>5.586379310344828</v>
      </c>
      <c r="C59" cm="1">
        <f t="array" ref="C59">_xll.BDP(A59,"BEST_EPS", "BEST_FPERIOD_OVERRIDE=2bf")</f>
        <v>5.9644827586206901</v>
      </c>
      <c r="D59" cm="1">
        <f t="array" ref="D59">_xll.BDP(A59,"BEST_EPS", "BEST_FPERIOD_OVERRIDE=3bf")</f>
        <v>6.4222758620689664</v>
      </c>
      <c r="E59" cm="1">
        <f t="array" ref="E59">_xll.BDP(A59,"BEST_TARGET_PRICE")</f>
        <v>79</v>
      </c>
      <c r="F59" cm="1">
        <f t="array" ref="F59">_xll.BDP($A59,F$6)</f>
        <v>74.25</v>
      </c>
      <c r="G59" cm="1">
        <f t="array" ref="G59">_xll.BDP($A59,G$6)</f>
        <v>74.5</v>
      </c>
      <c r="H59" cm="1">
        <f t="array" ref="H59">_xll.BDP($A59,H$6)</f>
        <v>73.05</v>
      </c>
      <c r="I59" cm="1">
        <f t="array" ref="I59">_xll.BDP($A59,I$6)</f>
        <v>73.05</v>
      </c>
      <c r="J59" t="str" cm="1">
        <f t="array" ref="J59">_xll.BDP($A59,J$6)</f>
        <v>DE</v>
      </c>
      <c r="K59">
        <f t="shared" si="0"/>
        <v>86</v>
      </c>
      <c r="L59" t="str">
        <f>_xll.BDS(A59,"BEST_ANALYST_RECS_BULK","headers=n","startrow",MATCH(1,_xll.BDS(A59,"BEST_ANALYST_RECS_BULK","headers=n","endcol=9","startcol=9","array=t"),0),"endrow",MATCH(1,_xll.BDS(A59,"BEST_ANALYST_RECS_BULK","headers=n","endcol=9","startcol=9","array=t"),0),"cols=10;rows=1")</f>
        <v>Morningstar</v>
      </c>
      <c r="M59" t="s">
        <v>850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30.26</v>
      </c>
      <c r="V59" t="str">
        <f>_xll.BDS(A59,"BEST_ANALYST_RECS_BULK","headers=n","startrow",MATCH(2,_xll.BDS(A59,"BEST_ANALYST_RECS_BULK","headers=n","endcol=9","startcol=9","array=t"),0),"endrow",MATCH(2,_xll.BDS(A59,"BEST_ANALYST_RECS_BULK","headers=n","endcol=9","startcol=9","array=t"),0),"cols=10;rows=1")</f>
        <v>AlphaValue/Baader Europe</v>
      </c>
      <c r="W59" t="s">
        <v>852</v>
      </c>
      <c r="X59" t="s">
        <v>878</v>
      </c>
      <c r="Y59">
        <v>2</v>
      </c>
      <c r="Z59" t="s">
        <v>26</v>
      </c>
      <c r="AA59">
        <v>81.099999999999994</v>
      </c>
      <c r="AB59" t="s">
        <v>27</v>
      </c>
      <c r="AC59" s="2">
        <v>45583</v>
      </c>
      <c r="AD59">
        <v>2</v>
      </c>
      <c r="AE59">
        <v>17.27</v>
      </c>
      <c r="AF59" t="e">
        <f>_xll.BDS(A59,"BEST_ANALYST_RECS_BULK","headers=n","startrow",MATCH(3,_xll.BDS(A59,"BEST_ANALYST_RECS_BULK","headers=n","endcol=9","startcol=9","array=t"),0),"endrow",MATCH(3,_xll.BDS(A59,"BEST_ANALYST_RECS_BULK","headers=n","endcol=9","startcol=9","array=t"),0),"cols=10;rows=1")</f>
        <v>#N/A</v>
      </c>
      <c r="AG59" t="s">
        <v>851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488</v>
      </c>
      <c r="B60" cm="1">
        <f t="array" ref="B60">_xll.BDP(A60,"BEST_EPS", "BEST_FPERIOD_OVERRIDE=1bf")</f>
        <v>3.8552068965517243</v>
      </c>
      <c r="C60" cm="1">
        <f t="array" ref="C60">_xll.BDP(A60,"BEST_EPS", "BEST_FPERIOD_OVERRIDE=2bf")</f>
        <v>2.3785862068965518</v>
      </c>
      <c r="D60" cm="1">
        <f t="array" ref="D60">_xll.BDP(A60,"BEST_EPS", "BEST_FPERIOD_OVERRIDE=3bf")</f>
        <v>5.4257586206896553</v>
      </c>
      <c r="E60" cm="1">
        <f t="array" ref="E60">_xll.BDP(A60,"BEST_TARGET_PRICE")</f>
        <v>128</v>
      </c>
      <c r="F60" cm="1">
        <f t="array" ref="F60">_xll.BDP($A60,F$6)</f>
        <v>165</v>
      </c>
      <c r="G60" cm="1">
        <f t="array" ref="G60">_xll.BDP($A60,G$6)</f>
        <v>166.6</v>
      </c>
      <c r="H60" cm="1">
        <f t="array" ref="H60">_xll.BDP($A60,H$6)</f>
        <v>163.1</v>
      </c>
      <c r="I60" cm="1">
        <f t="array" ref="I60">_xll.BDP($A60,I$6)</f>
        <v>164.5</v>
      </c>
      <c r="J60" t="str" cm="1">
        <f t="array" ref="J60">_xll.BDP($A60,J$6)</f>
        <v>DE</v>
      </c>
      <c r="K60">
        <f t="shared" si="0"/>
        <v>180</v>
      </c>
      <c r="L60" t="e">
        <f>_xll.BDS(A60,"BEST_ANALYST_RECS_BULK","headers=n","startrow",MATCH(1,_xll.BDS(A60,"BEST_ANALYST_RECS_BULK","headers=n","endcol=9","startcol=9","array=t"),0),"endrow",MATCH(1,_xll.BDS(A60,"BEST_ANALYST_RECS_BULK","headers=n","endcol=9","startcol=9","array=t"),0),"cols=10;rows=1")</f>
        <v>#N/A</v>
      </c>
      <c r="M60" t="s">
        <v>958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tr">
        <f>_xll.BDS(A60,"BEST_ANALYST_RECS_BULK","headers=n","startrow",MATCH(2,_xll.BDS(A60,"BEST_ANALYST_RECS_BULK","headers=n","endcol=9","startcol=9","array=t"),0),"endrow",MATCH(2,_xll.BDS(A60,"BEST_ANALYST_RECS_BULK","headers=n","endcol=9","startcol=9","array=t"),0),"cols=10;rows=1")</f>
        <v>Jefferies</v>
      </c>
      <c r="W60" t="s">
        <v>1374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tr">
        <f>_xll.BDS(A60,"BEST_ANALYST_RECS_BULK","headers=n","startrow",MATCH(3,_xll.BDS(A60,"BEST_ANALYST_RECS_BULK","headers=n","endcol=9","startcol=9","array=t"),0),"endrow",MATCH(3,_xll.BDS(A60,"BEST_ANALYST_RECS_BULK","headers=n","endcol=9","startcol=9","array=t"),0),"cols=10;rows=1")</f>
        <v>Bankhaus Metzler</v>
      </c>
      <c r="AG60" t="s">
        <v>958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45589</v>
      </c>
      <c r="AN60">
        <v>3</v>
      </c>
      <c r="AO60">
        <v>-5.91</v>
      </c>
    </row>
    <row r="61" spans="1:41" x14ac:dyDescent="0.25">
      <c r="A61" t="s">
        <v>672</v>
      </c>
      <c r="B61" cm="1">
        <f t="array" ref="B61">_xll.BDP(A61,"BEST_EPS", "BEST_FPERIOD_OVERRIDE=1bf")</f>
        <v>4.1063103448275857</v>
      </c>
      <c r="C61" cm="1">
        <f t="array" ref="C61">_xll.BDP(A61,"BEST_EPS", "BEST_FPERIOD_OVERRIDE=2bf")</f>
        <v>5.0862758620689661</v>
      </c>
      <c r="D61" cm="1">
        <f t="array" ref="D61">_xll.BDP(A61,"BEST_EPS", "BEST_FPERIOD_OVERRIDE=3bf")</f>
        <v>7.9201724137931038</v>
      </c>
      <c r="E61" cm="1">
        <f t="array" ref="E61">_xll.BDP(A61,"BEST_TARGET_PRICE")</f>
        <v>68</v>
      </c>
      <c r="F61" cm="1">
        <f t="array" ref="F61">_xll.BDP($A61,F$6)</f>
        <v>88.3</v>
      </c>
      <c r="G61" cm="1">
        <f t="array" ref="G61">_xll.BDP($A61,G$6)</f>
        <v>89</v>
      </c>
      <c r="H61" cm="1">
        <f t="array" ref="H61">_xll.BDP($A61,H$6)</f>
        <v>86.5</v>
      </c>
      <c r="I61" cm="1">
        <f t="array" ref="I61">_xll.BDP($A61,I$6)</f>
        <v>86.5</v>
      </c>
      <c r="J61" t="str" cm="1">
        <f t="array" ref="J61">_xll.BDP($A61,J$6)</f>
        <v>DE</v>
      </c>
      <c r="K61">
        <f t="shared" si="0"/>
        <v>98.42</v>
      </c>
      <c r="L61" t="str">
        <f>_xll.BDS(A61,"BEST_ANALYST_RECS_BULK","headers=n","startrow",MATCH(1,_xll.BDS(A61,"BEST_ANALYST_RECS_BULK","headers=n","endcol=9","startcol=9","array=t"),0),"endrow",MATCH(1,_xll.BDS(A61,"BEST_ANALYST_RECS_BULK","headers=n","endcol=9","startcol=9","array=t"),0),"cols=10;rows=1")</f>
        <v>ISS-EVA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tr">
        <f>_xll.BDS(A61,"BEST_ANALYST_RECS_BULK","headers=n","startrow",MATCH(2,_xll.BDS(A61,"BEST_ANALYST_RECS_BULK","headers=n","endcol=9","startcol=9","array=t"),0),"endrow",MATCH(2,_xll.BDS(A61,"BEST_ANALYST_RECS_BULK","headers=n","endcol=9","startcol=9","array=t"),0),"cols=10;rows=1")</f>
        <v>Sadif Investment Analytics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20.39</v>
      </c>
      <c r="AF61" t="str">
        <f>_xll.BDS(A61,"BEST_ANALYST_RECS_BULK","headers=n","startrow",MATCH(3,_xll.BDS(A61,"BEST_ANALYST_RECS_BULK","headers=n","endcol=9","startcol=9","array=t"),0),"endrow",MATCH(3,_xll.BDS(A61,"BEST_ANALYST_RECS_BULK","headers=n","endcol=9","startcol=9","array=t"),0),"cols=10;rows=1")</f>
        <v>HSBC</v>
      </c>
      <c r="AG61" t="s">
        <v>911</v>
      </c>
      <c r="AH61" t="s">
        <v>878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0</v>
      </c>
    </row>
    <row r="62" spans="1:41" x14ac:dyDescent="0.25">
      <c r="A62" t="s">
        <v>412</v>
      </c>
      <c r="B62" cm="1">
        <f t="array" ref="B62">_xll.BDP(A62,"BEST_EPS", "BEST_FPERIOD_OVERRIDE=1bf")</f>
        <v>19.905275862068965</v>
      </c>
      <c r="C62" cm="1">
        <f t="array" ref="C62">_xll.BDP(A62,"BEST_EPS", "BEST_FPERIOD_OVERRIDE=2bf")</f>
        <v>21.299793103448277</v>
      </c>
      <c r="D62" cm="1">
        <f t="array" ref="D62">_xll.BDP(A62,"BEST_EPS", "BEST_FPERIOD_OVERRIDE=3bf")</f>
        <v>22.880862068965516</v>
      </c>
      <c r="E62" cm="1">
        <f t="array" ref="E62">_xll.BDP(A62,"BEST_TARGET_PRICE")</f>
        <v>255.78947448730469</v>
      </c>
      <c r="F62" cm="1">
        <f t="array" ref="F62">_xll.BDP($A62,F$6)</f>
        <v>247.3</v>
      </c>
      <c r="G62" cm="1">
        <f t="array" ref="G62">_xll.BDP($A62,G$6)</f>
        <v>249.7</v>
      </c>
      <c r="H62" cm="1">
        <f t="array" ref="H62">_xll.BDP($A62,H$6)</f>
        <v>244.1</v>
      </c>
      <c r="I62" cm="1">
        <f t="array" ref="I62">_xll.BDP($A62,I$6)</f>
        <v>244.1</v>
      </c>
      <c r="J62" t="str" cm="1">
        <f t="array" ref="J62">_xll.BDP($A62,J$6)</f>
        <v>DE</v>
      </c>
      <c r="K62">
        <f t="shared" si="0"/>
        <v>262</v>
      </c>
      <c r="L62" t="str">
        <f>_xll.BDS(A62,"BEST_ANALYST_RECS_BULK","headers=n","startrow",MATCH(1,_xll.BDS(A62,"BEST_ANALYST_RECS_BULK","headers=n","endcol=9","startcol=9","array=t"),0),"endrow",MATCH(1,_xll.BDS(A62,"BEST_ANALYST_RECS_BULK","headers=n","endcol=9","startcol=9","array=t"),0),"cols=10;rows=1")</f>
        <v>Bankhaus Metzler</v>
      </c>
      <c r="M62" t="s">
        <v>921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24.6</v>
      </c>
      <c r="V62" t="str">
        <f>_xll.BDS(A62,"BEST_ANALYST_RECS_BULK","headers=n","startrow",MATCH(2,_xll.BDS(A62,"BEST_ANALYST_RECS_BULK","headers=n","endcol=9","startcol=9","array=t"),0),"endrow",MATCH(2,_xll.BDS(A62,"BEST_ANALYST_RECS_BULK","headers=n","endcol=9","startcol=9","array=t"),0),"cols=10;rows=1")</f>
        <v>JP Morgan</v>
      </c>
      <c r="W62" t="s">
        <v>1235</v>
      </c>
      <c r="X62" t="s">
        <v>24</v>
      </c>
      <c r="Y62">
        <v>5</v>
      </c>
      <c r="Z62" t="s">
        <v>18</v>
      </c>
      <c r="AA62">
        <v>300</v>
      </c>
      <c r="AB62" t="s">
        <v>19</v>
      </c>
      <c r="AC62" s="2">
        <v>45582</v>
      </c>
      <c r="AD62">
        <v>2</v>
      </c>
      <c r="AE62">
        <v>24.52</v>
      </c>
      <c r="AF62" t="str">
        <f>_xll.BDS(A62,"BEST_ANALYST_RECS_BULK","headers=n","startrow",MATCH(3,_xll.BDS(A62,"BEST_ANALYST_RECS_BULK","headers=n","endcol=9","startcol=9","array=t"),0),"endrow",MATCH(3,_xll.BDS(A62,"BEST_ANALYST_RECS_BULK","headers=n","endcol=9","startcol=9","array=t"),0),"cols=10;rows=1")</f>
        <v>Mediobanca</v>
      </c>
      <c r="AG62" t="s">
        <v>1161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45565</v>
      </c>
      <c r="AN62">
        <v>3</v>
      </c>
      <c r="AO62">
        <v>11.49</v>
      </c>
    </row>
    <row r="63" spans="1:41" x14ac:dyDescent="0.25">
      <c r="A63" t="s">
        <v>720</v>
      </c>
      <c r="B63" cm="1">
        <f t="array" ref="B63">_xll.BDP(A63,"BEST_EPS", "BEST_FPERIOD_OVERRIDE=1bf")</f>
        <v>9.0691379310344828</v>
      </c>
      <c r="C63" cm="1">
        <f t="array" ref="C63">_xll.BDP(A63,"BEST_EPS", "BEST_FPERIOD_OVERRIDE=2bf")</f>
        <v>9.7773448275862052</v>
      </c>
      <c r="D63" cm="1">
        <f t="array" ref="D63">_xll.BDP(A63,"BEST_EPS", "BEST_FPERIOD_OVERRIDE=3bf")</f>
        <v>10.732758620689655</v>
      </c>
      <c r="E63" cm="1">
        <f t="array" ref="E63">_xll.BDP(A63,"BEST_TARGET_PRICE")</f>
        <v>123.06666564941406</v>
      </c>
      <c r="F63" cm="1">
        <f t="array" ref="F63">_xll.BDP($A63,F$6)</f>
        <v>114.6</v>
      </c>
      <c r="G63" cm="1">
        <f t="array" ref="G63">_xll.BDP($A63,G$6)</f>
        <v>116.1</v>
      </c>
      <c r="H63" cm="1">
        <f t="array" ref="H63">_xll.BDP($A63,H$6)</f>
        <v>114.3</v>
      </c>
      <c r="I63" cm="1">
        <f t="array" ref="I63">_xll.BDP($A63,I$6)</f>
        <v>114.4</v>
      </c>
      <c r="J63" t="str" cm="1">
        <f t="array" ref="J63">_xll.BDP($A63,J$6)</f>
        <v>DE</v>
      </c>
      <c r="K63">
        <f t="shared" si="0"/>
        <v>78.81</v>
      </c>
      <c r="L63" t="str">
        <f>_xll.BDS(A63,"BEST_ANALYST_RECS_BULK","headers=n","startrow",MATCH(1,_xll.BDS(A63,"BEST_ANALYST_RECS_BULK","headers=n","endcol=9","startcol=9","array=t"),0),"endrow",MATCH(1,_xll.BDS(A63,"BEST_ANALYST_RECS_BULK","headers=n","endcol=9","startcol=9","array=t"),0),"cols=10;rows=1")</f>
        <v>Sadif Investment Analytics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tr">
        <f>_xll.BDS(A63,"BEST_ANALYST_RECS_BULK","headers=n","startrow",MATCH(2,_xll.BDS(A63,"BEST_ANALYST_RECS_BULK","headers=n","endcol=9","startcol=9","array=t"),0),"endrow",MATCH(2,_xll.BDS(A63,"BEST_ANALYST_RECS_BULK","headers=n","endcol=9","startcol=9","array=t"),0),"cols=10;rows=1")</f>
        <v>ISS-EVA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12.44</v>
      </c>
      <c r="AF63" t="str">
        <f>_xll.BDS(A63,"BEST_ANALYST_RECS_BULK","headers=n","startrow",MATCH(3,_xll.BDS(A63,"BEST_ANALYST_RECS_BULK","headers=n","endcol=9","startcol=9","array=t"),0),"endrow",MATCH(3,_xll.BDS(A63,"BEST_ANALYST_RECS_BULK","headers=n","endcol=9","startcol=9","array=t"),0),"cols=10;rows=1")</f>
        <v>Landesbank Baden-Wuerttemberg</v>
      </c>
      <c r="AG63" t="s">
        <v>1268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11.91</v>
      </c>
    </row>
    <row r="64" spans="1:41" x14ac:dyDescent="0.25">
      <c r="A64" t="s">
        <v>366</v>
      </c>
      <c r="B64" cm="1">
        <f t="array" ref="B64">_xll.BDP(A64,"BEST_EPS", "BEST_FPERIOD_OVERRIDE=1bf")</f>
        <v>1.938344827586207</v>
      </c>
      <c r="C64" cm="1">
        <f t="array" ref="C64">_xll.BDP(A64,"BEST_EPS", "BEST_FPERIOD_OVERRIDE=2bf")</f>
        <v>2.4337816091954023</v>
      </c>
      <c r="D64" cm="1">
        <f t="array" ref="D64">_xll.BDP(A64,"BEST_EPS", "BEST_FPERIOD_OVERRIDE=3bf")</f>
        <v>2.9760689655172414</v>
      </c>
      <c r="E64" cm="1">
        <f t="array" ref="E64">_xll.BDP(A64,"BEST_TARGET_PRICE")</f>
        <v>39.681480407714844</v>
      </c>
      <c r="F64" cm="1">
        <f t="array" ref="F64">_xll.BDP($A64,F$6)</f>
        <v>30.815000000000001</v>
      </c>
      <c r="G64" cm="1">
        <f t="array" ref="G64">_xll.BDP($A64,G$6)</f>
        <v>31.395</v>
      </c>
      <c r="H64" cm="1">
        <f t="array" ref="H64">_xll.BDP($A64,H$6)</f>
        <v>30.484999999999999</v>
      </c>
      <c r="I64" cm="1">
        <f t="array" ref="I64">_xll.BDP($A64,I$6)</f>
        <v>30.85</v>
      </c>
      <c r="J64" t="str" cm="1">
        <f t="array" ref="J64">_xll.BDP($A64,J$6)</f>
        <v>DE</v>
      </c>
      <c r="K64">
        <f t="shared" si="0"/>
        <v>38</v>
      </c>
      <c r="L64" t="str">
        <f>_xll.BDS(A64,"BEST_ANALYST_RECS_BULK","headers=n","startrow",MATCH(1,_xll.BDS(A64,"BEST_ANALYST_RECS_BULK","headers=n","endcol=9","startcol=9","array=t"),0),"endrow",MATCH(1,_xll.BDS(A64,"BEST_ANALYST_RECS_BULK","headers=n","endcol=9","startcol=9","array=t"),0),"cols=10;rows=1")</f>
        <v>ISS-EVA</v>
      </c>
      <c r="M64" t="s">
        <v>34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21.18</v>
      </c>
      <c r="V64" t="str">
        <f>_xll.BDS(A64,"BEST_ANALYST_RECS_BULK","headers=n","startrow",MATCH(2,_xll.BDS(A64,"BEST_ANALYST_RECS_BULK","headers=n","endcol=9","startcol=9","array=t"),0),"endrow",MATCH(2,_xll.BDS(A64,"BEST_ANALYST_RECS_BULK","headers=n","endcol=9","startcol=9","array=t"),0),"cols=10;rows=1")</f>
        <v>TD Cowen</v>
      </c>
      <c r="W64" t="s">
        <v>1418</v>
      </c>
      <c r="X64" t="s">
        <v>20</v>
      </c>
      <c r="Y64">
        <v>5</v>
      </c>
      <c r="Z64" t="s">
        <v>18</v>
      </c>
      <c r="AA64">
        <v>38</v>
      </c>
      <c r="AB64" t="s">
        <v>19</v>
      </c>
      <c r="AC64" s="2">
        <v>45590</v>
      </c>
      <c r="AD64">
        <v>2</v>
      </c>
      <c r="AE64">
        <v>8.1199999999999992</v>
      </c>
      <c r="AF64" t="str">
        <f>_xll.BDS(A64,"BEST_ANALYST_RECS_BULK","headers=n","startrow",MATCH(3,_xll.BDS(A64,"BEST_ANALYST_RECS_BULK","headers=n","endcol=9","startcol=9","array=t"),0),"endrow",MATCH(3,_xll.BDS(A64,"BEST_ANALYST_RECS_BULK","headers=n","endcol=9","startcol=9","array=t"),0),"cols=10;rows=1")</f>
        <v>Sadif Investment Analytics</v>
      </c>
      <c r="AG64" t="s">
        <v>34</v>
      </c>
      <c r="AH64" t="s">
        <v>28</v>
      </c>
      <c r="AI64">
        <v>3</v>
      </c>
      <c r="AJ64" t="s">
        <v>26</v>
      </c>
      <c r="AK64">
        <v>29.42</v>
      </c>
      <c r="AL64" t="s">
        <v>58</v>
      </c>
      <c r="AM64" s="2">
        <v>45509</v>
      </c>
      <c r="AN64">
        <v>3</v>
      </c>
      <c r="AO64">
        <v>5.19</v>
      </c>
    </row>
    <row r="65" spans="1:41" x14ac:dyDescent="0.25">
      <c r="A65" t="s">
        <v>612</v>
      </c>
      <c r="B65" cm="1">
        <f t="array" ref="B65">_xll.BDP(A65,"BEST_EPS", "BEST_FPERIOD_OVERRIDE=1bf")</f>
        <v>4.2617931034482757</v>
      </c>
      <c r="C65" cm="1">
        <f t="array" ref="C65">_xll.BDP(A65,"BEST_EPS", "BEST_FPERIOD_OVERRIDE=2bf")</f>
        <v>4.8164137931034476</v>
      </c>
      <c r="D65" cm="1">
        <f t="array" ref="D65">_xll.BDP(A65,"BEST_EPS", "BEST_FPERIOD_OVERRIDE=3bf")</f>
        <v>4.9404827586206892</v>
      </c>
      <c r="E65" cm="1">
        <f t="array" ref="E65">_xll.BDP(A65,"BEST_TARGET_PRICE")</f>
        <v>78.578948974609375</v>
      </c>
      <c r="F65" cm="1">
        <f t="array" ref="F65">_xll.BDP($A65,F$6)</f>
        <v>80.3</v>
      </c>
      <c r="G65" cm="1">
        <f t="array" ref="G65">_xll.BDP($A65,G$6)</f>
        <v>80.849999999999994</v>
      </c>
      <c r="H65" cm="1">
        <f t="array" ref="H65">_xll.BDP($A65,H$6)</f>
        <v>80.2</v>
      </c>
      <c r="I65" cm="1">
        <f t="array" ref="I65">_xll.BDP($A65,I$6)</f>
        <v>80.45</v>
      </c>
      <c r="J65" t="str" cm="1">
        <f t="array" ref="J65">_xll.BDP($A65,J$6)</f>
        <v>DE</v>
      </c>
      <c r="K65">
        <f t="shared" si="0"/>
        <v>84</v>
      </c>
      <c r="L65" t="str">
        <f>_xll.BDS(A65,"BEST_ANALYST_RECS_BULK","headers=n","startrow",MATCH(1,_xll.BDS(A65,"BEST_ANALYST_RECS_BULK","headers=n","endcol=9","startcol=9","array=t"),0),"endrow",MATCH(1,_xll.BDS(A65,"BEST_ANALYST_RECS_BULK","headers=n","endcol=9","startcol=9","array=t"),0),"cols=10;rows=1")</f>
        <v>Berenberg</v>
      </c>
      <c r="M65" t="s">
        <v>1387</v>
      </c>
      <c r="N65" t="s">
        <v>20</v>
      </c>
      <c r="O65">
        <v>5</v>
      </c>
      <c r="P65" t="s">
        <v>18</v>
      </c>
      <c r="Q65">
        <v>84</v>
      </c>
      <c r="R65" t="s">
        <v>19</v>
      </c>
      <c r="S65" s="2">
        <v>45583</v>
      </c>
      <c r="T65">
        <v>1</v>
      </c>
      <c r="U65">
        <v>53.01</v>
      </c>
      <c r="V65" t="str">
        <f>_xll.BDS(A65,"BEST_ANALYST_RECS_BULK","headers=n","startrow",MATCH(2,_xll.BDS(A65,"BEST_ANALYST_RECS_BULK","headers=n","endcol=9","startcol=9","array=t"),0),"endrow",MATCH(2,_xll.BDS(A65,"BEST_ANALYST_RECS_BULK","headers=n","endcol=9","startcol=9","array=t"),0),"cols=10;rows=1")</f>
        <v>Sadif Investment Analytics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41.47</v>
      </c>
      <c r="AF65" t="str">
        <f>_xll.BDS(A65,"BEST_ANALYST_RECS_BULK","headers=n","startrow",MATCH(3,_xll.BDS(A65,"BEST_ANALYST_RECS_BULK","headers=n","endcol=9","startcol=9","array=t"),0),"endrow",MATCH(3,_xll.BDS(A65,"BEST_ANALYST_RECS_BULK","headers=n","endcol=9","startcol=9","array=t"),0),"cols=10;rows=1")</f>
        <v>Bankhaus Metzler</v>
      </c>
      <c r="AG65" t="s">
        <v>896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40.71</v>
      </c>
    </row>
    <row r="66" spans="1:41" x14ac:dyDescent="0.25">
      <c r="A66" t="s">
        <v>768</v>
      </c>
      <c r="B66" cm="1">
        <f t="array" ref="B66">_xll.BDP(A66,"BEST_EPS", "BEST_FPERIOD_OVERRIDE=1bf")</f>
        <v>5.8223448275862069</v>
      </c>
      <c r="C66" cm="1">
        <f t="array" ref="C66">_xll.BDP(A66,"BEST_EPS", "BEST_FPERIOD_OVERRIDE=2bf")</f>
        <v>5.7476551724137934</v>
      </c>
      <c r="D66" cm="1">
        <f t="array" ref="D66">_xll.BDP(A66,"BEST_EPS", "BEST_FPERIOD_OVERRIDE=3bf")</f>
        <v>5.9282758620689648</v>
      </c>
      <c r="E66" cm="1">
        <f t="array" ref="E66">_xll.BDP(A66,"BEST_TARGET_PRICE")</f>
        <v>96.80999755859375</v>
      </c>
      <c r="F66" cm="1">
        <f t="array" ref="F66">_xll.BDP($A66,F$6)</f>
        <v>88.94</v>
      </c>
      <c r="G66" cm="1">
        <f t="array" ref="G66">_xll.BDP($A66,G$6)</f>
        <v>89.52</v>
      </c>
      <c r="H66" cm="1">
        <f t="array" ref="H66">_xll.BDP($A66,H$6)</f>
        <v>88</v>
      </c>
      <c r="I66" cm="1">
        <f t="array" ref="I66">_xll.BDP($A66,I$6)</f>
        <v>88.46</v>
      </c>
      <c r="J66" t="str" cm="1">
        <f t="array" ref="J66">_xll.BDP($A66,J$6)</f>
        <v>DE</v>
      </c>
      <c r="K66">
        <f t="shared" si="0"/>
        <v>100</v>
      </c>
      <c r="L66" t="str">
        <f>_xll.BDS(A66,"BEST_ANALYST_RECS_BULK","headers=n","startrow",MATCH(1,_xll.BDS(A66,"BEST_ANALYST_RECS_BULK","headers=n","endcol=9","startcol=9","array=t"),0),"endrow",MATCH(1,_xll.BDS(A66,"BEST_ANALYST_RECS_BULK","headers=n","endcol=9","startcol=9","array=t"),0),"cols=10;rows=1")</f>
        <v>Baader Helvea</v>
      </c>
      <c r="M66" t="s">
        <v>1173</v>
      </c>
      <c r="N66" t="s">
        <v>853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66.92</v>
      </c>
      <c r="V66" t="e">
        <f>_xll.BDS(A66,"BEST_ANALYST_RECS_BULK","headers=n","startrow",MATCH(2,_xll.BDS(A66,"BEST_ANALYST_RECS_BULK","headers=n","endcol=9","startcol=9","array=t"),0),"endrow",MATCH(2,_xll.BDS(A66,"BEST_ANALYST_RECS_BULK","headers=n","endcol=9","startcol=9","array=t"),0),"cols=10;rows=1")</f>
        <v>#N/A</v>
      </c>
      <c r="W66" t="s">
        <v>1173</v>
      </c>
      <c r="X66" t="s">
        <v>853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tr">
        <f>_xll.BDS(A66,"BEST_ANALYST_RECS_BULK","headers=n","startrow",MATCH(3,_xll.BDS(A66,"BEST_ANALYST_RECS_BULK","headers=n","endcol=9","startcol=9","array=t"),0),"endrow",MATCH(3,_xll.BDS(A66,"BEST_ANALYST_RECS_BULK","headers=n","endcol=9","startcol=9","array=t"),0),"cols=10;rows=1")</f>
        <v>Morgan Stanley</v>
      </c>
      <c r="AG66" t="s">
        <v>1353</v>
      </c>
      <c r="AH66" t="s">
        <v>43</v>
      </c>
      <c r="AI66">
        <v>3</v>
      </c>
      <c r="AJ66" t="s">
        <v>18</v>
      </c>
      <c r="AK66">
        <v>87</v>
      </c>
      <c r="AL66" t="s">
        <v>22</v>
      </c>
      <c r="AM66" s="2">
        <v>45537</v>
      </c>
      <c r="AN66">
        <v>3</v>
      </c>
      <c r="AO66">
        <v>44.2</v>
      </c>
    </row>
    <row r="67" spans="1:41" x14ac:dyDescent="0.25">
      <c r="A67" t="s">
        <v>756</v>
      </c>
      <c r="B67" cm="1">
        <f t="array" ref="B67">_xll.BDP(A67,"BEST_EPS", "BEST_FPERIOD_OVERRIDE=1bf")</f>
        <v>1.2300344827586209</v>
      </c>
      <c r="C67" cm="1">
        <f t="array" ref="C67">_xll.BDP(A67,"BEST_EPS", "BEST_FPERIOD_OVERRIDE=2bf")</f>
        <v>1.4471724137931035</v>
      </c>
      <c r="D67" cm="1">
        <f t="array" ref="D67">_xll.BDP(A67,"BEST_EPS", "BEST_FPERIOD_OVERRIDE=3bf")</f>
        <v>1.5705172413793105</v>
      </c>
      <c r="E67" cm="1">
        <f t="array" ref="E67">_xll.BDP(A67,"BEST_TARGET_PRICE")</f>
        <v>7.0450000762939453</v>
      </c>
      <c r="F67" cm="1">
        <f t="array" ref="F67">_xll.BDP($A67,F$6)</f>
        <v>6.8940000000000001</v>
      </c>
      <c r="G67" cm="1">
        <f t="array" ref="G67">_xll.BDP($A67,G$6)</f>
        <v>6.8940000000000001</v>
      </c>
      <c r="H67" cm="1">
        <f t="array" ref="H67">_xll.BDP($A67,H$6)</f>
        <v>6.48</v>
      </c>
      <c r="I67" cm="1">
        <f t="array" ref="I67">_xll.BDP($A67,I$6)</f>
        <v>6.5060000000000002</v>
      </c>
      <c r="J67" t="str" cm="1">
        <f t="array" ref="J67">_xll.BDP($A67,J$6)</f>
        <v>DE</v>
      </c>
      <c r="K67">
        <f t="shared" si="0"/>
        <v>4.5999999999999996</v>
      </c>
      <c r="L67" t="str">
        <f>_xll.BDS(A67,"BEST_ANALYST_RECS_BULK","headers=n","startrow",MATCH(1,_xll.BDS(A67,"BEST_ANALYST_RECS_BULK","headers=n","endcol=9","startcol=9","array=t"),0),"endrow",MATCH(1,_xll.BDS(A67,"BEST_ANALYST_RECS_BULK","headers=n","endcol=9","startcol=9","array=t"),0),"cols=10;rows=1")</f>
        <v>JP Morgan</v>
      </c>
      <c r="M67" t="s">
        <v>1050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40.4</v>
      </c>
      <c r="V67" t="str">
        <f>_xll.BDS(A67,"BEST_ANALYST_RECS_BULK","headers=n","startrow",MATCH(2,_xll.BDS(A67,"BEST_ANALYST_RECS_BULK","headers=n","endcol=9","startcol=9","array=t"),0),"endrow",MATCH(2,_xll.BDS(A67,"BEST_ANALYST_RECS_BULK","headers=n","endcol=9","startcol=9","array=t"),0),"cols=10;rows=1")</f>
        <v>Goodbody</v>
      </c>
      <c r="W67" t="s">
        <v>1296</v>
      </c>
      <c r="X67" t="s">
        <v>28</v>
      </c>
      <c r="Y67">
        <v>3</v>
      </c>
      <c r="Z67" t="s">
        <v>18</v>
      </c>
      <c r="AA67">
        <v>5.5</v>
      </c>
      <c r="AB67" t="s">
        <v>22</v>
      </c>
      <c r="AC67" s="2">
        <v>45468</v>
      </c>
      <c r="AD67">
        <v>2</v>
      </c>
      <c r="AE67">
        <v>21.83</v>
      </c>
      <c r="AF67" t="str">
        <f>_xll.BDS(A67,"BEST_ANALYST_RECS_BULK","headers=n","startrow",MATCH(3,_xll.BDS(A67,"BEST_ANALYST_RECS_BULK","headers=n","endcol=9","startcol=9","array=t"),0),"endrow",MATCH(3,_xll.BDS(A67,"BEST_ANALYST_RECS_BULK","headers=n","endcol=9","startcol=9","array=t"),0),"cols=10;rows=1")</f>
        <v>Citi</v>
      </c>
      <c r="AG67" t="s">
        <v>864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11.46</v>
      </c>
    </row>
    <row r="68" spans="1:41" x14ac:dyDescent="0.25">
      <c r="A68" t="s">
        <v>251</v>
      </c>
      <c r="B68" cm="1">
        <f t="array" ref="B68">_xll.BDP(A68,"BEST_EPS", "BEST_FPERIOD_OVERRIDE=1bf")</f>
        <v>9.6656206896551726</v>
      </c>
      <c r="C68" cm="1">
        <f t="array" ref="C68">_xll.BDP(A68,"BEST_EPS", "BEST_FPERIOD_OVERRIDE=2bf")</f>
        <v>10.269586206896552</v>
      </c>
      <c r="D68" cm="1">
        <f t="array" ref="D68">_xll.BDP(A68,"BEST_EPS", "BEST_FPERIOD_OVERRIDE=3bf")</f>
        <v>11.780689655172413</v>
      </c>
      <c r="E68" cm="1">
        <f t="array" ref="E68">_xll.BDP(A68,"BEST_TARGET_PRICE")</f>
        <v>69.451377868652344</v>
      </c>
      <c r="F68" cm="1">
        <f t="array" ref="F68">_xll.BDP($A68,F$6)</f>
        <v>57.18</v>
      </c>
      <c r="G68" cm="1">
        <f t="array" ref="G68">_xll.BDP($A68,G$6)</f>
        <v>57.81</v>
      </c>
      <c r="H68" cm="1">
        <f t="array" ref="H68">_xll.BDP($A68,H$6)</f>
        <v>56.6</v>
      </c>
      <c r="I68" cm="1">
        <f t="array" ref="I68">_xll.BDP($A68,I$6)</f>
        <v>56.67</v>
      </c>
      <c r="J68" t="str" cm="1">
        <f t="array" ref="J68">_xll.BDP($A68,J$6)</f>
        <v>DE</v>
      </c>
      <c r="K68">
        <f t="shared" si="0"/>
        <v>56</v>
      </c>
      <c r="L68" t="str">
        <f>_xll.BDS(A68,"BEST_ANALYST_RECS_BULK","headers=n","startrow",MATCH(1,_xll.BDS(A68,"BEST_ANALYST_RECS_BULK","headers=n","endcol=9","startcol=9","array=t"),0),"endrow",MATCH(1,_xll.BDS(A68,"BEST_ANALYST_RECS_BULK","headers=n","endcol=9","startcol=9","array=t"),0),"cols=10;rows=1")</f>
        <v>DZ Bank AG Research</v>
      </c>
      <c r="M68" t="s">
        <v>854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22.69</v>
      </c>
      <c r="V68" t="str">
        <f>_xll.BDS(A68,"BEST_ANALYST_RECS_BULK","headers=n","startrow",MATCH(2,_xll.BDS(A68,"BEST_ANALYST_RECS_BULK","headers=n","endcol=9","startcol=9","array=t"),0),"endrow",MATCH(2,_xll.BDS(A68,"BEST_ANALYST_RECS_BULK","headers=n","endcol=9","startcol=9","array=t"),0),"cols=10;rows=1")</f>
        <v>Sadif Investment Analytics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48</v>
      </c>
      <c r="AC68" s="2">
        <v>45512</v>
      </c>
      <c r="AD68">
        <v>2</v>
      </c>
      <c r="AE68">
        <v>11.32</v>
      </c>
      <c r="AF68" t="str">
        <f>_xll.BDS(A68,"BEST_ANALYST_RECS_BULK","headers=n","startrow",MATCH(3,_xll.BDS(A68,"BEST_ANALYST_RECS_BULK","headers=n","endcol=9","startcol=9","array=t"),0),"endrow",MATCH(3,_xll.BDS(A68,"BEST_ANALYST_RECS_BULK","headers=n","endcol=9","startcol=9","array=t"),0),"cols=10;rows=1")</f>
        <v>Bankhaus Metzler</v>
      </c>
      <c r="AG68" t="s">
        <v>1452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10.65</v>
      </c>
    </row>
    <row r="69" spans="1:41" x14ac:dyDescent="0.25">
      <c r="A69" t="s">
        <v>209</v>
      </c>
      <c r="B69" cm="1">
        <f t="array" ref="B69">_xll.BDP(A69,"BEST_EPS", "BEST_FPERIOD_OVERRIDE=1bf")</f>
        <v>9.6161034482758634</v>
      </c>
      <c r="C69" cm="1">
        <f t="array" ref="C69">_xll.BDP(A69,"BEST_EPS", "BEST_FPERIOD_OVERRIDE=2bf")</f>
        <v>10.392172413793102</v>
      </c>
      <c r="D69" cm="1">
        <f t="array" ref="D69">_xll.BDP(A69,"BEST_EPS", "BEST_FPERIOD_OVERRIDE=3bf")</f>
        <v>11.270103448275862</v>
      </c>
      <c r="E69" cm="1">
        <f t="array" ref="E69">_xll.BDP(A69,"BEST_TARGET_PRICE")</f>
        <v>186.73684692382813</v>
      </c>
      <c r="F69" cm="1">
        <f t="array" ref="F69">_xll.BDP($A69,F$6)</f>
        <v>155.19999999999999</v>
      </c>
      <c r="G69" cm="1">
        <f t="array" ref="G69">_xll.BDP($A69,G$6)</f>
        <v>156.35</v>
      </c>
      <c r="H69" cm="1">
        <f t="array" ref="H69">_xll.BDP($A69,H$6)</f>
        <v>152.35</v>
      </c>
      <c r="I69" cm="1">
        <f t="array" ref="I69">_xll.BDP($A69,I$6)</f>
        <v>152.5</v>
      </c>
      <c r="J69" t="str" cm="1">
        <f t="array" ref="J69">_xll.BDP($A69,J$6)</f>
        <v>DE</v>
      </c>
      <c r="K69">
        <f t="shared" si="0"/>
        <v>171</v>
      </c>
      <c r="L69" t="str">
        <f>_xll.BDS(A69,"BEST_ANALYST_RECS_BULK","headers=n","startrow",MATCH(1,_xll.BDS(A69,"BEST_ANALYST_RECS_BULK","headers=n","endcol=9","startcol=9","array=t"),0),"endrow",MATCH(1,_xll.BDS(A69,"BEST_ANALYST_RECS_BULK","headers=n","endcol=9","startcol=9","array=t"),0),"cols=10;rows=1")</f>
        <v>Morningstar</v>
      </c>
      <c r="M69" t="s">
        <v>63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39.25</v>
      </c>
      <c r="V69" t="str">
        <f>_xll.BDS(A69,"BEST_ANALYST_RECS_BULK","headers=n","startrow",MATCH(2,_xll.BDS(A69,"BEST_ANALYST_RECS_BULK","headers=n","endcol=9","startcol=9","array=t"),0),"endrow",MATCH(2,_xll.BDS(A69,"BEST_ANALYST_RECS_BULK","headers=n","endcol=9","startcol=9","array=t"),0),"cols=10;rows=1")</f>
        <v>AlphaValue/Baader Europe</v>
      </c>
      <c r="W69" t="s">
        <v>852</v>
      </c>
      <c r="X69" t="s">
        <v>853</v>
      </c>
      <c r="Y69">
        <v>4</v>
      </c>
      <c r="Z69" t="s">
        <v>18</v>
      </c>
      <c r="AA69">
        <v>194</v>
      </c>
      <c r="AB69" t="s">
        <v>27</v>
      </c>
      <c r="AC69" s="2">
        <v>45585</v>
      </c>
      <c r="AD69">
        <v>2</v>
      </c>
      <c r="AE69">
        <v>32.89</v>
      </c>
      <c r="AF69" t="str">
        <f>_xll.BDS(A69,"BEST_ANALYST_RECS_BULK","headers=n","startrow",MATCH(3,_xll.BDS(A69,"BEST_ANALYST_RECS_BULK","headers=n","endcol=9","startcol=9","array=t"),0),"endrow",MATCH(3,_xll.BDS(A69,"BEST_ANALYST_RECS_BULK","headers=n","endcol=9","startcol=9","array=t"),0),"cols=10;rows=1")</f>
        <v>DZ Bank AG Research</v>
      </c>
      <c r="AG69" t="s">
        <v>1239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12.96</v>
      </c>
    </row>
    <row r="70" spans="1:41" x14ac:dyDescent="0.25">
      <c r="A70" t="s">
        <v>580</v>
      </c>
      <c r="B70" cm="1">
        <f t="array" ref="B70">_xll.BDP(A70,"BEST_EPS", "BEST_FPERIOD_OVERRIDE=1bf")</f>
        <v>14.922758620689656</v>
      </c>
      <c r="C70" cm="1">
        <f t="array" ref="C70">_xll.BDP(A70,"BEST_EPS", "BEST_FPERIOD_OVERRIDE=2bf")</f>
        <v>16.521793103448275</v>
      </c>
      <c r="D70" cm="1">
        <f t="array" ref="D70">_xll.BDP(A70,"BEST_EPS", "BEST_FPERIOD_OVERRIDE=3bf")</f>
        <v>18.349689655172412</v>
      </c>
      <c r="E70" cm="1">
        <f t="array" ref="E70">_xll.BDP(A70,"BEST_TARGET_PRICE")</f>
        <v>304.3599853515625</v>
      </c>
      <c r="F70" cm="1">
        <f t="array" ref="F70">_xll.BDP($A70,F$6)</f>
        <v>307.10000000000002</v>
      </c>
      <c r="G70" cm="1">
        <f t="array" ref="G70">_xll.BDP($A70,G$6)</f>
        <v>310.39999999999998</v>
      </c>
      <c r="H70" cm="1">
        <f t="array" ref="H70">_xll.BDP($A70,H$6)</f>
        <v>305.3</v>
      </c>
      <c r="I70" cm="1">
        <f t="array" ref="I70">_xll.BDP($A70,I$6)</f>
        <v>305.39999999999998</v>
      </c>
      <c r="J70" t="str" cm="1">
        <f t="array" ref="J70">_xll.BDP($A70,J$6)</f>
        <v>DE</v>
      </c>
      <c r="K70">
        <f t="shared" si="0"/>
        <v>318</v>
      </c>
      <c r="L70" t="str">
        <f>_xll.BDS(A70,"BEST_ANALYST_RECS_BULK","headers=n","startrow",MATCH(1,_xll.BDS(A70,"BEST_ANALYST_RECS_BULK","headers=n","endcol=9","startcol=9","array=t"),0),"endrow",MATCH(1,_xll.BDS(A70,"BEST_ANALYST_RECS_BULK","headers=n","endcol=9","startcol=9","array=t"),0),"cols=10;rows=1")</f>
        <v>MWB Research</v>
      </c>
      <c r="M70" t="s">
        <v>1042</v>
      </c>
      <c r="N70" t="s">
        <v>28</v>
      </c>
      <c r="O70">
        <v>3</v>
      </c>
      <c r="P70" t="s">
        <v>18</v>
      </c>
      <c r="Q70">
        <v>318</v>
      </c>
      <c r="R70" t="s">
        <v>22</v>
      </c>
      <c r="S70" s="2">
        <v>45590</v>
      </c>
      <c r="T70">
        <v>1</v>
      </c>
      <c r="U70">
        <v>77.2</v>
      </c>
      <c r="V70" t="str">
        <f>_xll.BDS(A70,"BEST_ANALYST_RECS_BULK","headers=n","startrow",MATCH(2,_xll.BDS(A70,"BEST_ANALYST_RECS_BULK","headers=n","endcol=9","startcol=9","array=t"),0),"endrow",MATCH(2,_xll.BDS(A70,"BEST_ANALYST_RECS_BULK","headers=n","endcol=9","startcol=9","array=t"),0),"cols=10;rows=1")</f>
        <v>Bernstein</v>
      </c>
      <c r="W70" t="s">
        <v>1438</v>
      </c>
      <c r="X70" t="s">
        <v>17</v>
      </c>
      <c r="Y70">
        <v>5</v>
      </c>
      <c r="Z70" t="s">
        <v>18</v>
      </c>
      <c r="AA70">
        <v>354</v>
      </c>
      <c r="AB70" t="s">
        <v>19</v>
      </c>
      <c r="AC70" s="2">
        <v>45594</v>
      </c>
      <c r="AD70">
        <v>2</v>
      </c>
      <c r="AE70">
        <v>76.97</v>
      </c>
      <c r="AF70" t="str">
        <f>_xll.BDS(A70,"BEST_ANALYST_RECS_BULK","headers=n","startrow",MATCH(3,_xll.BDS(A70,"BEST_ANALYST_RECS_BULK","headers=n","endcol=9","startcol=9","array=t"),0),"endrow",MATCH(3,_xll.BDS(A70,"BEST_ANALYST_RECS_BULK","headers=n","endcol=9","startcol=9","array=t"),0),"cols=10;rows=1")</f>
        <v>Bankhaus Metzler</v>
      </c>
      <c r="AG70" t="s">
        <v>896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48.03</v>
      </c>
    </row>
    <row r="71" spans="1:41" x14ac:dyDescent="0.25">
      <c r="A71" t="s">
        <v>233</v>
      </c>
      <c r="B71" cm="1">
        <f t="array" ref="B71">_xll.BDP(A71,"BEST_EPS", "BEST_FPERIOD_OVERRIDE=1bf")</f>
        <v>45.19231034482759</v>
      </c>
      <c r="C71" cm="1">
        <f t="array" ref="C71">_xll.BDP(A71,"BEST_EPS", "BEST_FPERIOD_OVERRIDE=2bf")</f>
        <v>48.501896551724144</v>
      </c>
      <c r="D71" cm="1">
        <f t="array" ref="D71">_xll.BDP(A71,"BEST_EPS", "BEST_FPERIOD_OVERRIDE=3bf")</f>
        <v>50.027620689655173</v>
      </c>
      <c r="E71" cm="1">
        <f t="array" ref="E71">_xll.BDP(A71,"BEST_TARGET_PRICE")</f>
        <v>506.75650024414063</v>
      </c>
      <c r="F71" cm="1">
        <f t="array" ref="F71">_xll.BDP($A71,F$6)</f>
        <v>477.2</v>
      </c>
      <c r="G71" cm="1">
        <f t="array" ref="G71">_xll.BDP($A71,G$6)</f>
        <v>481.5</v>
      </c>
      <c r="H71" cm="1">
        <f t="array" ref="H71">_xll.BDP($A71,H$6)</f>
        <v>474.1</v>
      </c>
      <c r="I71" cm="1">
        <f t="array" ref="I71">_xll.BDP($A71,I$6)</f>
        <v>475.1</v>
      </c>
      <c r="J71" t="str" cm="1">
        <f t="array" ref="J71">_xll.BDP($A71,J$6)</f>
        <v>DE</v>
      </c>
      <c r="K71">
        <f t="shared" ref="K71:K134" si="1">IF(OR(ISNA(L71),Q71=0,Q71="#N/A N/A"),IF(OR(ISNA(V71),AA71=0,AA71="#N/A N/A"),IF(OR(ISNA(AF71),AK71=0,AK71="#N/A N/A"),E71,AK71),AA71),Q71)</f>
        <v>520</v>
      </c>
      <c r="L71" t="str">
        <f>_xll.BDS(A71,"BEST_ANALYST_RECS_BULK","headers=n","startrow",MATCH(1,_xll.BDS(A71,"BEST_ANALYST_RECS_BULK","headers=n","endcol=9","startcol=9","array=t"),0),"endrow",MATCH(1,_xll.BDS(A71,"BEST_ANALYST_RECS_BULK","headers=n","endcol=9","startcol=9","array=t"),0),"cols=10;rows=1")</f>
        <v>JP Morgan</v>
      </c>
      <c r="M71" t="s">
        <v>1235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45582</v>
      </c>
      <c r="T71">
        <v>1</v>
      </c>
      <c r="U71">
        <v>37.130000000000003</v>
      </c>
      <c r="V71" t="str">
        <f>_xll.BDS(A71,"BEST_ANALYST_RECS_BULK","headers=n","startrow",MATCH(2,_xll.BDS(A71,"BEST_ANALYST_RECS_BULK","headers=n","endcol=9","startcol=9","array=t"),0),"endrow",MATCH(2,_xll.BDS(A71,"BEST_ANALYST_RECS_BULK","headers=n","endcol=9","startcol=9","array=t"),0),"cols=10;rows=1")</f>
        <v>Jefferies</v>
      </c>
      <c r="W71" t="s">
        <v>1260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45587</v>
      </c>
      <c r="AD71">
        <v>2</v>
      </c>
      <c r="AE71">
        <v>36.19</v>
      </c>
      <c r="AF71" t="str">
        <f>_xll.BDS(A71,"BEST_ANALYST_RECS_BULK","headers=n","startrow",MATCH(3,_xll.BDS(A71,"BEST_ANALYST_RECS_BULK","headers=n","endcol=9","startcol=9","array=t"),0),"endrow",MATCH(3,_xll.BDS(A71,"BEST_ANALYST_RECS_BULK","headers=n","endcol=9","startcol=9","array=t"),0),"cols=10;rows=1")</f>
        <v>Barclays</v>
      </c>
      <c r="AG71" t="s">
        <v>1305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45588</v>
      </c>
      <c r="AN71">
        <v>3</v>
      </c>
      <c r="AO71">
        <v>32.229999999999997</v>
      </c>
    </row>
    <row r="72" spans="1:41" x14ac:dyDescent="0.25">
      <c r="A72" t="s">
        <v>656</v>
      </c>
      <c r="B72" cm="1">
        <f t="array" ref="B72">_xll.BDP(A72,"BEST_EPS", "BEST_FPERIOD_OVERRIDE=1bf")</f>
        <v>2.0007241379310345</v>
      </c>
      <c r="C72" cm="1">
        <f t="array" ref="C72">_xll.BDP(A72,"BEST_EPS", "BEST_FPERIOD_OVERRIDE=2bf")</f>
        <v>2.4538275862068968</v>
      </c>
      <c r="D72" cm="1">
        <f t="array" ref="D72">_xll.BDP(A72,"BEST_EPS", "BEST_FPERIOD_OVERRIDE=3bf")</f>
        <v>2.9684827586206897</v>
      </c>
      <c r="E72" cm="1">
        <f t="array" ref="E72">_xll.BDP(A72,"BEST_TARGET_PRICE")</f>
        <v>91.943183898925781</v>
      </c>
      <c r="F72" cm="1">
        <f t="array" ref="F72">_xll.BDP($A72,F$6)</f>
        <v>101.6</v>
      </c>
      <c r="G72" cm="1">
        <f t="array" ref="G72">_xll.BDP($A72,G$6)</f>
        <v>102.6</v>
      </c>
      <c r="H72" cm="1">
        <f t="array" ref="H72">_xll.BDP($A72,H$6)</f>
        <v>100.6</v>
      </c>
      <c r="I72" cm="1">
        <f t="array" ref="I72">_xll.BDP($A72,I$6)</f>
        <v>101.7</v>
      </c>
      <c r="J72" t="str" cm="1">
        <f t="array" ref="J72">_xll.BDP($A72,J$6)</f>
        <v>DE</v>
      </c>
      <c r="K72">
        <f t="shared" si="1"/>
        <v>125</v>
      </c>
      <c r="L72" t="str">
        <f>_xll.BDS(A72,"BEST_ANALYST_RECS_BULK","headers=n","startrow",MATCH(1,_xll.BDS(A72,"BEST_ANALYST_RECS_BULK","headers=n","endcol=9","startcol=9","array=t"),0),"endrow",MATCH(1,_xll.BDS(A72,"BEST_ANALYST_RECS_BULK","headers=n","endcol=9","startcol=9","array=t"),0),"cols=10;rows=1")</f>
        <v>Oddo BHF</v>
      </c>
      <c r="M72" t="s">
        <v>1378</v>
      </c>
      <c r="N72" t="s">
        <v>17</v>
      </c>
      <c r="O72">
        <v>5</v>
      </c>
      <c r="P72" t="s">
        <v>18</v>
      </c>
      <c r="Q72">
        <v>125</v>
      </c>
      <c r="R72" t="s">
        <v>19</v>
      </c>
      <c r="S72" s="2">
        <v>45587</v>
      </c>
      <c r="T72">
        <v>1</v>
      </c>
      <c r="U72">
        <v>52.57</v>
      </c>
      <c r="V72" t="str">
        <f>_xll.BDS(A72,"BEST_ANALYST_RECS_BULK","headers=n","startrow",MATCH(2,_xll.BDS(A72,"BEST_ANALYST_RECS_BULK","headers=n","endcol=9","startcol=9","array=t"),0),"endrow",MATCH(2,_xll.BDS(A72,"BEST_ANALYST_RECS_BULK","headers=n","endcol=9","startcol=9","array=t"),0),"cols=10;rows=1")</f>
        <v>BNP Paribas Exane</v>
      </c>
      <c r="W72" t="s">
        <v>1377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40.82</v>
      </c>
      <c r="AF72" t="str">
        <f>_xll.BDS(A72,"BEST_ANALYST_RECS_BULK","headers=n","startrow",MATCH(3,_xll.BDS(A72,"BEST_ANALYST_RECS_BULK","headers=n","endcol=9","startcol=9","array=t"),0),"endrow",MATCH(3,_xll.BDS(A72,"BEST_ANALYST_RECS_BULK","headers=n","endcol=9","startcol=9","array=t"),0),"cols=10;rows=1")</f>
        <v>William O'Neil &amp; Co Incorporated</v>
      </c>
      <c r="AG72" t="s">
        <v>1416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30.29</v>
      </c>
    </row>
    <row r="73" spans="1:41" x14ac:dyDescent="0.25">
      <c r="A73" t="s">
        <v>788</v>
      </c>
      <c r="B73" cm="1">
        <f t="array" ref="B73">_xll.BDP(A73,"BEST_EPS", "BEST_FPERIOD_OVERRIDE=1bf")</f>
        <v>1.2586206896551724E-2</v>
      </c>
      <c r="C73" cm="1">
        <f t="array" ref="C73">_xll.BDP(A73,"BEST_EPS", "BEST_FPERIOD_OVERRIDE=2bf")</f>
        <v>1.2413793103448275E-2</v>
      </c>
      <c r="D73" cm="1">
        <f t="array" ref="D73">_xll.BDP(A73,"BEST_EPS", "BEST_FPERIOD_OVERRIDE=3bf")</f>
        <v>3.413793103448276E-3</v>
      </c>
      <c r="E73" cm="1">
        <f t="array" ref="E73">_xll.BDP(A73,"BEST_TARGET_PRICE")</f>
        <v>2.5666666030883789</v>
      </c>
      <c r="F73" cm="1">
        <f t="array" ref="F73">_xll.BDP($A73,F$6)</f>
        <v>2.0920000000000001</v>
      </c>
      <c r="G73" cm="1">
        <f t="array" ref="G73">_xll.BDP($A73,G$6)</f>
        <v>2.0939999999999999</v>
      </c>
      <c r="H73" cm="1">
        <f t="array" ref="H73">_xll.BDP($A73,H$6)</f>
        <v>2.09</v>
      </c>
      <c r="I73" cm="1">
        <f t="array" ref="I73">_xll.BDP($A73,I$6)</f>
        <v>2.09</v>
      </c>
      <c r="J73" t="str" cm="1">
        <f t="array" ref="J73">_xll.BDP($A73,J$6)</f>
        <v>DE</v>
      </c>
      <c r="K73">
        <f t="shared" si="1"/>
        <v>2.2999999999999998</v>
      </c>
      <c r="L73" t="str">
        <f>_xll.BDS(A73,"BEST_ANALYST_RECS_BULK","headers=n","startrow",MATCH(1,_xll.BDS(A73,"BEST_ANALYST_RECS_BULK","headers=n","endcol=9","startcol=9","array=t"),0),"endrow",MATCH(1,_xll.BDS(A73,"BEST_ANALYST_RECS_BULK","headers=n","endcol=9","startcol=9","array=t"),0),"cols=10;rows=1")</f>
        <v>ISS-EVA</v>
      </c>
      <c r="M73" t="s">
        <v>34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52.88</v>
      </c>
      <c r="V73" t="str">
        <f>_xll.BDS(A73,"BEST_ANALYST_RECS_BULK","headers=n","startrow",MATCH(2,_xll.BDS(A73,"BEST_ANALYST_RECS_BULK","headers=n","endcol=9","startcol=9","array=t"),0),"endrow",MATCH(2,_xll.BDS(A73,"BEST_ANALYST_RECS_BULK","headers=n","endcol=9","startcol=9","array=t"),0),"cols=10;rows=1")</f>
        <v>AlphaValue/Baader Europe</v>
      </c>
      <c r="W73" t="s">
        <v>920</v>
      </c>
      <c r="X73" t="s">
        <v>878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52.39</v>
      </c>
      <c r="AF73" t="str">
        <f>_xll.BDS(A73,"BEST_ANALYST_RECS_BULK","headers=n","startrow",MATCH(3,_xll.BDS(A73,"BEST_ANALYST_RECS_BULK","headers=n","endcol=9","startcol=9","array=t"),0),"endrow",MATCH(3,_xll.BDS(A73,"BEST_ANALYST_RECS_BULK","headers=n","endcol=9","startcol=9","array=t"),0),"cols=10;rows=1")</f>
        <v>Landesbank Baden-Wuerttemberg</v>
      </c>
      <c r="AG73" t="s">
        <v>879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52.1</v>
      </c>
    </row>
    <row r="74" spans="1:41" x14ac:dyDescent="0.25">
      <c r="A74" t="s">
        <v>820</v>
      </c>
      <c r="B74" cm="1">
        <f t="array" ref="B74">_xll.BDP(A74,"BEST_EPS", "BEST_FPERIOD_OVERRIDE=1bf")</f>
        <v>2.6466206896551725</v>
      </c>
      <c r="C74" cm="1">
        <f t="array" ref="C74">_xll.BDP(A74,"BEST_EPS", "BEST_FPERIOD_OVERRIDE=2bf")</f>
        <v>3.1792413793103447</v>
      </c>
      <c r="D74" cm="1">
        <f t="array" ref="D74">_xll.BDP(A74,"BEST_EPS", "BEST_FPERIOD_OVERRIDE=3bf")</f>
        <v>3.6956896551724139</v>
      </c>
      <c r="E74" cm="1">
        <f t="array" ref="E74">_xll.BDP(A74,"BEST_TARGET_PRICE")</f>
        <v>50.25</v>
      </c>
      <c r="F74" cm="1">
        <f t="array" ref="F74">_xll.BDP($A74,F$6)</f>
        <v>42.95</v>
      </c>
      <c r="G74" cm="1">
        <f t="array" ref="G74">_xll.BDP($A74,G$6)</f>
        <v>43.32</v>
      </c>
      <c r="H74" cm="1">
        <f t="array" ref="H74">_xll.BDP($A74,H$6)</f>
        <v>42.4</v>
      </c>
      <c r="I74" cm="1">
        <f t="array" ref="I74">_xll.BDP($A74,I$6)</f>
        <v>42.59</v>
      </c>
      <c r="J74" t="str" cm="1">
        <f t="array" ref="J74">_xll.BDP($A74,J$6)</f>
        <v>DE</v>
      </c>
      <c r="K74">
        <f t="shared" si="1"/>
        <v>47.5</v>
      </c>
      <c r="L74" t="str">
        <f>_xll.BDS(A74,"BEST_ANALYST_RECS_BULK","headers=n","startrow",MATCH(1,_xll.BDS(A74,"BEST_ANALYST_RECS_BULK","headers=n","endcol=9","startcol=9","array=t"),0),"endrow",MATCH(1,_xll.BDS(A74,"BEST_ANALYST_RECS_BULK","headers=n","endcol=9","startcol=9","array=t"),0),"cols=10;rows=1")</f>
        <v>Morningstar</v>
      </c>
      <c r="M74" t="s">
        <v>65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68.260000000000005</v>
      </c>
      <c r="V74" t="str">
        <f>_xll.BDS(A74,"BEST_ANALYST_RECS_BULK","headers=n","startrow",MATCH(2,_xll.BDS(A74,"BEST_ANALYST_RECS_BULK","headers=n","endcol=9","startcol=9","array=t"),0),"endrow",MATCH(2,_xll.BDS(A74,"BEST_ANALYST_RECS_BULK","headers=n","endcol=9","startcol=9","array=t"),0),"cols=10;rows=1")</f>
        <v>ISS-EVA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30.34</v>
      </c>
      <c r="AF74" t="str">
        <f>_xll.BDS(A74,"BEST_ANALYST_RECS_BULK","headers=n","startrow",MATCH(3,_xll.BDS(A74,"BEST_ANALYST_RECS_BULK","headers=n","endcol=9","startcol=9","array=t"),0),"endrow",MATCH(3,_xll.BDS(A74,"BEST_ANALYST_RECS_BULK","headers=n","endcol=9","startcol=9","array=t"),0),"cols=10;rows=1")</f>
        <v>Hauck Aufhaeuser Investment Banking</v>
      </c>
      <c r="AG74" t="s">
        <v>1385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15.42</v>
      </c>
    </row>
    <row r="75" spans="1:41" x14ac:dyDescent="0.25">
      <c r="A75" t="s">
        <v>686</v>
      </c>
      <c r="B75" cm="1">
        <f t="array" ref="B75">_xll.BDP(A75,"BEST_EPS", "BEST_FPERIOD_OVERRIDE=1bf")</f>
        <v>2.237931034482759</v>
      </c>
      <c r="C75" cm="1">
        <f t="array" ref="C75">_xll.BDP(A75,"BEST_EPS", "BEST_FPERIOD_OVERRIDE=2bf")</f>
        <v>2.4453793103448276</v>
      </c>
      <c r="D75" cm="1">
        <f t="array" ref="D75">_xll.BDP(A75,"BEST_EPS", "BEST_FPERIOD_OVERRIDE=3bf")</f>
        <v>2.6867586206896554</v>
      </c>
      <c r="E75" cm="1">
        <f t="array" ref="E75">_xll.BDP(A75,"BEST_TARGET_PRICE")</f>
        <v>47.101551055908203</v>
      </c>
      <c r="F75" cm="1">
        <f t="array" ref="F75">_xll.BDP($A75,F$6)</f>
        <v>38.774999999999999</v>
      </c>
      <c r="G75" cm="1">
        <f t="array" ref="G75">_xll.BDP($A75,G$6)</f>
        <v>38.945</v>
      </c>
      <c r="H75" cm="1">
        <f t="array" ref="H75">_xll.BDP($A75,H$6)</f>
        <v>38.585000000000001</v>
      </c>
      <c r="I75" cm="1">
        <f t="array" ref="I75">_xll.BDP($A75,I$6)</f>
        <v>38.645000000000003</v>
      </c>
      <c r="J75" t="str" cm="1">
        <f t="array" ref="J75">_xll.BDP($A75,J$6)</f>
        <v>DE</v>
      </c>
      <c r="K75">
        <f t="shared" si="1"/>
        <v>48</v>
      </c>
      <c r="L75" t="e">
        <f>_xll.BDS(A75,"BEST_ANALYST_RECS_BULK","headers=n","startrow",MATCH(1,_xll.BDS(A75,"BEST_ANALYST_RECS_BULK","headers=n","endcol=9","startcol=9","array=t"),0),"endrow",MATCH(1,_xll.BDS(A75,"BEST_ANALYST_RECS_BULK","headers=n","endcol=9","startcol=9","array=t"),0),"cols=10;rows=1")</f>
        <v>#N/A</v>
      </c>
      <c r="M75" t="s">
        <v>1189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45589</v>
      </c>
      <c r="T75">
        <v>1</v>
      </c>
      <c r="U75">
        <v>15.56</v>
      </c>
      <c r="V75" t="str">
        <f>_xll.BDS(A75,"BEST_ANALYST_RECS_BULK","headers=n","startrow",MATCH(2,_xll.BDS(A75,"BEST_ANALYST_RECS_BULK","headers=n","endcol=9","startcol=9","array=t"),0),"endrow",MATCH(2,_xll.BDS(A75,"BEST_ANALYST_RECS_BULK","headers=n","endcol=9","startcol=9","array=t"),0),"cols=10;rows=1")</f>
        <v>BNP Paribas Exane</v>
      </c>
      <c r="W75" t="s">
        <v>1189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45594</v>
      </c>
      <c r="AD75">
        <v>2</v>
      </c>
      <c r="AE75">
        <v>17.7</v>
      </c>
      <c r="AF75" t="str">
        <f>_xll.BDS(A75,"BEST_ANALYST_RECS_BULK","headers=n","startrow",MATCH(3,_xll.BDS(A75,"BEST_ANALYST_RECS_BULK","headers=n","endcol=9","startcol=9","array=t"),0),"endrow",MATCH(3,_xll.BDS(A75,"BEST_ANALYST_RECS_BULK","headers=n","endcol=9","startcol=9","array=t"),0),"cols=10;rows=1")</f>
        <v>HSBC</v>
      </c>
      <c r="AG75" t="s">
        <v>990</v>
      </c>
      <c r="AH75" t="s">
        <v>28</v>
      </c>
      <c r="AI75">
        <v>3</v>
      </c>
      <c r="AJ75" t="s">
        <v>26</v>
      </c>
      <c r="AK75">
        <v>45</v>
      </c>
      <c r="AL75" t="s">
        <v>19</v>
      </c>
      <c r="AM75" s="2">
        <v>45582</v>
      </c>
      <c r="AN75">
        <v>3</v>
      </c>
      <c r="AO75">
        <v>15.51</v>
      </c>
    </row>
    <row r="76" spans="1:41" x14ac:dyDescent="0.25">
      <c r="A76" t="s">
        <v>662</v>
      </c>
      <c r="B76" cm="1">
        <f t="array" ref="B76">_xll.BDP(A76,"BEST_EPS", "BEST_FPERIOD_OVERRIDE=1bf")</f>
        <v>22.341379310344827</v>
      </c>
      <c r="C76" cm="1">
        <f t="array" ref="C76">_xll.BDP(A76,"BEST_EPS", "BEST_FPERIOD_OVERRIDE=2bf")</f>
        <v>24.441689655172411</v>
      </c>
      <c r="D76" cm="1">
        <f t="array" ref="D76">_xll.BDP(A76,"BEST_EPS", "BEST_FPERIOD_OVERRIDE=3bf")</f>
        <v>26.756689655172416</v>
      </c>
      <c r="E76" cm="1">
        <f t="array" ref="E76">_xll.BDP(A76,"BEST_TARGET_PRICE")</f>
        <v>801.85711669921875</v>
      </c>
      <c r="F76" cm="1">
        <f t="array" ref="F76">_xll.BDP($A76,F$6)</f>
        <v>935</v>
      </c>
      <c r="G76" cm="1">
        <f t="array" ref="G76">_xll.BDP($A76,G$6)</f>
        <v>938.5</v>
      </c>
      <c r="H76" cm="1">
        <f t="array" ref="H76">_xll.BDP($A76,H$6)</f>
        <v>921</v>
      </c>
      <c r="I76" cm="1">
        <f t="array" ref="I76">_xll.BDP($A76,I$6)</f>
        <v>925.5</v>
      </c>
      <c r="J76" t="str" cm="1">
        <f t="array" ref="J76">_xll.BDP($A76,J$6)</f>
        <v>DE</v>
      </c>
      <c r="K76">
        <f t="shared" si="1"/>
        <v>953.2</v>
      </c>
      <c r="L76" t="str">
        <f>_xll.BDS(A76,"BEST_ANALYST_RECS_BULK","headers=n","startrow",MATCH(1,_xll.BDS(A76,"BEST_ANALYST_RECS_BULK","headers=n","endcol=9","startcol=9","array=t"),0),"endrow",MATCH(1,_xll.BDS(A76,"BEST_ANALYST_RECS_BULK","headers=n","endcol=9","startcol=9","array=t"),0),"cols=10;rows=1")</f>
        <v>Sadif Investment Analytics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58</v>
      </c>
      <c r="S76" s="2">
        <v>45583</v>
      </c>
      <c r="T76">
        <v>1</v>
      </c>
      <c r="U76">
        <v>81.75</v>
      </c>
      <c r="V76" t="str">
        <f>_xll.BDS(A76,"BEST_ANALYST_RECS_BULK","headers=n","startrow",MATCH(2,_xll.BDS(A76,"BEST_ANALYST_RECS_BULK","headers=n","endcol=9","startcol=9","array=t"),0),"endrow",MATCH(2,_xll.BDS(A76,"BEST_ANALYST_RECS_BULK","headers=n","endcol=9","startcol=9","array=t"),0),"cols=10;rows=1")</f>
        <v>Barclays</v>
      </c>
      <c r="W76" t="s">
        <v>1267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tr">
        <f>_xll.BDS(A76,"BEST_ANALYST_RECS_BULK","headers=n","startrow",MATCH(3,_xll.BDS(A76,"BEST_ANALYST_RECS_BULK","headers=n","endcol=9","startcol=9","array=t"),0),"endrow",MATCH(3,_xll.BDS(A76,"BEST_ANALYST_RECS_BULK","headers=n","endcol=9","startcol=9","array=t"),0),"cols=10;rows=1")</f>
        <v>Hauck Aufhaeuser Investment Banking</v>
      </c>
      <c r="AG76" t="s">
        <v>1019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514</v>
      </c>
      <c r="B77" cm="1">
        <f t="array" ref="B77">_xll.BDP(A77,"BEST_EPS", "BEST_FPERIOD_OVERRIDE=1bf")</f>
        <v>28.339137931034486</v>
      </c>
      <c r="C77" cm="1">
        <f t="array" ref="C77">_xll.BDP(A77,"BEST_EPS", "BEST_FPERIOD_OVERRIDE=2bf")</f>
        <v>37.855206896551721</v>
      </c>
      <c r="D77" cm="1">
        <f t="array" ref="D77">_xll.BDP(A77,"BEST_EPS", "BEST_FPERIOD_OVERRIDE=3bf")</f>
        <v>44.725551724137937</v>
      </c>
      <c r="E77" cm="1">
        <f t="array" ref="E77">_xll.BDP(A77,"BEST_TARGET_PRICE")</f>
        <v>621.29998779296875</v>
      </c>
      <c r="F77" cm="1">
        <f t="array" ref="F77">_xll.BDP($A77,F$6)</f>
        <v>490.5</v>
      </c>
      <c r="G77" cm="1">
        <f t="array" ref="G77">_xll.BDP($A77,G$6)</f>
        <v>496.6</v>
      </c>
      <c r="H77" cm="1">
        <f t="array" ref="H77">_xll.BDP($A77,H$6)</f>
        <v>488.3</v>
      </c>
      <c r="I77" cm="1">
        <f t="array" ref="I77">_xll.BDP($A77,I$6)</f>
        <v>489.2</v>
      </c>
      <c r="J77" t="str" cm="1">
        <f t="array" ref="J77">_xll.BDP($A77,J$6)</f>
        <v>DE</v>
      </c>
      <c r="K77">
        <f t="shared" si="1"/>
        <v>550</v>
      </c>
      <c r="L77" t="str">
        <f>_xll.BDS(A77,"BEST_ANALYST_RECS_BULK","headers=n","startrow",MATCH(1,_xll.BDS(A77,"BEST_ANALYST_RECS_BULK","headers=n","endcol=9","startcol=9","array=t"),0),"endrow",MATCH(1,_xll.BDS(A77,"BEST_ANALYST_RECS_BULK","headers=n","endcol=9","startcol=9","array=t"),0),"cols=10;rows=1")</f>
        <v>Deutsche Bank</v>
      </c>
      <c r="M77" t="s">
        <v>1010</v>
      </c>
      <c r="N77" t="s">
        <v>28</v>
      </c>
      <c r="O77">
        <v>3</v>
      </c>
      <c r="P77" t="s">
        <v>18</v>
      </c>
      <c r="Q77">
        <v>550</v>
      </c>
      <c r="R77" t="s">
        <v>22</v>
      </c>
      <c r="S77" s="2">
        <v>45583</v>
      </c>
      <c r="T77">
        <v>1</v>
      </c>
      <c r="U77">
        <v>89.48</v>
      </c>
      <c r="V77" t="str">
        <f>_xll.BDS(A77,"BEST_ANALYST_RECS_BULK","headers=n","startrow",MATCH(2,_xll.BDS(A77,"BEST_ANALYST_RECS_BULK","headers=n","endcol=9","startcol=9","array=t"),0),"endrow",MATCH(2,_xll.BDS(A77,"BEST_ANALYST_RECS_BULK","headers=n","endcol=9","startcol=9","array=t"),0),"cols=10;rows=1")</f>
        <v>Oddo BHF</v>
      </c>
      <c r="W77" t="s">
        <v>885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86.36</v>
      </c>
      <c r="AF77" t="str">
        <f>_xll.BDS(A77,"BEST_ANALYST_RECS_BULK","headers=n","startrow",MATCH(3,_xll.BDS(A77,"BEST_ANALYST_RECS_BULK","headers=n","endcol=9","startcol=9","array=t"),0),"endrow",MATCH(3,_xll.BDS(A77,"BEST_ANALYST_RECS_BULK","headers=n","endcol=9","startcol=9","array=t"),0),"cols=10;rows=1")</f>
        <v>JP Morgan</v>
      </c>
      <c r="AG77" t="s">
        <v>1027</v>
      </c>
      <c r="AH77" t="s">
        <v>24</v>
      </c>
      <c r="AI77">
        <v>5</v>
      </c>
      <c r="AJ77" t="s">
        <v>18</v>
      </c>
      <c r="AK77">
        <v>680</v>
      </c>
      <c r="AL77" t="s">
        <v>19</v>
      </c>
      <c r="AM77" s="2">
        <v>45579</v>
      </c>
      <c r="AN77">
        <v>3</v>
      </c>
      <c r="AO77">
        <v>85.95</v>
      </c>
    </row>
    <row r="78" spans="1:41" x14ac:dyDescent="0.25">
      <c r="A78" t="s">
        <v>500</v>
      </c>
      <c r="B78" cm="1">
        <f t="array" ref="B78">_xll.BDP(A78,"BEST_EPS", "BEST_FPERIOD_OVERRIDE=1bf")</f>
        <v>2.1850689655172415</v>
      </c>
      <c r="C78" cm="1">
        <f t="array" ref="C78">_xll.BDP(A78,"BEST_EPS", "BEST_FPERIOD_OVERRIDE=2bf")</f>
        <v>2.2922758620689656</v>
      </c>
      <c r="D78" cm="1">
        <f t="array" ref="D78">_xll.BDP(A78,"BEST_EPS", "BEST_FPERIOD_OVERRIDE=3bf")</f>
        <v>2.7122413793103446</v>
      </c>
      <c r="E78" cm="1">
        <f t="array" ref="E78">_xll.BDP(A78,"BEST_TARGET_PRICE")</f>
        <v>43.314582824707031</v>
      </c>
      <c r="F78" cm="1">
        <f t="array" ref="F78">_xll.BDP($A78,F$6)</f>
        <v>30.83</v>
      </c>
      <c r="G78" cm="1">
        <f t="array" ref="G78">_xll.BDP($A78,G$6)</f>
        <v>31.11</v>
      </c>
      <c r="H78" cm="1">
        <f t="array" ref="H78">_xll.BDP($A78,H$6)</f>
        <v>30.27</v>
      </c>
      <c r="I78" cm="1">
        <f t="array" ref="I78">_xll.BDP($A78,I$6)</f>
        <v>30.34</v>
      </c>
      <c r="J78" t="str" cm="1">
        <f t="array" ref="J78">_xll.BDP($A78,J$6)</f>
        <v>DE</v>
      </c>
      <c r="K78">
        <f t="shared" si="1"/>
        <v>39.1</v>
      </c>
      <c r="L78" t="str">
        <f>_xll.BDS(A78,"BEST_ANALYST_RECS_BULK","headers=n","startrow",MATCH(1,_xll.BDS(A78,"BEST_ANALYST_RECS_BULK","headers=n","endcol=9","startcol=9","array=t"),0),"endrow",MATCH(1,_xll.BDS(A78,"BEST_ANALYST_RECS_BULK","headers=n","endcol=9","startcol=9","array=t"),0),"cols=10;rows=1")</f>
        <v>AlphaValue/Baader Europe</v>
      </c>
      <c r="M78" t="s">
        <v>908</v>
      </c>
      <c r="N78" t="s">
        <v>853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11.01</v>
      </c>
      <c r="V78" t="str">
        <f>_xll.BDS(A78,"BEST_ANALYST_RECS_BULK","headers=n","startrow",MATCH(2,_xll.BDS(A78,"BEST_ANALYST_RECS_BULK","headers=n","endcol=9","startcol=9","array=t"),0),"endrow",MATCH(2,_xll.BDS(A78,"BEST_ANALYST_RECS_BULK","headers=n","endcol=9","startcol=9","array=t"),0),"cols=10;rows=1")</f>
        <v>Bernstein</v>
      </c>
      <c r="W78" t="s">
        <v>965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45594</v>
      </c>
      <c r="AD78">
        <v>2</v>
      </c>
      <c r="AE78">
        <v>-3.62</v>
      </c>
      <c r="AF78" t="str">
        <f>_xll.BDS(A78,"BEST_ANALYST_RECS_BULK","headers=n","startrow",MATCH(3,_xll.BDS(A78,"BEST_ANALYST_RECS_BULK","headers=n","endcol=9","startcol=9","array=t"),0),"endrow",MATCH(3,_xll.BDS(A78,"BEST_ANALYST_RECS_BULK","headers=n","endcol=9","startcol=9","array=t"),0),"cols=10;rows=1")</f>
        <v>DBS Bank</v>
      </c>
      <c r="AG78" t="s">
        <v>1354</v>
      </c>
      <c r="AH78" t="s">
        <v>28</v>
      </c>
      <c r="AI78">
        <v>3</v>
      </c>
      <c r="AJ78" t="s">
        <v>18</v>
      </c>
      <c r="AK78">
        <v>33</v>
      </c>
      <c r="AL78" t="s">
        <v>19</v>
      </c>
      <c r="AM78" s="2">
        <v>45575</v>
      </c>
      <c r="AN78">
        <v>3</v>
      </c>
      <c r="AO78">
        <v>-4.6399999999999997</v>
      </c>
    </row>
    <row r="79" spans="1:41" x14ac:dyDescent="0.25">
      <c r="A79" t="s">
        <v>87</v>
      </c>
      <c r="B79" cm="1">
        <f t="array" ref="B79">_xll.BDP(A79,"BEST_EPS", "BEST_FPERIOD_OVERRIDE=1bf")</f>
        <v>5.9337586206896553</v>
      </c>
      <c r="C79" cm="1">
        <f t="array" ref="C79">_xll.BDP(A79,"BEST_EPS", "BEST_FPERIOD_OVERRIDE=2bf")</f>
        <v>7.1991724137931028</v>
      </c>
      <c r="D79" cm="1">
        <f t="array" ref="D79">_xll.BDP(A79,"BEST_EPS", "BEST_FPERIOD_OVERRIDE=3bf")</f>
        <v>8.3457931034482762</v>
      </c>
      <c r="E79" cm="1">
        <f t="array" ref="E79">_xll.BDP(A79,"BEST_TARGET_PRICE")</f>
        <v>229.859375</v>
      </c>
      <c r="F79" cm="1">
        <f t="array" ref="F79">_xll.BDP($A79,F$6)</f>
        <v>222.8</v>
      </c>
      <c r="G79" cm="1">
        <f t="array" ref="G79">_xll.BDP($A79,G$6)</f>
        <v>224.95</v>
      </c>
      <c r="H79" cm="1">
        <f t="array" ref="H79">_xll.BDP($A79,H$6)</f>
        <v>222.5</v>
      </c>
      <c r="I79" cm="1">
        <f t="array" ref="I79">_xll.BDP($A79,I$6)</f>
        <v>224.05</v>
      </c>
      <c r="J79" t="str" cm="1">
        <f t="array" ref="J79">_xll.BDP($A79,J$6)</f>
        <v>DE</v>
      </c>
      <c r="K79">
        <f t="shared" si="1"/>
        <v>245</v>
      </c>
      <c r="L79" t="str">
        <f>_xll.BDS(A79,"BEST_ANALYST_RECS_BULK","headers=n","startrow",MATCH(1,_xll.BDS(A79,"BEST_ANALYST_RECS_BULK","headers=n","endcol=9","startcol=9","array=t"),0),"endrow",MATCH(1,_xll.BDS(A79,"BEST_ANALYST_RECS_BULK","headers=n","endcol=9","startcol=9","array=t"),0),"cols=10;rows=1")</f>
        <v>Morgan Stanley</v>
      </c>
      <c r="M79" t="s">
        <v>1469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80.819999999999993</v>
      </c>
      <c r="V79" t="str">
        <f>_xll.BDS(A79,"BEST_ANALYST_RECS_BULK","headers=n","startrow",MATCH(2,_xll.BDS(A79,"BEST_ANALYST_RECS_BULK","headers=n","endcol=9","startcol=9","array=t"),0),"endrow",MATCH(2,_xll.BDS(A79,"BEST_ANALYST_RECS_BULK","headers=n","endcol=9","startcol=9","array=t"),0),"cols=10;rows=1")</f>
        <v>Landesbank Baden-Wuerttemberg</v>
      </c>
      <c r="W79" t="s">
        <v>962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41.74</v>
      </c>
      <c r="AF79" t="str">
        <f>_xll.BDS(A79,"BEST_ANALYST_RECS_BULK","headers=n","startrow",MATCH(3,_xll.BDS(A79,"BEST_ANALYST_RECS_BULK","headers=n","endcol=9","startcol=9","array=t"),0),"endrow",MATCH(3,_xll.BDS(A79,"BEST_ANALYST_RECS_BULK","headers=n","endcol=9","startcol=9","array=t"),0),"cols=10;rows=1")</f>
        <v>Jefferies</v>
      </c>
      <c r="AG79" t="s">
        <v>1264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37.090000000000003</v>
      </c>
    </row>
    <row r="80" spans="1:41" x14ac:dyDescent="0.25">
      <c r="A80" t="s">
        <v>257</v>
      </c>
      <c r="B80" cm="1">
        <f t="array" ref="B80">_xll.BDP(A80,"BEST_EPS", "BEST_FPERIOD_OVERRIDE=1bf")</f>
        <v>2.5367471264367816</v>
      </c>
      <c r="C80" cm="1">
        <f t="array" ref="C80">_xll.BDP(A80,"BEST_EPS", "BEST_FPERIOD_OVERRIDE=2bf")</f>
        <v>2.8638275862068965</v>
      </c>
      <c r="D80" cm="1">
        <f t="array" ref="D80">_xll.BDP(A80,"BEST_EPS", "BEST_FPERIOD_OVERRIDE=3bf")</f>
        <v>3.2629770114942529</v>
      </c>
      <c r="E80" cm="1">
        <f t="array" ref="E80">_xll.BDP(A80,"BEST_TARGET_PRICE")</f>
        <v>59.104347229003906</v>
      </c>
      <c r="F80" cm="1">
        <f t="array" ref="F80">_xll.BDP($A80,F$6)</f>
        <v>49.74</v>
      </c>
      <c r="G80" cm="1">
        <f t="array" ref="G80">_xll.BDP($A80,G$6)</f>
        <v>49.76</v>
      </c>
      <c r="H80" cm="1">
        <f t="array" ref="H80">_xll.BDP($A80,H$6)</f>
        <v>49.01</v>
      </c>
      <c r="I80" cm="1">
        <f t="array" ref="I80">_xll.BDP($A80,I$6)</f>
        <v>49.02</v>
      </c>
      <c r="J80" t="str" cm="1">
        <f t="array" ref="J80">_xll.BDP($A80,J$6)</f>
        <v>DE</v>
      </c>
      <c r="K80">
        <f t="shared" si="1"/>
        <v>60.2</v>
      </c>
      <c r="L80" t="str">
        <f>_xll.BDS(A80,"BEST_ANALYST_RECS_BULK","headers=n","startrow",MATCH(1,_xll.BDS(A80,"BEST_ANALYST_RECS_BULK","headers=n","endcol=9","startcol=9","array=t"),0),"endrow",MATCH(1,_xll.BDS(A80,"BEST_ANALYST_RECS_BULK","headers=n","endcol=9","startcol=9","array=t"),0),"cols=10;rows=1")</f>
        <v>AlphaValue/Baader Europe</v>
      </c>
      <c r="M80" t="s">
        <v>852</v>
      </c>
      <c r="N80" t="s">
        <v>853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22.64</v>
      </c>
      <c r="V80" t="e">
        <f>_xll.BDS(A80,"BEST_ANALYST_RECS_BULK","headers=n","startrow",MATCH(2,_xll.BDS(A80,"BEST_ANALYST_RECS_BULK","headers=n","endcol=9","startcol=9","array=t"),0),"endrow",MATCH(2,_xll.BDS(A80,"BEST_ANALYST_RECS_BULK","headers=n","endcol=9","startcol=9","array=t"),0),"cols=10;rows=1")</f>
        <v>#N/A</v>
      </c>
      <c r="W80" t="s">
        <v>1312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45587</v>
      </c>
      <c r="AD80">
        <v>2</v>
      </c>
      <c r="AE80">
        <v>9.6300000000000008</v>
      </c>
      <c r="AF80" t="str">
        <f>_xll.BDS(A80,"BEST_ANALYST_RECS_BULK","headers=n","startrow",MATCH(3,_xll.BDS(A80,"BEST_ANALYST_RECS_BULK","headers=n","endcol=9","startcol=9","array=t"),0),"endrow",MATCH(3,_xll.BDS(A80,"BEST_ANALYST_RECS_BULK","headers=n","endcol=9","startcol=9","array=t"),0),"cols=10;rows=1")</f>
        <v>Equita SIM</v>
      </c>
      <c r="AG80" t="s">
        <v>1312</v>
      </c>
      <c r="AH80" t="s">
        <v>20</v>
      </c>
      <c r="AI80">
        <v>5</v>
      </c>
      <c r="AJ80" t="s">
        <v>18</v>
      </c>
      <c r="AK80">
        <v>60</v>
      </c>
      <c r="AL80" t="s">
        <v>19</v>
      </c>
      <c r="AM80" s="2">
        <v>45587</v>
      </c>
      <c r="AN80">
        <v>3</v>
      </c>
      <c r="AO80">
        <v>10.220000000000001</v>
      </c>
    </row>
    <row r="81" spans="1:41" x14ac:dyDescent="0.25">
      <c r="A81" t="s">
        <v>123</v>
      </c>
      <c r="B81" cm="1">
        <f t="array" ref="B81">_xll.BDP(A81,"BEST_EPS", "BEST_FPERIOD_OVERRIDE=1bf")</f>
        <v>11.048344827586206</v>
      </c>
      <c r="C81" cm="1">
        <f t="array" ref="C81">_xll.BDP(A81,"BEST_EPS", "BEST_FPERIOD_OVERRIDE=2bf")</f>
        <v>12.062804597701149</v>
      </c>
      <c r="D81" cm="1">
        <f t="array" ref="D81">_xll.BDP(A81,"BEST_EPS", "BEST_FPERIOD_OVERRIDE=3bf")</f>
        <v>13.067080459770114</v>
      </c>
      <c r="E81" cm="1">
        <f t="array" ref="E81">_xll.BDP(A81,"BEST_TARGET_PRICE")</f>
        <v>198.96000671386719</v>
      </c>
      <c r="F81" cm="1">
        <f t="array" ref="F81">_xll.BDP($A81,F$6)</f>
        <v>181.9</v>
      </c>
      <c r="G81" cm="1">
        <f t="array" ref="G81">_xll.BDP($A81,G$6)</f>
        <v>183.04</v>
      </c>
      <c r="H81" cm="1">
        <f t="array" ref="H81">_xll.BDP($A81,H$6)</f>
        <v>180.56</v>
      </c>
      <c r="I81" cm="1">
        <f t="array" ref="I81">_xll.BDP($A81,I$6)</f>
        <v>181.24</v>
      </c>
      <c r="J81" t="str" cm="1">
        <f t="array" ref="J81">_xll.BDP($A81,J$6)</f>
        <v>DE</v>
      </c>
      <c r="K81">
        <f t="shared" si="1"/>
        <v>210</v>
      </c>
      <c r="L81" t="str">
        <f>_xll.BDS(A81,"BEST_ANALYST_RECS_BULK","headers=n","startrow",MATCH(1,_xll.BDS(A81,"BEST_ANALYST_RECS_BULK","headers=n","endcol=9","startcol=9","array=t"),0),"endrow",MATCH(1,_xll.BDS(A81,"BEST_ANALYST_RECS_BULK","headers=n","endcol=9","startcol=9","array=t"),0),"cols=10;rows=1")</f>
        <v>Vertical Research Partners</v>
      </c>
      <c r="M81" t="s">
        <v>1465</v>
      </c>
      <c r="N81" t="s">
        <v>20</v>
      </c>
      <c r="O81">
        <v>5</v>
      </c>
      <c r="P81" t="s">
        <v>18</v>
      </c>
      <c r="Q81">
        <v>210</v>
      </c>
      <c r="R81" t="s">
        <v>19</v>
      </c>
      <c r="S81" s="2">
        <v>45593</v>
      </c>
      <c r="T81">
        <v>1</v>
      </c>
      <c r="U81">
        <v>53.67</v>
      </c>
      <c r="V81" t="str">
        <f>_xll.BDS(A81,"BEST_ANALYST_RECS_BULK","headers=n","startrow",MATCH(2,_xll.BDS(A81,"BEST_ANALYST_RECS_BULK","headers=n","endcol=9","startcol=9","array=t"),0),"endrow",MATCH(2,_xll.BDS(A81,"BEST_ANALYST_RECS_BULK","headers=n","endcol=9","startcol=9","array=t"),0),"cols=10;rows=1")</f>
        <v>Oddo BHF</v>
      </c>
      <c r="W81" t="s">
        <v>861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44.99</v>
      </c>
      <c r="AF81" t="e">
        <f>_xll.BDS(A81,"BEST_ANALYST_RECS_BULK","headers=n","startrow",MATCH(3,_xll.BDS(A81,"BEST_ANALYST_RECS_BULK","headers=n","endcol=9","startcol=9","array=t"),0),"endrow",MATCH(3,_xll.BDS(A81,"BEST_ANALYST_RECS_BULK","headers=n","endcol=9","startcol=9","array=t"),0),"cols=10;rows=1")</f>
        <v>#N/A</v>
      </c>
      <c r="AG81" t="s">
        <v>861</v>
      </c>
      <c r="AH81" t="s">
        <v>17</v>
      </c>
      <c r="AI81">
        <v>5</v>
      </c>
      <c r="AJ81" t="s">
        <v>18</v>
      </c>
      <c r="AK81">
        <v>207</v>
      </c>
      <c r="AL81" t="s">
        <v>19</v>
      </c>
      <c r="AM81" s="2">
        <v>45575</v>
      </c>
      <c r="AN81">
        <v>3</v>
      </c>
      <c r="AO81">
        <v>43.13</v>
      </c>
    </row>
    <row r="82" spans="1:41" x14ac:dyDescent="0.25">
      <c r="A82" t="s">
        <v>568</v>
      </c>
      <c r="B82" cm="1">
        <f t="array" ref="B82">_xll.BDP(A82,"BEST_EPS", "BEST_FPERIOD_OVERRIDE=1bf")</f>
        <v>4.743586206896552</v>
      </c>
      <c r="C82" cm="1">
        <f t="array" ref="C82">_xll.BDP(A82,"BEST_EPS", "BEST_FPERIOD_OVERRIDE=2bf")</f>
        <v>6.0456896551724135</v>
      </c>
      <c r="D82" cm="1">
        <f t="array" ref="D82">_xll.BDP(A82,"BEST_EPS", "BEST_FPERIOD_OVERRIDE=3bf")</f>
        <v>7.2681379310344827</v>
      </c>
      <c r="E82" cm="1">
        <f t="array" ref="E82">_xll.BDP(A82,"BEST_TARGET_PRICE")</f>
        <v>239.28572082519531</v>
      </c>
      <c r="F82" cm="1">
        <f t="array" ref="F82">_xll.BDP($A82,F$6)</f>
        <v>197.6</v>
      </c>
      <c r="G82" cm="1">
        <f t="array" ref="G82">_xll.BDP($A82,G$6)</f>
        <v>197.6</v>
      </c>
      <c r="H82" cm="1">
        <f t="array" ref="H82">_xll.BDP($A82,H$6)</f>
        <v>192.4</v>
      </c>
      <c r="I82" cm="1">
        <f t="array" ref="I82">_xll.BDP($A82,I$6)</f>
        <v>193.2</v>
      </c>
      <c r="J82" t="str" cm="1">
        <f t="array" ref="J82">_xll.BDP($A82,J$6)</f>
        <v>DE</v>
      </c>
      <c r="K82">
        <f t="shared" si="1"/>
        <v>170</v>
      </c>
      <c r="L82" t="str">
        <f>_xll.BDS(A82,"BEST_ANALYST_RECS_BULK","headers=n","startrow",MATCH(1,_xll.BDS(A82,"BEST_ANALYST_RECS_BULK","headers=n","endcol=9","startcol=9","array=t"),0),"endrow",MATCH(1,_xll.BDS(A82,"BEST_ANALYST_RECS_BULK","headers=n","endcol=9","startcol=9","array=t"),0),"cols=10;rows=1")</f>
        <v>DZ Bank AG Research</v>
      </c>
      <c r="M82" t="s">
        <v>886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71.069999999999993</v>
      </c>
      <c r="V82" t="str">
        <f>_xll.BDS(A82,"BEST_ANALYST_RECS_BULK","headers=n","startrow",MATCH(2,_xll.BDS(A82,"BEST_ANALYST_RECS_BULK","headers=n","endcol=9","startcol=9","array=t"),0),"endrow",MATCH(2,_xll.BDS(A82,"BEST_ANALYST_RECS_BULK","headers=n","endcol=9","startcol=9","array=t"),0),"cols=10;rows=1")</f>
        <v>Sadif Investment Analytics</v>
      </c>
      <c r="W82" t="s">
        <v>34</v>
      </c>
      <c r="X82" t="s">
        <v>20</v>
      </c>
      <c r="Y82">
        <v>5</v>
      </c>
      <c r="Z82" t="s">
        <v>23</v>
      </c>
      <c r="AA82">
        <v>194.56</v>
      </c>
      <c r="AB82" t="s">
        <v>46</v>
      </c>
      <c r="AC82" s="2">
        <v>45476</v>
      </c>
      <c r="AD82">
        <v>2</v>
      </c>
      <c r="AE82">
        <v>31.55</v>
      </c>
      <c r="AF82" t="str">
        <f>_xll.BDS(A82,"BEST_ANALYST_RECS_BULK","headers=n","startrow",MATCH(3,_xll.BDS(A82,"BEST_ANALYST_RECS_BULK","headers=n","endcol=9","startcol=9","array=t"),0),"endrow",MATCH(3,_xll.BDS(A82,"BEST_ANALYST_RECS_BULK","headers=n","endcol=9","startcol=9","array=t"),0),"cols=10;rows=1")</f>
        <v>Morningstar</v>
      </c>
      <c r="AG82" t="s">
        <v>1362</v>
      </c>
      <c r="AH82" t="s">
        <v>28</v>
      </c>
      <c r="AI82">
        <v>3</v>
      </c>
      <c r="AJ82" t="s">
        <v>18</v>
      </c>
      <c r="AK82">
        <v>265</v>
      </c>
      <c r="AL82" t="s">
        <v>19</v>
      </c>
      <c r="AM82" s="2">
        <v>45582</v>
      </c>
      <c r="AN82">
        <v>3</v>
      </c>
      <c r="AO82">
        <v>26.57</v>
      </c>
    </row>
    <row r="83" spans="1:41" x14ac:dyDescent="0.25">
      <c r="A83" t="s">
        <v>558</v>
      </c>
      <c r="B83" cm="1">
        <f t="array" ref="B83">_xll.BDP(A83,"BEST_EPS", "BEST_FPERIOD_OVERRIDE=1bf")</f>
        <v>3.8470344827586205</v>
      </c>
      <c r="C83" cm="1">
        <f t="array" ref="C83">_xll.BDP(A83,"BEST_EPS", "BEST_FPERIOD_OVERRIDE=2bf")</f>
        <v>4.3117586206896554</v>
      </c>
      <c r="D83" cm="1">
        <f t="array" ref="D83">_xll.BDP(A83,"BEST_EPS", "BEST_FPERIOD_OVERRIDE=3bf")</f>
        <v>4.7812758620689664</v>
      </c>
      <c r="E83" cm="1">
        <f t="array" ref="E83">_xll.BDP(A83,"BEST_TARGET_PRICE")</f>
        <v>121.39375305175781</v>
      </c>
      <c r="F83" cm="1">
        <f t="array" ref="F83">_xll.BDP($A83,F$6)</f>
        <v>114.6</v>
      </c>
      <c r="G83" cm="1">
        <f t="array" ref="G83">_xll.BDP($A83,G$6)</f>
        <v>115.55</v>
      </c>
      <c r="H83" cm="1">
        <f t="array" ref="H83">_xll.BDP($A83,H$6)</f>
        <v>112.9</v>
      </c>
      <c r="I83" cm="1">
        <f t="array" ref="I83">_xll.BDP($A83,I$6)</f>
        <v>113.15</v>
      </c>
      <c r="J83" t="str" cm="1">
        <f t="array" ref="J83">_xll.BDP($A83,J$6)</f>
        <v>DE</v>
      </c>
      <c r="K83">
        <f t="shared" si="1"/>
        <v>112</v>
      </c>
      <c r="L83" t="str">
        <f>_xll.BDS(A83,"BEST_ANALYST_RECS_BULK","headers=n","startrow",MATCH(1,_xll.BDS(A83,"BEST_ANALYST_RECS_BULK","headers=n","endcol=9","startcol=9","array=t"),0),"endrow",MATCH(1,_xll.BDS(A83,"BEST_ANALYST_RECS_BULK","headers=n","endcol=9","startcol=9","array=t"),0),"cols=10;rows=1")</f>
        <v>Morningstar</v>
      </c>
      <c r="M83" t="s">
        <v>850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29.42</v>
      </c>
      <c r="V83" t="str">
        <f>_xll.BDS(A83,"BEST_ANALYST_RECS_BULK","headers=n","startrow",MATCH(2,_xll.BDS(A83,"BEST_ANALYST_RECS_BULK","headers=n","endcol=9","startcol=9","array=t"),0),"endrow",MATCH(2,_xll.BDS(A83,"BEST_ANALYST_RECS_BULK","headers=n","endcol=9","startcol=9","array=t"),0),"cols=10;rows=1")</f>
        <v>JP Morgan</v>
      </c>
      <c r="W83" t="s">
        <v>1289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22.84</v>
      </c>
      <c r="AF83" t="str">
        <f>_xll.BDS(A83,"BEST_ANALYST_RECS_BULK","headers=n","startrow",MATCH(3,_xll.BDS(A83,"BEST_ANALYST_RECS_BULK","headers=n","endcol=9","startcol=9","array=t"),0),"endrow",MATCH(3,_xll.BDS(A83,"BEST_ANALYST_RECS_BULK","headers=n","endcol=9","startcol=9","array=t"),0),"cols=10;rows=1")</f>
        <v>Redburn Atlantic</v>
      </c>
      <c r="AG83" t="s">
        <v>1368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20.91</v>
      </c>
    </row>
    <row r="84" spans="1:41" x14ac:dyDescent="0.25">
      <c r="A84" t="s">
        <v>532</v>
      </c>
      <c r="B84" cm="1">
        <f t="array" ref="B84">_xll.BDP(A84,"BEST_EPS", "BEST_FPERIOD_OVERRIDE=1bf")</f>
        <v>7.8110344827586209</v>
      </c>
      <c r="C84" cm="1">
        <f t="array" ref="C84">_xll.BDP(A84,"BEST_EPS", "BEST_FPERIOD_OVERRIDE=2bf")</f>
        <v>8.477724137931034</v>
      </c>
      <c r="D84" cm="1">
        <f t="array" ref="D84">_xll.BDP(A84,"BEST_EPS", "BEST_FPERIOD_OVERRIDE=3bf")</f>
        <v>8.6365517241379308</v>
      </c>
      <c r="E84" cm="1">
        <f t="array" ref="E84">_xll.BDP(A84,"BEST_TARGET_PRICE")</f>
        <v>71.25</v>
      </c>
      <c r="F84" cm="1">
        <f t="array" ref="F84">_xll.BDP($A84,F$6)</f>
        <v>71.349999999999994</v>
      </c>
      <c r="G84" cm="1">
        <f t="array" ref="G84">_xll.BDP($A84,G$6)</f>
        <v>71.900000000000006</v>
      </c>
      <c r="H84" cm="1">
        <f t="array" ref="H84">_xll.BDP($A84,H$6)</f>
        <v>70.599999999999994</v>
      </c>
      <c r="I84" cm="1">
        <f t="array" ref="I84">_xll.BDP($A84,I$6)</f>
        <v>70.650000000000006</v>
      </c>
      <c r="J84" t="str" cm="1">
        <f t="array" ref="J84">_xll.BDP($A84,J$6)</f>
        <v>DE</v>
      </c>
      <c r="K84">
        <f t="shared" si="1"/>
        <v>94.9</v>
      </c>
      <c r="L84" t="str">
        <f>_xll.BDS(A84,"BEST_ANALYST_RECS_BULK","headers=n","startrow",MATCH(1,_xll.BDS(A84,"BEST_ANALYST_RECS_BULK","headers=n","endcol=9","startcol=9","array=t"),0),"endrow",MATCH(1,_xll.BDS(A84,"BEST_ANALYST_RECS_BULK","headers=n","endcol=9","startcol=9","array=t"),0),"cols=10;rows=1")</f>
        <v>AlphaValue/Baader Europe</v>
      </c>
      <c r="M84" t="s">
        <v>865</v>
      </c>
      <c r="N84" t="s">
        <v>853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25.11</v>
      </c>
      <c r="V84" t="str">
        <f>_xll.BDS(A84,"BEST_ANALYST_RECS_BULK","headers=n","startrow",MATCH(2,_xll.BDS(A84,"BEST_ANALYST_RECS_BULK","headers=n","endcol=9","startcol=9","array=t"),0),"endrow",MATCH(2,_xll.BDS(A84,"BEST_ANALYST_RECS_BULK","headers=n","endcol=9","startcol=9","array=t"),0),"cols=10;rows=1")</f>
        <v>Morningstar</v>
      </c>
      <c r="W84" t="s">
        <v>1011</v>
      </c>
      <c r="X84" t="s">
        <v>30</v>
      </c>
      <c r="Y84">
        <v>1</v>
      </c>
      <c r="Z84" t="s">
        <v>26</v>
      </c>
      <c r="AA84">
        <v>62.2</v>
      </c>
      <c r="AB84" t="s">
        <v>19</v>
      </c>
      <c r="AC84" s="2">
        <v>45520</v>
      </c>
      <c r="AD84">
        <v>2</v>
      </c>
      <c r="AE84">
        <v>2.99</v>
      </c>
      <c r="AF84" t="str">
        <f>_xll.BDS(A84,"BEST_ANALYST_RECS_BULK","headers=n","startrow",MATCH(3,_xll.BDS(A84,"BEST_ANALYST_RECS_BULK","headers=n","endcol=9","startcol=9","array=t"),0),"endrow",MATCH(3,_xll.BDS(A84,"BEST_ANALYST_RECS_BULK","headers=n","endcol=9","startcol=9","array=t"),0),"cols=10;rows=1")</f>
        <v>DZ Bank AG Research</v>
      </c>
      <c r="AG84" t="s">
        <v>989</v>
      </c>
      <c r="AH84" t="s">
        <v>20</v>
      </c>
      <c r="AI84">
        <v>5</v>
      </c>
      <c r="AJ84" t="s">
        <v>23</v>
      </c>
      <c r="AK84">
        <v>80</v>
      </c>
      <c r="AL84" t="s">
        <v>19</v>
      </c>
      <c r="AM84" s="2">
        <v>45518</v>
      </c>
      <c r="AN84">
        <v>3</v>
      </c>
      <c r="AO84">
        <v>0.21</v>
      </c>
    </row>
    <row r="85" spans="1:41" x14ac:dyDescent="0.25">
      <c r="A85" t="s">
        <v>550</v>
      </c>
      <c r="B85" cm="1">
        <f t="array" ref="B85">_xll.BDP(A85,"BEST_EPS", "BEST_FPERIOD_OVERRIDE=1bf")</f>
        <v>2.0489655172413794</v>
      </c>
      <c r="C85" cm="1">
        <f t="array" ref="C85">_xll.BDP(A85,"BEST_EPS", "BEST_FPERIOD_OVERRIDE=2bf")</f>
        <v>1.9148965517241381</v>
      </c>
      <c r="D85" cm="1">
        <f t="array" ref="D85">_xll.BDP(A85,"BEST_EPS", "BEST_FPERIOD_OVERRIDE=3bf")</f>
        <v>2.0605172413793102</v>
      </c>
      <c r="E85" cm="1">
        <f t="array" ref="E85">_xll.BDP(A85,"BEST_TARGET_PRICE")</f>
        <v>38.900001525878906</v>
      </c>
      <c r="F85" cm="1">
        <f t="array" ref="F85">_xll.BDP($A85,F$6)</f>
        <v>47.31</v>
      </c>
      <c r="G85" cm="1">
        <f t="array" ref="G85">_xll.BDP($A85,G$6)</f>
        <v>47.76</v>
      </c>
      <c r="H85" cm="1">
        <f t="array" ref="H85">_xll.BDP($A85,H$6)</f>
        <v>46.5</v>
      </c>
      <c r="I85" cm="1">
        <f t="array" ref="I85">_xll.BDP($A85,I$6)</f>
        <v>47</v>
      </c>
      <c r="J85" t="str" cm="1">
        <f t="array" ref="J85">_xll.BDP($A85,J$6)</f>
        <v>DE</v>
      </c>
      <c r="K85">
        <f t="shared" si="1"/>
        <v>37.5</v>
      </c>
      <c r="L85" t="e">
        <f>_xll.BDS(A85,"BEST_ANALYST_RECS_BULK","headers=n","startrow",MATCH(1,_xll.BDS(A85,"BEST_ANALYST_RECS_BULK","headers=n","endcol=9","startcol=9","array=t"),0),"endrow",MATCH(1,_xll.BDS(A85,"BEST_ANALYST_RECS_BULK","headers=n","endcol=9","startcol=9","array=t"),0),"cols=10;rows=1")</f>
        <v>#N/A</v>
      </c>
      <c r="M85" t="s">
        <v>961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53.06</v>
      </c>
      <c r="V85" t="str">
        <f>_xll.BDS(A85,"BEST_ANALYST_RECS_BULK","headers=n","startrow",MATCH(2,_xll.BDS(A85,"BEST_ANALYST_RECS_BULK","headers=n","endcol=9","startcol=9","array=t"),0),"endrow",MATCH(2,_xll.BDS(A85,"BEST_ANALYST_RECS_BULK","headers=n","endcol=9","startcol=9","array=t"),0),"cols=10;rows=1")</f>
        <v>Oddo BHF</v>
      </c>
      <c r="W85" t="s">
        <v>961</v>
      </c>
      <c r="X85" t="s">
        <v>45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44.45</v>
      </c>
      <c r="AF85" t="str">
        <f>_xll.BDS(A85,"BEST_ANALYST_RECS_BULK","headers=n","startrow",MATCH(3,_xll.BDS(A85,"BEST_ANALYST_RECS_BULK","headers=n","endcol=9","startcol=9","array=t"),0),"endrow",MATCH(3,_xll.BDS(A85,"BEST_ANALYST_RECS_BULK","headers=n","endcol=9","startcol=9","array=t"),0),"cols=10;rows=1")</f>
        <v>Bankhaus Metzler</v>
      </c>
      <c r="AG85" t="s">
        <v>958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45505</v>
      </c>
      <c r="AN85">
        <v>3</v>
      </c>
      <c r="AO85">
        <v>38.19</v>
      </c>
    </row>
    <row r="86" spans="1:41" x14ac:dyDescent="0.25">
      <c r="A86" t="s">
        <v>458</v>
      </c>
      <c r="B86" cm="1">
        <f t="array" ref="B86">_xll.BDP(A86,"BEST_EPS", "BEST_FPERIOD_OVERRIDE=1bf")</f>
        <v>1.9015172413793104</v>
      </c>
      <c r="C86" cm="1">
        <f t="array" ref="C86">_xll.BDP(A86,"BEST_EPS", "BEST_FPERIOD_OVERRIDE=2bf")</f>
        <v>1.9332413793103449</v>
      </c>
      <c r="D86" cm="1">
        <f t="array" ref="D86">_xll.BDP(A86,"BEST_EPS", "BEST_FPERIOD_OVERRIDE=3bf")</f>
        <v>1.8863793103448276</v>
      </c>
      <c r="E86" cm="1">
        <f t="array" ref="E86">_xll.BDP(A86,"BEST_TARGET_PRICE")</f>
        <v>35.837501525878906</v>
      </c>
      <c r="F86" cm="1">
        <f t="array" ref="F86">_xll.BDP($A86,F$6)</f>
        <v>31.12</v>
      </c>
      <c r="G86" cm="1">
        <f t="array" ref="G86">_xll.BDP($A86,G$6)</f>
        <v>31.32</v>
      </c>
      <c r="H86" cm="1">
        <f t="array" ref="H86">_xll.BDP($A86,H$6)</f>
        <v>30.6</v>
      </c>
      <c r="I86" cm="1">
        <f t="array" ref="I86">_xll.BDP($A86,I$6)</f>
        <v>30.66</v>
      </c>
      <c r="J86" t="str" cm="1">
        <f t="array" ref="J86">_xll.BDP($A86,J$6)</f>
        <v>DE</v>
      </c>
      <c r="K86">
        <f t="shared" si="1"/>
        <v>42.7</v>
      </c>
      <c r="L86" t="str">
        <f>_xll.BDS(A86,"BEST_ANALYST_RECS_BULK","headers=n","startrow",MATCH(1,_xll.BDS(A86,"BEST_ANALYST_RECS_BULK","headers=n","endcol=9","startcol=9","array=t"),0),"endrow",MATCH(1,_xll.BDS(A86,"BEST_ANALYST_RECS_BULK","headers=n","endcol=9","startcol=9","array=t"),0),"cols=10;rows=1")</f>
        <v>Goldman Sachs</v>
      </c>
      <c r="M86" t="s">
        <v>1020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56.31</v>
      </c>
      <c r="V86" t="str">
        <f>_xll.BDS(A86,"BEST_ANALYST_RECS_BULK","headers=n","startrow",MATCH(2,_xll.BDS(A86,"BEST_ANALYST_RECS_BULK","headers=n","endcol=9","startcol=9","array=t"),0),"endrow",MATCH(2,_xll.BDS(A86,"BEST_ANALYST_RECS_BULK","headers=n","endcol=9","startcol=9","array=t"),0),"cols=10;rows=1")</f>
        <v>Landesbank Baden-Wuerttemberg</v>
      </c>
      <c r="W86" t="s">
        <v>957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36.06</v>
      </c>
      <c r="AF86" t="e">
        <f>_xll.BDS(A86,"BEST_ANALYST_RECS_BULK","headers=n","startrow",MATCH(3,_xll.BDS(A86,"BEST_ANALYST_RECS_BULK","headers=n","endcol=9","startcol=9","array=t"),0),"endrow",MATCH(3,_xll.BDS(A86,"BEST_ANALYST_RECS_BULK","headers=n","endcol=9","startcol=9","array=t"),0),"cols=10;rows=1")</f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275</v>
      </c>
      <c r="B87" cm="1">
        <f t="array" ref="B87">_xll.BDP(A87,"BEST_EPS", "BEST_FPERIOD_OVERRIDE=1bf")</f>
        <v>26.200586206896553</v>
      </c>
      <c r="C87" cm="1">
        <f t="array" ref="C87">_xll.BDP(A87,"BEST_EPS", "BEST_FPERIOD_OVERRIDE=2bf")</f>
        <v>30.288379310344826</v>
      </c>
      <c r="D87" cm="1">
        <f t="array" ref="D87">_xll.BDP(A87,"BEST_EPS", "BEST_FPERIOD_OVERRIDE=3bf")</f>
        <v>32.124379310344828</v>
      </c>
      <c r="E87" cm="1">
        <f t="array" ref="E87">_xll.BDP(A87,"BEST_TARGET_PRICE")</f>
        <v>127.15454864501953</v>
      </c>
      <c r="F87" cm="1">
        <f t="array" ref="F87">_xll.BDP($A87,F$6)</f>
        <v>95.75</v>
      </c>
      <c r="G87" cm="1">
        <f t="array" ref="G87">_xll.BDP($A87,G$6)</f>
        <v>96.6</v>
      </c>
      <c r="H87" cm="1">
        <f t="array" ref="H87">_xll.BDP($A87,H$6)</f>
        <v>92.1</v>
      </c>
      <c r="I87" cm="1">
        <f t="array" ref="I87">_xll.BDP($A87,I$6)</f>
        <v>92.15</v>
      </c>
      <c r="J87" t="str" cm="1">
        <f t="array" ref="J87">_xll.BDP($A87,J$6)</f>
        <v>DE</v>
      </c>
      <c r="K87">
        <f t="shared" si="1"/>
        <v>102</v>
      </c>
      <c r="L87" t="str">
        <f>_xll.BDS(A87,"BEST_ANALYST_RECS_BULK","headers=n","startrow",MATCH(1,_xll.BDS(A87,"BEST_ANALYST_RECS_BULK","headers=n","endcol=9","startcol=9","array=t"),0),"endrow",MATCH(1,_xll.BDS(A87,"BEST_ANALYST_RECS_BULK","headers=n","endcol=9","startcol=9","array=t"),0),"cols=10;rows=1")</f>
        <v>HSBC</v>
      </c>
      <c r="M87" t="s">
        <v>855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45586</v>
      </c>
      <c r="T87">
        <v>1</v>
      </c>
      <c r="U87">
        <v>0</v>
      </c>
      <c r="V87" t="str">
        <f>_xll.BDS(A87,"BEST_ANALYST_RECS_BULK","headers=n","startrow",MATCH(2,_xll.BDS(A87,"BEST_ANALYST_RECS_BULK","headers=n","endcol=9","startcol=9","array=t"),0),"endrow",MATCH(2,_xll.BDS(A87,"BEST_ANALYST_RECS_BULK","headers=n","endcol=9","startcol=9","array=t"),0),"cols=10;rows=1")</f>
        <v>Deutsche Bank</v>
      </c>
      <c r="W87" t="s">
        <v>1257</v>
      </c>
      <c r="X87" t="s">
        <v>20</v>
      </c>
      <c r="Y87">
        <v>5</v>
      </c>
      <c r="Z87" t="s">
        <v>18</v>
      </c>
      <c r="AA87">
        <v>115</v>
      </c>
      <c r="AB87" t="s">
        <v>22</v>
      </c>
      <c r="AC87" s="2">
        <v>45580</v>
      </c>
      <c r="AD87">
        <v>2</v>
      </c>
      <c r="AE87">
        <v>-2.92</v>
      </c>
      <c r="AF87" t="str">
        <f>_xll.BDS(A87,"BEST_ANALYST_RECS_BULK","headers=n","startrow",MATCH(3,_xll.BDS(A87,"BEST_ANALYST_RECS_BULK","headers=n","endcol=9","startcol=9","array=t"),0),"endrow",MATCH(3,_xll.BDS(A87,"BEST_ANALYST_RECS_BULK","headers=n","endcol=9","startcol=9","array=t"),0),"cols=10;rows=1")</f>
        <v>Hedgeye Risk Management</v>
      </c>
      <c r="AG87" t="s">
        <v>50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-11.6</v>
      </c>
    </row>
    <row r="88" spans="1:41" x14ac:dyDescent="0.25">
      <c r="A88" t="s">
        <v>534</v>
      </c>
      <c r="B88" t="str" cm="1">
        <f t="array" ref="B88">_xll.BDP(A88,"BEST_EPS", "BEST_FPERIOD_OVERRIDE=1bf")</f>
        <v>#N/A N/A</v>
      </c>
      <c r="C88" t="str" cm="1">
        <f t="array" ref="C88">_xll.BDP(A88,"BEST_EPS", "BEST_FPERIOD_OVERRIDE=2bf")</f>
        <v>#N/A N/A</v>
      </c>
      <c r="D88" t="str" cm="1">
        <f t="array" ref="D88">_xll.BDP(A88,"BEST_EPS", "BEST_FPERIOD_OVERRIDE=3bf")</f>
        <v>#N/A N/A</v>
      </c>
      <c r="E88" t="str" cm="1">
        <f t="array" ref="E88">_xll.BDP(A88,"BEST_TARGET_PRICE")</f>
        <v>#N/A N/A</v>
      </c>
      <c r="F88" cm="1">
        <f t="array" ref="F88">_xll.BDP($A88,F$6)</f>
        <v>38</v>
      </c>
      <c r="G88" cm="1">
        <f t="array" ref="G88">_xll.BDP($A88,G$6)</f>
        <v>38.6</v>
      </c>
      <c r="H88" cm="1">
        <f t="array" ref="H88">_xll.BDP($A88,H$6)</f>
        <v>38</v>
      </c>
      <c r="I88" cm="1">
        <f t="array" ref="I88">_xll.BDP($A88,I$6)</f>
        <v>38.5</v>
      </c>
      <c r="J88" t="str" cm="1">
        <f t="array" ref="J88">_xll.BDP($A88,J$6)</f>
        <v>DE</v>
      </c>
      <c r="K88">
        <f t="shared" si="1"/>
        <v>32</v>
      </c>
      <c r="L88" t="str">
        <f>_xll.BDS(A88,"BEST_ANALYST_RECS_BULK","headers=n","startrow",MATCH(1,_xll.BDS(A88,"BEST_ANALYST_RECS_BULK","headers=n","endcol=9","startcol=9","array=t"),0),"endrow",MATCH(1,_xll.BDS(A88,"BEST_ANALYST_RECS_BULK","headers=n","endcol=9","startcol=9","array=t"),0),"cols=10;rows=1")</f>
        <v>Landesbank Baden-Wuerttemberg</v>
      </c>
      <c r="M88" t="s">
        <v>879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tr">
        <f>_xll.BDS(A88,"BEST_ANALYST_RECS_BULK","headers=n","startrow",MATCH(2,_xll.BDS(A88,"BEST_ANALYST_RECS_BULK","headers=n","endcol=9","startcol=9","array=t"),0),"endrow",MATCH(2,_xll.BDS(A88,"BEST_ANALYST_RECS_BULK","headers=n","endcol=9","startcol=9","array=t"),0),"cols=10;rows=1")</f>
        <v>ISS-EVA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-7.72</v>
      </c>
      <c r="AF88" t="e">
        <f>_xll.BDS(A88,"BEST_ANALYST_RECS_BULK","headers=n","startrow",MATCH(3,_xll.BDS(A88,"BEST_ANALYST_RECS_BULK","headers=n","endcol=9","startcol=9","array=t"),0),"endrow",MATCH(3,_xll.BDS(A88,"BEST_ANALYST_RECS_BULK","headers=n","endcol=9","startcol=9","array=t"),0),"cols=10;rows=1")</f>
        <v>#N/A</v>
      </c>
      <c r="AG88" t="s">
        <v>1012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780</v>
      </c>
      <c r="B89" cm="1">
        <f t="array" ref="B89">_xll.BDP(A89,"BEST_EPS", "BEST_FPERIOD_OVERRIDE=1bf")</f>
        <v>1.1760000000000002</v>
      </c>
      <c r="C89" cm="1">
        <f t="array" ref="C89">_xll.BDP(A89,"BEST_EPS", "BEST_FPERIOD_OVERRIDE=2bf")</f>
        <v>1.4932758620689657</v>
      </c>
      <c r="D89" cm="1">
        <f t="array" ref="D89">_xll.BDP(A89,"BEST_EPS", "BEST_FPERIOD_OVERRIDE=3bf")</f>
        <v>1.9149655172413795</v>
      </c>
      <c r="E89" cm="1">
        <f t="array" ref="E89">_xll.BDP(A89,"BEST_TARGET_PRICE")</f>
        <v>35.065517425537109</v>
      </c>
      <c r="F89" cm="1">
        <f t="array" ref="F89">_xll.BDP($A89,F$6)</f>
        <v>28.89</v>
      </c>
      <c r="G89" cm="1">
        <f t="array" ref="G89">_xll.BDP($A89,G$6)</f>
        <v>29.08</v>
      </c>
      <c r="H89" cm="1">
        <f t="array" ref="H89">_xll.BDP($A89,H$6)</f>
        <v>28.27</v>
      </c>
      <c r="I89" cm="1">
        <f t="array" ref="I89">_xll.BDP($A89,I$6)</f>
        <v>28.53</v>
      </c>
      <c r="J89" t="str" cm="1">
        <f t="array" ref="J89">_xll.BDP($A89,J$6)</f>
        <v>DE</v>
      </c>
      <c r="K89">
        <f t="shared" si="1"/>
        <v>33</v>
      </c>
      <c r="L89" t="str">
        <f>_xll.BDS(A89,"BEST_ANALYST_RECS_BULK","headers=n","startrow",MATCH(1,_xll.BDS(A89,"BEST_ANALYST_RECS_BULK","headers=n","endcol=9","startcol=9","array=t"),0),"endrow",MATCH(1,_xll.BDS(A89,"BEST_ANALYST_RECS_BULK","headers=n","endcol=9","startcol=9","array=t"),0),"cols=10;rows=1")</f>
        <v>Bankhaus Metzler</v>
      </c>
      <c r="M89" t="s">
        <v>1358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50.27</v>
      </c>
      <c r="V89" t="str">
        <f>_xll.BDS(A89,"BEST_ANALYST_RECS_BULK","headers=n","startrow",MATCH(2,_xll.BDS(A89,"BEST_ANALYST_RECS_BULK","headers=n","endcol=9","startcol=9","array=t"),0),"endrow",MATCH(2,_xll.BDS(A89,"BEST_ANALYST_RECS_BULK","headers=n","endcol=9","startcol=9","array=t"),0),"cols=10;rows=1")</f>
        <v>MWB Research</v>
      </c>
      <c r="W89" t="s">
        <v>1069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tr">
        <f>_xll.BDS(A89,"BEST_ANALYST_RECS_BULK","headers=n","startrow",MATCH(3,_xll.BDS(A89,"BEST_ANALYST_RECS_BULK","headers=n","endcol=9","startcol=9","array=t"),0),"endrow",MATCH(3,_xll.BDS(A89,"BEST_ANALYST_RECS_BULK","headers=n","endcol=9","startcol=9","array=t"),0),"cols=10;rows=1")</f>
        <v>CaixaBank BPI</v>
      </c>
      <c r="AG89" t="s">
        <v>1016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45593</v>
      </c>
      <c r="AN89">
        <v>3</v>
      </c>
      <c r="AO89">
        <v>37.18</v>
      </c>
    </row>
    <row r="90" spans="1:41" x14ac:dyDescent="0.25">
      <c r="A90" t="s">
        <v>626</v>
      </c>
      <c r="B90" cm="1">
        <f t="array" ref="B90">_xll.BDP(A90,"BEST_EPS", "BEST_FPERIOD_OVERRIDE=1bf")</f>
        <v>3.0068620689655172</v>
      </c>
      <c r="C90" cm="1">
        <f t="array" ref="C90">_xll.BDP(A90,"BEST_EPS", "BEST_FPERIOD_OVERRIDE=2bf")</f>
        <v>3.4004137931034482</v>
      </c>
      <c r="D90" cm="1">
        <f t="array" ref="D90">_xll.BDP(A90,"BEST_EPS", "BEST_FPERIOD_OVERRIDE=3bf")</f>
        <v>3.7866206896551722</v>
      </c>
      <c r="E90" cm="1">
        <f t="array" ref="E90">_xll.BDP(A90,"BEST_TARGET_PRICE")</f>
        <v>41.295261383056641</v>
      </c>
      <c r="F90" cm="1">
        <f t="array" ref="F90">_xll.BDP($A90,F$6)</f>
        <v>44.6</v>
      </c>
      <c r="G90" cm="1">
        <f t="array" ref="G90">_xll.BDP($A90,G$6)</f>
        <v>44.68</v>
      </c>
      <c r="H90" cm="1">
        <f t="array" ref="H90">_xll.BDP($A90,H$6)</f>
        <v>44.26</v>
      </c>
      <c r="I90" cm="1">
        <f t="array" ref="I90">_xll.BDP($A90,I$6)</f>
        <v>44.36</v>
      </c>
      <c r="J90" t="str" cm="1">
        <f t="array" ref="J90">_xll.BDP($A90,J$6)</f>
        <v>ES</v>
      </c>
      <c r="K90">
        <f t="shared" si="1"/>
        <v>48</v>
      </c>
      <c r="L90" t="str">
        <f>_xll.BDS(A90,"BEST_ANALYST_RECS_BULK","headers=n","startrow",MATCH(1,_xll.BDS(A90,"BEST_ANALYST_RECS_BULK","headers=n","endcol=9","startcol=9","array=t"),0),"endrow",MATCH(1,_xll.BDS(A90,"BEST_ANALYST_RECS_BULK","headers=n","endcol=9","startcol=9","array=t"),0),"cols=10;rows=1")</f>
        <v>Intermoney Valores</v>
      </c>
      <c r="M90" t="s">
        <v>1361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45587</v>
      </c>
      <c r="T90">
        <v>1</v>
      </c>
      <c r="U90">
        <v>39.520000000000003</v>
      </c>
      <c r="V90" t="str">
        <f>_xll.BDS(A90,"BEST_ANALYST_RECS_BULK","headers=n","startrow",MATCH(2,_xll.BDS(A90,"BEST_ANALYST_RECS_BULK","headers=n","endcol=9","startcol=9","array=t"),0),"endrow",MATCH(2,_xll.BDS(A90,"BEST_ANALYST_RECS_BULK","headers=n","endcol=9","startcol=9","array=t"),0),"cols=10;rows=1")</f>
        <v>Sadif Investment Analytics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31.77</v>
      </c>
      <c r="AF90" t="str">
        <f>_xll.BDS(A90,"BEST_ANALYST_RECS_BULK","headers=n","startrow",MATCH(3,_xll.BDS(A90,"BEST_ANALYST_RECS_BULK","headers=n","endcol=9","startcol=9","array=t"),0),"endrow",MATCH(3,_xll.BDS(A90,"BEST_ANALYST_RECS_BULK","headers=n","endcol=9","startcol=9","array=t"),0),"cols=10;rows=1")</f>
        <v>GVC Gaesco Valores (ESN)</v>
      </c>
      <c r="AG90" t="s">
        <v>875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22.95</v>
      </c>
    </row>
    <row r="91" spans="1:41" x14ac:dyDescent="0.25">
      <c r="A91" t="s">
        <v>436</v>
      </c>
      <c r="B91" cm="1">
        <f t="array" ref="B91">_xll.BDP(A91,"BEST_EPS", "BEST_FPERIOD_OVERRIDE=1bf")</f>
        <v>13.413206896551726</v>
      </c>
      <c r="C91" cm="1">
        <f t="array" ref="C91">_xll.BDP(A91,"BEST_EPS", "BEST_FPERIOD_OVERRIDE=2bf")</f>
        <v>14.109103448275862</v>
      </c>
      <c r="D91" cm="1">
        <f t="array" ref="D91">_xll.BDP(A91,"BEST_EPS", "BEST_FPERIOD_OVERRIDE=3bf")</f>
        <v>14.816034482758621</v>
      </c>
      <c r="E91" cm="1">
        <f t="array" ref="E91">_xll.BDP(A91,"BEST_TARGET_PRICE")</f>
        <v>209.38517761230469</v>
      </c>
      <c r="F91" cm="1">
        <f t="array" ref="F91">_xll.BDP($A91,F$6)</f>
        <v>208.4</v>
      </c>
      <c r="G91" cm="1">
        <f t="array" ref="G91">_xll.BDP($A91,G$6)</f>
        <v>208.4</v>
      </c>
      <c r="H91" cm="1">
        <f t="array" ref="H91">_xll.BDP($A91,H$6)</f>
        <v>205</v>
      </c>
      <c r="I91" cm="1">
        <f t="array" ref="I91">_xll.BDP($A91,I$6)</f>
        <v>206</v>
      </c>
      <c r="J91" t="str" cm="1">
        <f t="array" ref="J91">_xll.BDP($A91,J$6)</f>
        <v>ES</v>
      </c>
      <c r="K91">
        <f t="shared" si="1"/>
        <v>218</v>
      </c>
      <c r="L91" t="str">
        <f>_xll.BDS(A91,"BEST_ANALYST_RECS_BULK","headers=n","startrow",MATCH(1,_xll.BDS(A91,"BEST_ANALYST_RECS_BULK","headers=n","endcol=9","startcol=9","array=t"),0),"endrow",MATCH(1,_xll.BDS(A91,"BEST_ANALYST_RECS_BULK","headers=n","endcol=9","startcol=9","array=t"),0),"cols=10;rows=1")</f>
        <v>Equita SIM</v>
      </c>
      <c r="M91" t="s">
        <v>1261</v>
      </c>
      <c r="N91" t="s">
        <v>20</v>
      </c>
      <c r="O91">
        <v>5</v>
      </c>
      <c r="P91" t="s">
        <v>18</v>
      </c>
      <c r="Q91">
        <v>218</v>
      </c>
      <c r="R91" t="s">
        <v>19</v>
      </c>
      <c r="S91" s="2">
        <v>45587</v>
      </c>
      <c r="T91">
        <v>1</v>
      </c>
      <c r="U91">
        <v>60.85</v>
      </c>
      <c r="V91" t="str">
        <f>_xll.BDS(A91,"BEST_ANALYST_RECS_BULK","headers=n","startrow",MATCH(2,_xll.BDS(A91,"BEST_ANALYST_RECS_BULK","headers=n","endcol=9","startcol=9","array=t"),0),"endrow",MATCH(2,_xll.BDS(A91,"BEST_ANALYST_RECS_BULK","headers=n","endcol=9","startcol=9","array=t"),0),"cols=10;rows=1")</f>
        <v>JB Capital Markets S.V., S.A.</v>
      </c>
      <c r="W91" t="s">
        <v>1364</v>
      </c>
      <c r="X91" t="s">
        <v>25</v>
      </c>
      <c r="Y91">
        <v>3</v>
      </c>
      <c r="Z91" t="s">
        <v>26</v>
      </c>
      <c r="AA91">
        <v>226</v>
      </c>
      <c r="AB91" t="s">
        <v>22</v>
      </c>
      <c r="AC91" s="2">
        <v>45582</v>
      </c>
      <c r="AD91">
        <v>2</v>
      </c>
      <c r="AE91">
        <v>59.3</v>
      </c>
      <c r="AF91" t="str">
        <f>_xll.BDS(A91,"BEST_ANALYST_RECS_BULK","headers=n","startrow",MATCH(3,_xll.BDS(A91,"BEST_ANALYST_RECS_BULK","headers=n","endcol=9","startcol=9","array=t"),0),"endrow",MATCH(3,_xll.BDS(A91,"BEST_ANALYST_RECS_BULK","headers=n","endcol=9","startcol=9","array=t"),0),"cols=10;rows=1")</f>
        <v>Sadif Investment Analytics</v>
      </c>
      <c r="AG91" t="s">
        <v>34</v>
      </c>
      <c r="AH91" t="s">
        <v>20</v>
      </c>
      <c r="AI91">
        <v>5</v>
      </c>
      <c r="AJ91" t="s">
        <v>18</v>
      </c>
      <c r="AK91">
        <v>205.67</v>
      </c>
      <c r="AL91" t="s">
        <v>58</v>
      </c>
      <c r="AM91" s="2">
        <v>45499</v>
      </c>
      <c r="AN91">
        <v>3</v>
      </c>
      <c r="AO91">
        <v>58.09</v>
      </c>
    </row>
    <row r="92" spans="1:41" x14ac:dyDescent="0.25">
      <c r="A92" t="s">
        <v>428</v>
      </c>
      <c r="B92" cm="1">
        <f t="array" ref="B92">_xll.BDP(A92,"BEST_EPS", "BEST_FPERIOD_OVERRIDE=1bf")</f>
        <v>3.1544137931034482</v>
      </c>
      <c r="C92" cm="1">
        <f t="array" ref="C92">_xll.BDP(A92,"BEST_EPS", "BEST_FPERIOD_OVERRIDE=2bf")</f>
        <v>3.5430689655172412</v>
      </c>
      <c r="D92" cm="1">
        <f t="array" ref="D92">_xll.BDP(A92,"BEST_EPS", "BEST_FPERIOD_OVERRIDE=3bf")</f>
        <v>3.950310344827586</v>
      </c>
      <c r="E92" cm="1">
        <f t="array" ref="E92">_xll.BDP(A92,"BEST_TARGET_PRICE")</f>
        <v>71.297042846679688</v>
      </c>
      <c r="F92" cm="1">
        <f t="array" ref="F92">_xll.BDP($A92,F$6)</f>
        <v>68.7</v>
      </c>
      <c r="G92" cm="1">
        <f t="array" ref="G92">_xll.BDP($A92,G$6)</f>
        <v>68.86</v>
      </c>
      <c r="H92" cm="1">
        <f t="array" ref="H92">_xll.BDP($A92,H$6)</f>
        <v>67.84</v>
      </c>
      <c r="I92" cm="1">
        <f t="array" ref="I92">_xll.BDP($A92,I$6)</f>
        <v>67.84</v>
      </c>
      <c r="J92" t="str" cm="1">
        <f t="array" ref="J92">_xll.BDP($A92,J$6)</f>
        <v>ES</v>
      </c>
      <c r="K92">
        <f t="shared" si="1"/>
        <v>75.2</v>
      </c>
      <c r="L92" t="str">
        <f>_xll.BDS(A92,"BEST_ANALYST_RECS_BULK","headers=n","startrow",MATCH(1,_xll.BDS(A92,"BEST_ANALYST_RECS_BULK","headers=n","endcol=9","startcol=9","array=t"),0),"endrow",MATCH(1,_xll.BDS(A92,"BEST_ANALYST_RECS_BULK","headers=n","endcol=9","startcol=9","array=t"),0),"cols=10;rows=1")</f>
        <v>AlphaValue/Baader Europe</v>
      </c>
      <c r="M92" t="s">
        <v>1246</v>
      </c>
      <c r="N92" t="s">
        <v>853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31.76</v>
      </c>
      <c r="V92" t="str">
        <f>_xll.BDS(A92,"BEST_ANALYST_RECS_BULK","headers=n","startrow",MATCH(2,_xll.BDS(A92,"BEST_ANALYST_RECS_BULK","headers=n","endcol=9","startcol=9","array=t"),0),"endrow",MATCH(2,_xll.BDS(A92,"BEST_ANALYST_RECS_BULK","headers=n","endcol=9","startcol=9","array=t"),0),"cols=10;rows=1")</f>
        <v>Redburn Atlantic</v>
      </c>
      <c r="W92" t="s">
        <v>1395</v>
      </c>
      <c r="X92" t="s">
        <v>20</v>
      </c>
      <c r="Y92">
        <v>5</v>
      </c>
      <c r="Z92" t="s">
        <v>18</v>
      </c>
      <c r="AA92">
        <v>75</v>
      </c>
      <c r="AB92" t="s">
        <v>19</v>
      </c>
      <c r="AC92" s="2">
        <v>45587</v>
      </c>
      <c r="AD92">
        <v>2</v>
      </c>
      <c r="AE92">
        <v>28.06</v>
      </c>
      <c r="AF92" t="str">
        <f>_xll.BDS(A92,"BEST_ANALYST_RECS_BULK","headers=n","startrow",MATCH(3,_xll.BDS(A92,"BEST_ANALYST_RECS_BULK","headers=n","endcol=9","startcol=9","array=t"),0),"endrow",MATCH(3,_xll.BDS(A92,"BEST_ANALYST_RECS_BULK","headers=n","endcol=9","startcol=9","array=t"),0),"cols=10;rows=1")</f>
        <v>Bernstein</v>
      </c>
      <c r="AG92" t="s">
        <v>1297</v>
      </c>
      <c r="AH92" t="s">
        <v>17</v>
      </c>
      <c r="AI92">
        <v>5</v>
      </c>
      <c r="AJ92" t="s">
        <v>18</v>
      </c>
      <c r="AK92">
        <v>71.5</v>
      </c>
      <c r="AL92" t="s">
        <v>19</v>
      </c>
      <c r="AM92" s="2">
        <v>45582</v>
      </c>
      <c r="AN92">
        <v>3</v>
      </c>
      <c r="AO92">
        <v>27.35</v>
      </c>
    </row>
    <row r="93" spans="1:41" x14ac:dyDescent="0.25">
      <c r="A93" t="s">
        <v>758</v>
      </c>
      <c r="B93" cm="1">
        <f t="array" ref="B93">_xll.BDP(A93,"BEST_EPS", "BEST_FPERIOD_OVERRIDE=1bf")</f>
        <v>7.7290689655172411</v>
      </c>
      <c r="C93" cm="1">
        <f t="array" ref="C93">_xll.BDP(A93,"BEST_EPS", "BEST_FPERIOD_OVERRIDE=2bf")</f>
        <v>8.7349655172413794</v>
      </c>
      <c r="D93" cm="1">
        <f t="array" ref="D93">_xll.BDP(A93,"BEST_EPS", "BEST_FPERIOD_OVERRIDE=3bf")</f>
        <v>8.9572413793103465</v>
      </c>
      <c r="E93" cm="1">
        <f t="array" ref="E93">_xll.BDP(A93,"BEST_TARGET_PRICE")</f>
        <v>150.71537780761719</v>
      </c>
      <c r="F93" cm="1">
        <f t="array" ref="F93">_xll.BDP($A93,F$6)</f>
        <v>124</v>
      </c>
      <c r="G93" cm="1">
        <f t="array" ref="G93">_xll.BDP($A93,G$6)</f>
        <v>124.2</v>
      </c>
      <c r="H93" cm="1">
        <f t="array" ref="H93">_xll.BDP($A93,H$6)</f>
        <v>120.6</v>
      </c>
      <c r="I93" cm="1">
        <f t="array" ref="I93">_xll.BDP($A93,I$6)</f>
        <v>120.6</v>
      </c>
      <c r="J93" t="str" cm="1">
        <f t="array" ref="J93">_xll.BDP($A93,J$6)</f>
        <v>ES</v>
      </c>
      <c r="K93">
        <f t="shared" si="1"/>
        <v>158</v>
      </c>
      <c r="L93" t="str">
        <f>_xll.BDS(A93,"BEST_ANALYST_RECS_BULK","headers=n","startrow",MATCH(1,_xll.BDS(A93,"BEST_ANALYST_RECS_BULK","headers=n","endcol=9","startcol=9","array=t"),0),"endrow",MATCH(1,_xll.BDS(A93,"BEST_ANALYST_RECS_BULK","headers=n","endcol=9","startcol=9","array=t"),0),"cols=10;rows=1")</f>
        <v>CaixaBank BPI</v>
      </c>
      <c r="M93" t="s">
        <v>1225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45593</v>
      </c>
      <c r="T93">
        <v>1</v>
      </c>
      <c r="U93">
        <v>13.04</v>
      </c>
      <c r="V93" t="str">
        <f>_xll.BDS(A93,"BEST_ANALYST_RECS_BULK","headers=n","startrow",MATCH(2,_xll.BDS(A93,"BEST_ANALYST_RECS_BULK","headers=n","endcol=9","startcol=9","array=t"),0),"endrow",MATCH(2,_xll.BDS(A93,"BEST_ANALYST_RECS_BULK","headers=n","endcol=9","startcol=9","array=t"),0),"cols=10;rows=1")</f>
        <v>Sadif Investment Analytics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8.65</v>
      </c>
      <c r="AF93" t="str">
        <f>_xll.BDS(A93,"BEST_ANALYST_RECS_BULK","headers=n","startrow",MATCH(3,_xll.BDS(A93,"BEST_ANALYST_RECS_BULK","headers=n","endcol=9","startcol=9","array=t"),0),"endrow",MATCH(3,_xll.BDS(A93,"BEST_ANALYST_RECS_BULK","headers=n","endcol=9","startcol=9","array=t"),0),"cols=10;rows=1")</f>
        <v>Barclays</v>
      </c>
      <c r="AG93" t="s">
        <v>1347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3.56</v>
      </c>
    </row>
    <row r="94" spans="1:41" x14ac:dyDescent="0.25">
      <c r="A94" t="s">
        <v>770</v>
      </c>
      <c r="B94" cm="1">
        <f t="array" ref="B94">_xll.BDP(A94,"BEST_EPS", "BEST_FPERIOD_OVERRIDE=1bf")</f>
        <v>1.1248275862068966</v>
      </c>
      <c r="C94" cm="1">
        <f t="array" ref="C94">_xll.BDP(A94,"BEST_EPS", "BEST_FPERIOD_OVERRIDE=2bf")</f>
        <v>1.1383793103448276</v>
      </c>
      <c r="D94" cm="1">
        <f t="array" ref="D94">_xll.BDP(A94,"BEST_EPS", "BEST_FPERIOD_OVERRIDE=3bf")</f>
        <v>1.2106551724137931</v>
      </c>
      <c r="E94" cm="1">
        <f t="array" ref="E94">_xll.BDP(A94,"BEST_TARGET_PRICE")</f>
        <v>24.742692947387695</v>
      </c>
      <c r="F94" cm="1">
        <f t="array" ref="F94">_xll.BDP($A94,F$6)</f>
        <v>20.059999999999999</v>
      </c>
      <c r="G94" cm="1">
        <f t="array" ref="G94">_xll.BDP($A94,G$6)</f>
        <v>20.059999999999999</v>
      </c>
      <c r="H94" cm="1">
        <f t="array" ref="H94">_xll.BDP($A94,H$6)</f>
        <v>19.52</v>
      </c>
      <c r="I94" cm="1">
        <f t="array" ref="I94">_xll.BDP($A94,I$6)</f>
        <v>19.55</v>
      </c>
      <c r="J94" t="str" cm="1">
        <f t="array" ref="J94">_xll.BDP($A94,J$6)</f>
        <v>ES</v>
      </c>
      <c r="K94">
        <f t="shared" si="1"/>
        <v>22</v>
      </c>
      <c r="L94" t="str">
        <f>_xll.BDS(A94,"BEST_ANALYST_RECS_BULK","headers=n","startrow",MATCH(1,_xll.BDS(A94,"BEST_ANALYST_RECS_BULK","headers=n","endcol=9","startcol=9","array=t"),0),"endrow",MATCH(1,_xll.BDS(A94,"BEST_ANALYST_RECS_BULK","headers=n","endcol=9","startcol=9","array=t"),0),"cols=10;rows=1")</f>
        <v>Citi</v>
      </c>
      <c r="M94" t="s">
        <v>1080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18.02</v>
      </c>
      <c r="V94" t="str">
        <f>_xll.BDS(A94,"BEST_ANALYST_RECS_BULK","headers=n","startrow",MATCH(2,_xll.BDS(A94,"BEST_ANALYST_RECS_BULK","headers=n","endcol=9","startcol=9","array=t"),0),"endrow",MATCH(2,_xll.BDS(A94,"BEST_ANALYST_RECS_BULK","headers=n","endcol=9","startcol=9","array=t"),0),"cols=10;rows=1")</f>
        <v>Goldman Sachs</v>
      </c>
      <c r="W94" t="s">
        <v>907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12.25</v>
      </c>
      <c r="AF94" t="str">
        <f>_xll.BDS(A94,"BEST_ANALYST_RECS_BULK","headers=n","startrow",MATCH(3,_xll.BDS(A94,"BEST_ANALYST_RECS_BULK","headers=n","endcol=9","startcol=9","array=t"),0),"endrow",MATCH(3,_xll.BDS(A94,"BEST_ANALYST_RECS_BULK","headers=n","endcol=9","startcol=9","array=t"),0),"cols=10;rows=1")</f>
        <v>HSBC</v>
      </c>
      <c r="AG94" t="s">
        <v>1077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263</v>
      </c>
      <c r="B95" cm="1">
        <f t="array" ref="B95">_xll.BDP(A95,"BEST_EPS", "BEST_FPERIOD_OVERRIDE=1bf")</f>
        <v>1.5063103448275863</v>
      </c>
      <c r="C95" cm="1">
        <f t="array" ref="C95">_xll.BDP(A95,"BEST_EPS", "BEST_FPERIOD_OVERRIDE=2bf")</f>
        <v>1.5366896551724136</v>
      </c>
      <c r="D95" cm="1">
        <f t="array" ref="D95">_xll.BDP(A95,"BEST_EPS", "BEST_FPERIOD_OVERRIDE=3bf")</f>
        <v>1.5228275862068967</v>
      </c>
      <c r="E95" cm="1">
        <f t="array" ref="E95">_xll.BDP(A95,"BEST_TARGET_PRICE")</f>
        <v>11.454500198364258</v>
      </c>
      <c r="F95" cm="1">
        <f t="array" ref="F95">_xll.BDP($A95,F$6)</f>
        <v>9.1199999999999992</v>
      </c>
      <c r="G95" cm="1">
        <f t="array" ref="G95">_xll.BDP($A95,G$6)</f>
        <v>9.1300000000000008</v>
      </c>
      <c r="H95" cm="1">
        <f t="array" ref="H95">_xll.BDP($A95,H$6)</f>
        <v>8.99</v>
      </c>
      <c r="I95" cm="1">
        <f t="array" ref="I95">_xll.BDP($A95,I$6)</f>
        <v>9.0180000000000007</v>
      </c>
      <c r="J95" t="str" cm="1">
        <f t="array" ref="J95">_xll.BDP($A95,J$6)</f>
        <v>ES</v>
      </c>
      <c r="K95">
        <f t="shared" si="1"/>
        <v>11.5</v>
      </c>
      <c r="L95" t="str">
        <f>_xll.BDS(A95,"BEST_ANALYST_RECS_BULK","headers=n","startrow",MATCH(1,_xll.BDS(A95,"BEST_ANALYST_RECS_BULK","headers=n","endcol=9","startcol=9","array=t"),0),"endrow",MATCH(1,_xll.BDS(A95,"BEST_ANALYST_RECS_BULK","headers=n","endcol=9","startcol=9","array=t"),0),"cols=10;rows=1")</f>
        <v>Landesbank Baden-Wuerttemberg</v>
      </c>
      <c r="M95" t="s">
        <v>888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51.83</v>
      </c>
      <c r="V95" t="str">
        <f>_xll.BDS(A95,"BEST_ANALYST_RECS_BULK","headers=n","startrow",MATCH(2,_xll.BDS(A95,"BEST_ANALYST_RECS_BULK","headers=n","endcol=9","startcol=9","array=t"),0),"endrow",MATCH(2,_xll.BDS(A95,"BEST_ANALYST_RECS_BULK","headers=n","endcol=9","startcol=9","array=t"),0),"cols=10;rows=1")</f>
        <v>AlphaValue/Baader Europe</v>
      </c>
      <c r="W95" t="s">
        <v>902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46.92</v>
      </c>
      <c r="AF95" t="str">
        <f>_xll.BDS(A95,"BEST_ANALYST_RECS_BULK","headers=n","startrow",MATCH(3,_xll.BDS(A95,"BEST_ANALYST_RECS_BULK","headers=n","endcol=9","startcol=9","array=t"),0),"endrow",MATCH(3,_xll.BDS(A95,"BEST_ANALYST_RECS_BULK","headers=n","endcol=9","startcol=9","array=t"),0),"cols=10;rows=1")</f>
        <v>Barclays</v>
      </c>
      <c r="AG95" t="s">
        <v>1352</v>
      </c>
      <c r="AH95" t="s">
        <v>40</v>
      </c>
      <c r="AI95">
        <v>3</v>
      </c>
      <c r="AJ95" t="s">
        <v>18</v>
      </c>
      <c r="AK95">
        <v>11.6</v>
      </c>
      <c r="AL95" t="s">
        <v>19</v>
      </c>
      <c r="AM95" s="2">
        <v>45586</v>
      </c>
      <c r="AN95">
        <v>3</v>
      </c>
      <c r="AO95">
        <v>45.86</v>
      </c>
    </row>
    <row r="96" spans="1:41" x14ac:dyDescent="0.25">
      <c r="A96" t="s">
        <v>762</v>
      </c>
      <c r="B96" cm="1">
        <f t="array" ref="B96">_xll.BDP(A96,"BEST_EPS", "BEST_FPERIOD_OVERRIDE=1bf")</f>
        <v>0.97899999999999998</v>
      </c>
      <c r="C96" cm="1">
        <f t="array" ref="C96">_xll.BDP(A96,"BEST_EPS", "BEST_FPERIOD_OVERRIDE=2bf")</f>
        <v>0.95575862068965523</v>
      </c>
      <c r="D96" cm="1">
        <f t="array" ref="D96">_xll.BDP(A96,"BEST_EPS", "BEST_FPERIOD_OVERRIDE=3bf")</f>
        <v>0.94886206896551728</v>
      </c>
      <c r="E96" cm="1">
        <f t="array" ref="E96">_xll.BDP(A96,"BEST_TARGET_PRICE")</f>
        <v>8.7426090240478516</v>
      </c>
      <c r="F96" cm="1">
        <f t="array" ref="F96">_xll.BDP($A96,F$6)</f>
        <v>7.4260000000000002</v>
      </c>
      <c r="G96" cm="1">
        <f t="array" ref="G96">_xll.BDP($A96,G$6)</f>
        <v>7.47</v>
      </c>
      <c r="H96" cm="1">
        <f t="array" ref="H96">_xll.BDP($A96,H$6)</f>
        <v>7.38</v>
      </c>
      <c r="I96" cm="1">
        <f t="array" ref="I96">_xll.BDP($A96,I$6)</f>
        <v>7.4080000000000004</v>
      </c>
      <c r="J96" t="str" cm="1">
        <f t="array" ref="J96">_xll.BDP($A96,J$6)</f>
        <v>ES</v>
      </c>
      <c r="K96">
        <f t="shared" si="1"/>
        <v>8.33</v>
      </c>
      <c r="L96" t="str">
        <f>_xll.BDS(A96,"BEST_ANALYST_RECS_BULK","headers=n","startrow",MATCH(1,_xll.BDS(A96,"BEST_ANALYST_RECS_BULK","headers=n","endcol=9","startcol=9","array=t"),0),"endrow",MATCH(1,_xll.BDS(A96,"BEST_ANALYST_RECS_BULK","headers=n","endcol=9","startcol=9","array=t"),0),"cols=10;rows=1")</f>
        <v>Renta 4 SAB</v>
      </c>
      <c r="M96" t="s">
        <v>1075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47.28</v>
      </c>
      <c r="V96" t="str">
        <f>_xll.BDS(A96,"BEST_ANALYST_RECS_BULK","headers=n","startrow",MATCH(2,_xll.BDS(A96,"BEST_ANALYST_RECS_BULK","headers=n","endcol=9","startcol=9","array=t"),0),"endrow",MATCH(2,_xll.BDS(A96,"BEST_ANALYST_RECS_BULK","headers=n","endcol=9","startcol=9","array=t"),0),"cols=10;rows=1")</f>
        <v>CaixaBank BPI</v>
      </c>
      <c r="W96" t="s">
        <v>931</v>
      </c>
      <c r="X96" t="s">
        <v>25</v>
      </c>
      <c r="Y96">
        <v>3</v>
      </c>
      <c r="Z96" t="s">
        <v>18</v>
      </c>
      <c r="AA96">
        <v>8.5500000000000007</v>
      </c>
      <c r="AB96" t="s">
        <v>19</v>
      </c>
      <c r="AC96" s="2">
        <v>45593</v>
      </c>
      <c r="AD96">
        <v>2</v>
      </c>
      <c r="AE96">
        <v>33.549999999999997</v>
      </c>
      <c r="AF96" t="str">
        <f>_xll.BDS(A96,"BEST_ANALYST_RECS_BULK","headers=n","startrow",MATCH(3,_xll.BDS(A96,"BEST_ANALYST_RECS_BULK","headers=n","endcol=9","startcol=9","array=t"),0),"endrow",MATCH(3,_xll.BDS(A96,"BEST_ANALYST_RECS_BULK","headers=n","endcol=9","startcol=9","array=t"),0),"cols=10;rows=1")</f>
        <v>Kepler Cheuvreux</v>
      </c>
      <c r="AG96" t="s">
        <v>1480</v>
      </c>
      <c r="AH96" t="s">
        <v>20</v>
      </c>
      <c r="AI96">
        <v>5</v>
      </c>
      <c r="AJ96" t="s">
        <v>18</v>
      </c>
      <c r="AK96">
        <v>9.6999999999999993</v>
      </c>
      <c r="AL96" t="s">
        <v>19</v>
      </c>
      <c r="AM96" s="2">
        <v>45594</v>
      </c>
      <c r="AN96">
        <v>3</v>
      </c>
      <c r="AO96">
        <v>31.5</v>
      </c>
    </row>
    <row r="97" spans="1:41" x14ac:dyDescent="0.25">
      <c r="A97" t="s">
        <v>354</v>
      </c>
      <c r="B97" cm="1">
        <f t="array" ref="B97">_xll.BDP(A97,"BEST_EPS", "BEST_FPERIOD_OVERRIDE=1bf")</f>
        <v>0.70924137931034492</v>
      </c>
      <c r="C97" cm="1">
        <f t="array" ref="C97">_xll.BDP(A97,"BEST_EPS", "BEST_FPERIOD_OVERRIDE=2bf")</f>
        <v>0.69620689655172419</v>
      </c>
      <c r="D97" cm="1">
        <f t="array" ref="D97">_xll.BDP(A97,"BEST_EPS", "BEST_FPERIOD_OVERRIDE=3bf")</f>
        <v>0.62217241379310351</v>
      </c>
      <c r="E97" cm="1">
        <f t="array" ref="E97">_xll.BDP(A97,"BEST_TARGET_PRICE")</f>
        <v>6.2662501335144043</v>
      </c>
      <c r="F97" cm="1">
        <f t="array" ref="F97">_xll.BDP($A97,F$6)</f>
        <v>5.47</v>
      </c>
      <c r="G97" cm="1">
        <f t="array" ref="G97">_xll.BDP($A97,G$6)</f>
        <v>5.524</v>
      </c>
      <c r="H97" cm="1">
        <f t="array" ref="H97">_xll.BDP($A97,H$6)</f>
        <v>5.4379999999999997</v>
      </c>
      <c r="I97" cm="1">
        <f t="array" ref="I97">_xll.BDP($A97,I$6)</f>
        <v>5.468</v>
      </c>
      <c r="J97" t="str" cm="1">
        <f t="array" ref="J97">_xll.BDP($A97,J$6)</f>
        <v>ES</v>
      </c>
      <c r="K97">
        <f t="shared" si="1"/>
        <v>6.8</v>
      </c>
      <c r="L97" t="str">
        <f>_xll.BDS(A97,"BEST_ANALYST_RECS_BULK","headers=n","startrow",MATCH(1,_xll.BDS(A97,"BEST_ANALYST_RECS_BULK","headers=n","endcol=9","startcol=9","array=t"),0),"endrow",MATCH(1,_xll.BDS(A97,"BEST_ANALYST_RECS_BULK","headers=n","endcol=9","startcol=9","array=t"),0),"cols=10;rows=1")</f>
        <v>Citi</v>
      </c>
      <c r="M97" t="s">
        <v>1359</v>
      </c>
      <c r="N97" t="s">
        <v>20</v>
      </c>
      <c r="O97">
        <v>5</v>
      </c>
      <c r="P97" t="s">
        <v>18</v>
      </c>
      <c r="Q97">
        <v>6.8</v>
      </c>
      <c r="R97" t="s">
        <v>19</v>
      </c>
      <c r="S97" s="2">
        <v>45587</v>
      </c>
      <c r="T97">
        <v>1</v>
      </c>
      <c r="U97">
        <v>55.52</v>
      </c>
      <c r="V97" t="str">
        <f>_xll.BDS(A97,"BEST_ANALYST_RECS_BULK","headers=n","startrow",MATCH(2,_xll.BDS(A97,"BEST_ANALYST_RECS_BULK","headers=n","endcol=9","startcol=9","array=t"),0),"endrow",MATCH(2,_xll.BDS(A97,"BEST_ANALYST_RECS_BULK","headers=n","endcol=9","startcol=9","array=t"),0),"cols=10;rows=1")</f>
        <v>AlphaValue/Baader Europe</v>
      </c>
      <c r="W97" t="s">
        <v>902</v>
      </c>
      <c r="X97" t="s">
        <v>878</v>
      </c>
      <c r="Y97">
        <v>2</v>
      </c>
      <c r="Z97" t="s">
        <v>18</v>
      </c>
      <c r="AA97">
        <v>5.73</v>
      </c>
      <c r="AB97" t="s">
        <v>27</v>
      </c>
      <c r="AC97" s="2">
        <v>45568</v>
      </c>
      <c r="AD97">
        <v>2</v>
      </c>
      <c r="AE97">
        <v>55.33</v>
      </c>
      <c r="AF97" t="str">
        <f>_xll.BDS(A97,"BEST_ANALYST_RECS_BULK","headers=n","startrow",MATCH(3,_xll.BDS(A97,"BEST_ANALYST_RECS_BULK","headers=n","endcol=9","startcol=9","array=t"),0),"endrow",MATCH(3,_xll.BDS(A97,"BEST_ANALYST_RECS_BULK","headers=n","endcol=9","startcol=9","array=t"),0),"cols=10;rows=1")</f>
        <v>Barclays</v>
      </c>
      <c r="AG97" t="s">
        <v>1352</v>
      </c>
      <c r="AH97" t="s">
        <v>40</v>
      </c>
      <c r="AI97">
        <v>3</v>
      </c>
      <c r="AJ97" t="s">
        <v>26</v>
      </c>
      <c r="AK97">
        <v>6</v>
      </c>
      <c r="AL97" t="s">
        <v>19</v>
      </c>
      <c r="AM97" s="2">
        <v>45586</v>
      </c>
      <c r="AN97">
        <v>3</v>
      </c>
      <c r="AO97">
        <v>55.01</v>
      </c>
    </row>
    <row r="98" spans="1:41" x14ac:dyDescent="0.25">
      <c r="A98" t="s">
        <v>474</v>
      </c>
      <c r="B98" cm="1">
        <f t="array" ref="B98">_xll.BDP(A98,"BEST_EPS", "BEST_FPERIOD_OVERRIDE=1bf")</f>
        <v>-3.7068965517241384E-2</v>
      </c>
      <c r="C98" cm="1">
        <f t="array" ref="C98">_xll.BDP(A98,"BEST_EPS", "BEST_FPERIOD_OVERRIDE=2bf")</f>
        <v>0.17810344827586208</v>
      </c>
      <c r="D98" cm="1">
        <f t="array" ref="D98">_xll.BDP(A98,"BEST_EPS", "BEST_FPERIOD_OVERRIDE=3bf")</f>
        <v>0.29193103448275864</v>
      </c>
      <c r="E98" cm="1">
        <f t="array" ref="E98">_xll.BDP(A98,"BEST_TARGET_PRICE")</f>
        <v>44.706932067871094</v>
      </c>
      <c r="F98" cm="1">
        <f t="array" ref="F98">_xll.BDP($A98,F$6)</f>
        <v>35.520000000000003</v>
      </c>
      <c r="G98" cm="1">
        <f t="array" ref="G98">_xll.BDP($A98,G$6)</f>
        <v>35.630000000000003</v>
      </c>
      <c r="H98" cm="1">
        <f t="array" ref="H98">_xll.BDP($A98,H$6)</f>
        <v>34.65</v>
      </c>
      <c r="I98" cm="1">
        <f t="array" ref="I98">_xll.BDP($A98,I$6)</f>
        <v>34.71</v>
      </c>
      <c r="J98" t="str" cm="1">
        <f t="array" ref="J98">_xll.BDP($A98,J$6)</f>
        <v>ES</v>
      </c>
      <c r="K98">
        <f t="shared" si="1"/>
        <v>44.84</v>
      </c>
      <c r="L98" t="str">
        <f>_xll.BDS(A98,"BEST_ANALYST_RECS_BULK","headers=n","startrow",MATCH(1,_xll.BDS(A98,"BEST_ANALYST_RECS_BULK","headers=n","endcol=9","startcol=9","array=t"),0),"endrow",MATCH(1,_xll.BDS(A98,"BEST_ANALYST_RECS_BULK","headers=n","endcol=9","startcol=9","array=t"),0),"cols=10;rows=1")</f>
        <v>Sadif Investment Analytics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43.95</v>
      </c>
      <c r="V98" t="str">
        <f>_xll.BDS(A98,"BEST_ANALYST_RECS_BULK","headers=n","startrow",MATCH(2,_xll.BDS(A98,"BEST_ANALYST_RECS_BULK","headers=n","endcol=9","startcol=9","array=t"),0),"endrow",MATCH(2,_xll.BDS(A98,"BEST_ANALYST_RECS_BULK","headers=n","endcol=9","startcol=9","array=t"),0),"cols=10;rows=1")</f>
        <v>GVC Gaesco Valores (ESN)</v>
      </c>
      <c r="W98" t="s">
        <v>1281</v>
      </c>
      <c r="X98" t="s">
        <v>20</v>
      </c>
      <c r="Y98">
        <v>5</v>
      </c>
      <c r="Z98" t="s">
        <v>18</v>
      </c>
      <c r="AA98">
        <v>50</v>
      </c>
      <c r="AB98" t="s">
        <v>22</v>
      </c>
      <c r="AC98" s="2">
        <v>45593</v>
      </c>
      <c r="AD98">
        <v>2</v>
      </c>
      <c r="AE98">
        <v>34.1</v>
      </c>
      <c r="AF98" t="str">
        <f>_xll.BDS(A98,"BEST_ANALYST_RECS_BULK","headers=n","startrow",MATCH(3,_xll.BDS(A98,"BEST_ANALYST_RECS_BULK","headers=n","endcol=9","startcol=9","array=t"),0),"endrow",MATCH(3,_xll.BDS(A98,"BEST_ANALYST_RECS_BULK","headers=n","endcol=9","startcol=9","array=t"),0),"cols=10;rows=1")</f>
        <v>Nextgen Research</v>
      </c>
      <c r="AG98" t="s">
        <v>963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25.86</v>
      </c>
    </row>
    <row r="99" spans="1:41" x14ac:dyDescent="0.25">
      <c r="A99" t="s">
        <v>524</v>
      </c>
      <c r="B99" cm="1">
        <f t="array" ref="B99">_xll.BDP(A99,"BEST_EPS", "BEST_FPERIOD_OVERRIDE=1bf")</f>
        <v>1.7431034482758623</v>
      </c>
      <c r="C99" cm="1">
        <f t="array" ref="C99">_xll.BDP(A99,"BEST_EPS", "BEST_FPERIOD_OVERRIDE=2bf")</f>
        <v>1.8535172413793102</v>
      </c>
      <c r="D99" cm="1">
        <f t="array" ref="D99">_xll.BDP(A99,"BEST_EPS", "BEST_FPERIOD_OVERRIDE=3bf")</f>
        <v>1.7703793103448278</v>
      </c>
      <c r="E99" cm="1">
        <f t="array" ref="E99">_xll.BDP(A99,"BEST_TARGET_PRICE")</f>
        <v>21.6307373046875</v>
      </c>
      <c r="F99" cm="1">
        <f t="array" ref="F99">_xll.BDP($A99,F$6)</f>
        <v>19.785</v>
      </c>
      <c r="G99" cm="1">
        <f t="array" ref="G99">_xll.BDP($A99,G$6)</f>
        <v>19.844999999999999</v>
      </c>
      <c r="H99" cm="1">
        <f t="array" ref="H99">_xll.BDP($A99,H$6)</f>
        <v>19.585000000000001</v>
      </c>
      <c r="I99" cm="1">
        <f t="array" ref="I99">_xll.BDP($A99,I$6)</f>
        <v>19.704999999999998</v>
      </c>
      <c r="J99" t="str" cm="1">
        <f t="array" ref="J99">_xll.BDP($A99,J$6)</f>
        <v>ES</v>
      </c>
      <c r="K99">
        <f t="shared" si="1"/>
        <v>20.07</v>
      </c>
      <c r="L99" t="str">
        <f>_xll.BDS(A99,"BEST_ANALYST_RECS_BULK","headers=n","startrow",MATCH(1,_xll.BDS(A99,"BEST_ANALYST_RECS_BULK","headers=n","endcol=9","startcol=9","array=t"),0),"endrow",MATCH(1,_xll.BDS(A99,"BEST_ANALYST_RECS_BULK","headers=n","endcol=9","startcol=9","array=t"),0),"cols=10;rows=1")</f>
        <v>Sadif Investment Analytics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22.49</v>
      </c>
      <c r="V99" t="str">
        <f>_xll.BDS(A99,"BEST_ANALYST_RECS_BULK","headers=n","startrow",MATCH(2,_xll.BDS(A99,"BEST_ANALYST_RECS_BULK","headers=n","endcol=9","startcol=9","array=t"),0),"endrow",MATCH(2,_xll.BDS(A99,"BEST_ANALYST_RECS_BULK","headers=n","endcol=9","startcol=9","array=t"),0),"cols=10;rows=1")</f>
        <v>Mirabaud Securities</v>
      </c>
      <c r="W99" t="s">
        <v>974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17.7</v>
      </c>
      <c r="AF99" t="str">
        <f>_xll.BDS(A99,"BEST_ANALYST_RECS_BULK","headers=n","startrow",MATCH(3,_xll.BDS(A99,"BEST_ANALYST_RECS_BULK","headers=n","endcol=9","startcol=9","array=t"),0),"endrow",MATCH(3,_xll.BDS(A99,"BEST_ANALYST_RECS_BULK","headers=n","endcol=9","startcol=9","array=t"),0),"cols=10;rows=1")</f>
        <v>Alantra Equities</v>
      </c>
      <c r="AG99" t="s">
        <v>1417</v>
      </c>
      <c r="AH99" t="s">
        <v>20</v>
      </c>
      <c r="AI99">
        <v>5</v>
      </c>
      <c r="AJ99" t="s">
        <v>18</v>
      </c>
      <c r="AK99">
        <v>25.19</v>
      </c>
      <c r="AL99" t="s">
        <v>27</v>
      </c>
      <c r="AM99" s="2">
        <v>45590</v>
      </c>
      <c r="AN99">
        <v>3</v>
      </c>
      <c r="AO99">
        <v>16.86</v>
      </c>
    </row>
    <row r="100" spans="1:41" x14ac:dyDescent="0.25">
      <c r="A100" t="s">
        <v>804</v>
      </c>
      <c r="B100" cm="1">
        <f t="array" ref="B100">_xll.BDP(A100,"BEST_EPS", "BEST_FPERIOD_OVERRIDE=1bf")</f>
        <v>1.1354137931034483</v>
      </c>
      <c r="C100" cm="1">
        <f t="array" ref="C100">_xll.BDP(A100,"BEST_EPS", "BEST_FPERIOD_OVERRIDE=2bf")</f>
        <v>1.2273448275862069</v>
      </c>
      <c r="D100" cm="1">
        <f t="array" ref="D100">_xll.BDP(A100,"BEST_EPS", "BEST_FPERIOD_OVERRIDE=3bf")</f>
        <v>1.1170689655172414</v>
      </c>
      <c r="E100" cm="1">
        <f t="array" ref="E100">_xll.BDP(A100,"BEST_TARGET_PRICE")</f>
        <v>15.228570938110352</v>
      </c>
      <c r="F100" cm="1">
        <f t="array" ref="F100">_xll.BDP($A100,F$6)</f>
        <v>12.02</v>
      </c>
      <c r="G100" cm="1">
        <f t="array" ref="G100">_xll.BDP($A100,G$6)</f>
        <v>12.14</v>
      </c>
      <c r="H100" cm="1">
        <f t="array" ref="H100">_xll.BDP($A100,H$6)</f>
        <v>12.02</v>
      </c>
      <c r="I100" cm="1">
        <f t="array" ref="I100">_xll.BDP($A100,I$6)</f>
        <v>12.08</v>
      </c>
      <c r="J100" t="str" cm="1">
        <f t="array" ref="J100">_xll.BDP($A100,J$6)</f>
        <v>ES</v>
      </c>
      <c r="K100">
        <f t="shared" si="1"/>
        <v>15.8</v>
      </c>
      <c r="L100" t="str">
        <f>_xll.BDS(A100,"BEST_ANALYST_RECS_BULK","headers=n","startrow",MATCH(1,_xll.BDS(A100,"BEST_ANALYST_RECS_BULK","headers=n","endcol=9","startcol=9","array=t"),0),"endrow",MATCH(1,_xll.BDS(A100,"BEST_ANALYST_RECS_BULK","headers=n","endcol=9","startcol=9","array=t"),0),"cols=10;rows=1")</f>
        <v>AlphaValue/Baader Europe</v>
      </c>
      <c r="M100" t="s">
        <v>925</v>
      </c>
      <c r="N100" t="s">
        <v>853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24.61</v>
      </c>
      <c r="V100" t="str">
        <f>_xll.BDS(A100,"BEST_ANALYST_RECS_BULK","headers=n","startrow",MATCH(2,_xll.BDS(A100,"BEST_ANALYST_RECS_BULK","headers=n","endcol=9","startcol=9","array=t"),0),"endrow",MATCH(2,_xll.BDS(A100,"BEST_ANALYST_RECS_BULK","headers=n","endcol=9","startcol=9","array=t"),0),"cols=10;rows=1")</f>
        <v>CaixaBank BPI</v>
      </c>
      <c r="W100" t="s">
        <v>857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45593</v>
      </c>
      <c r="AD100">
        <v>2</v>
      </c>
      <c r="AE100">
        <v>14.07</v>
      </c>
      <c r="AF100" t="str">
        <f>_xll.BDS(A100,"BEST_ANALYST_RECS_BULK","headers=n","startrow",MATCH(3,_xll.BDS(A100,"BEST_ANALYST_RECS_BULK","headers=n","endcol=9","startcol=9","array=t"),0),"endrow",MATCH(3,_xll.BDS(A100,"BEST_ANALYST_RECS_BULK","headers=n","endcol=9","startcol=9","array=t"),0),"cols=10;rows=1")</f>
        <v>GVC Gaesco Valores (ESN)</v>
      </c>
      <c r="AG100" t="s">
        <v>875</v>
      </c>
      <c r="AH100" t="s">
        <v>20</v>
      </c>
      <c r="AI100">
        <v>5</v>
      </c>
      <c r="AJ100" t="s">
        <v>18</v>
      </c>
      <c r="AK100">
        <v>17.399999999999999</v>
      </c>
      <c r="AL100" t="s">
        <v>22</v>
      </c>
      <c r="AM100" s="2">
        <v>45589</v>
      </c>
      <c r="AN100">
        <v>3</v>
      </c>
      <c r="AO100">
        <v>5.58</v>
      </c>
    </row>
    <row r="101" spans="1:41" x14ac:dyDescent="0.25">
      <c r="A101" t="s">
        <v>454</v>
      </c>
      <c r="B101" cm="1">
        <f t="array" ref="B101">_xll.BDP(A101,"BEST_EPS", "BEST_FPERIOD_OVERRIDE=1bf")</f>
        <v>0.85806896551724132</v>
      </c>
      <c r="C101" cm="1">
        <f t="array" ref="C101">_xll.BDP(A101,"BEST_EPS", "BEST_FPERIOD_OVERRIDE=2bf")</f>
        <v>0.98606896551724144</v>
      </c>
      <c r="D101" cm="1">
        <f t="array" ref="D101">_xll.BDP(A101,"BEST_EPS", "BEST_FPERIOD_OVERRIDE=3bf")</f>
        <v>1.1861034482758623</v>
      </c>
      <c r="E101" cm="1">
        <f t="array" ref="E101">_xll.BDP(A101,"BEST_TARGET_PRICE")</f>
        <v>40.988826751708984</v>
      </c>
      <c r="F101" cm="1">
        <f t="array" ref="F101">_xll.BDP($A101,F$6)</f>
        <v>38.119999999999997</v>
      </c>
      <c r="G101" cm="1">
        <f t="array" ref="G101">_xll.BDP($A101,G$6)</f>
        <v>38.200000000000003</v>
      </c>
      <c r="H101" cm="1">
        <f t="array" ref="H101">_xll.BDP($A101,H$6)</f>
        <v>37.659999999999997</v>
      </c>
      <c r="I101" cm="1">
        <f t="array" ref="I101">_xll.BDP($A101,I$6)</f>
        <v>37.840000000000003</v>
      </c>
      <c r="J101" t="str" cm="1">
        <f t="array" ref="J101">_xll.BDP($A101,J$6)</f>
        <v>ES</v>
      </c>
      <c r="K101">
        <f t="shared" si="1"/>
        <v>45</v>
      </c>
      <c r="L101" t="str">
        <f>_xll.BDS(A101,"BEST_ANALYST_RECS_BULK","headers=n","startrow",MATCH(1,_xll.BDS(A101,"BEST_ANALYST_RECS_BULK","headers=n","endcol=9","startcol=9","array=t"),0),"endrow",MATCH(1,_xll.BDS(A101,"BEST_ANALYST_RECS_BULK","headers=n","endcol=9","startcol=9","array=t"),0),"cols=10;rows=1")</f>
        <v>Grupo Santander</v>
      </c>
      <c r="M101" t="s">
        <v>1412</v>
      </c>
      <c r="N101" t="s">
        <v>17</v>
      </c>
      <c r="O101">
        <v>5</v>
      </c>
      <c r="P101" t="s">
        <v>18</v>
      </c>
      <c r="Q101">
        <v>45</v>
      </c>
      <c r="R101" t="s">
        <v>19</v>
      </c>
      <c r="S101" s="2">
        <v>45590</v>
      </c>
      <c r="T101">
        <v>1</v>
      </c>
      <c r="U101">
        <v>37.799999999999997</v>
      </c>
      <c r="V101" t="str">
        <f>_xll.BDS(A101,"BEST_ANALYST_RECS_BULK","headers=n","startrow",MATCH(2,_xll.BDS(A101,"BEST_ANALYST_RECS_BULK","headers=n","endcol=9","startcol=9","array=t"),0),"endrow",MATCH(2,_xll.BDS(A101,"BEST_ANALYST_RECS_BULK","headers=n","endcol=9","startcol=9","array=t"),0),"cols=10;rows=1")</f>
        <v>Stifel</v>
      </c>
      <c r="W101" t="s">
        <v>868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45588</v>
      </c>
      <c r="AD101">
        <v>2</v>
      </c>
      <c r="AE101">
        <v>21.76</v>
      </c>
      <c r="AF101" t="str">
        <f>_xll.BDS(A101,"BEST_ANALYST_RECS_BULK","headers=n","startrow",MATCH(3,_xll.BDS(A101,"BEST_ANALYST_RECS_BULK","headers=n","endcol=9","startcol=9","array=t"),0),"endrow",MATCH(3,_xll.BDS(A101,"BEST_ANALYST_RECS_BULK","headers=n","endcol=9","startcol=9","array=t"),0),"cols=10;rows=1")</f>
        <v>Bestinver Securities</v>
      </c>
      <c r="AG101" t="s">
        <v>1274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45594</v>
      </c>
      <c r="AN101">
        <v>3</v>
      </c>
      <c r="AO101">
        <v>8.7799999999999994</v>
      </c>
    </row>
    <row r="102" spans="1:41" x14ac:dyDescent="0.25">
      <c r="A102" t="s">
        <v>786</v>
      </c>
      <c r="B102" cm="1">
        <f t="array" ref="B102">_xll.BDP(A102,"BEST_EPS", "BEST_FPERIOD_OVERRIDE=1bf")</f>
        <v>0.82531034482758614</v>
      </c>
      <c r="C102" cm="1">
        <f t="array" ref="C102">_xll.BDP(A102,"BEST_EPS", "BEST_FPERIOD_OVERRIDE=2bf")</f>
        <v>1.0514482758620691</v>
      </c>
      <c r="D102" cm="1">
        <f t="array" ref="D102">_xll.BDP(A102,"BEST_EPS", "BEST_FPERIOD_OVERRIDE=3bf")</f>
        <v>1.2237241379310344</v>
      </c>
      <c r="E102" cm="1">
        <f t="array" ref="E102">_xll.BDP(A102,"BEST_TARGET_PRICE")</f>
        <v>16.6875</v>
      </c>
      <c r="F102" cm="1">
        <f t="array" ref="F102">_xll.BDP($A102,F$6)</f>
        <v>10.035</v>
      </c>
      <c r="G102" cm="1">
        <f t="array" ref="G102">_xll.BDP($A102,G$6)</f>
        <v>10.465</v>
      </c>
      <c r="H102" cm="1">
        <f t="array" ref="H102">_xll.BDP($A102,H$6)</f>
        <v>9.9220000000000006</v>
      </c>
      <c r="I102" cm="1">
        <f t="array" ref="I102">_xll.BDP($A102,I$6)</f>
        <v>9.9700000000000006</v>
      </c>
      <c r="J102" t="str" cm="1">
        <f t="array" ref="J102">_xll.BDP($A102,J$6)</f>
        <v>ES</v>
      </c>
      <c r="K102">
        <f t="shared" si="1"/>
        <v>14</v>
      </c>
      <c r="L102" t="str">
        <f>_xll.BDS(A102,"BEST_ANALYST_RECS_BULK","headers=n","startrow",MATCH(1,_xll.BDS(A102,"BEST_ANALYST_RECS_BULK","headers=n","endcol=9","startcol=9","array=t"),0),"endrow",MATCH(1,_xll.BDS(A102,"BEST_ANALYST_RECS_BULK","headers=n","endcol=9","startcol=9","array=t"),0),"cols=10;rows=1")</f>
        <v>ISS-EVA</v>
      </c>
      <c r="M102" t="s">
        <v>34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14.44</v>
      </c>
      <c r="V102" t="str">
        <f>_xll.BDS(A102,"BEST_ANALYST_RECS_BULK","headers=n","startrow",MATCH(2,_xll.BDS(A102,"BEST_ANALYST_RECS_BULK","headers=n","endcol=9","startcol=9","array=t"),0),"endrow",MATCH(2,_xll.BDS(A102,"BEST_ANALYST_RECS_BULK","headers=n","endcol=9","startcol=9","array=t"),0),"cols=10;rows=1")</f>
        <v>ISS-EVA</v>
      </c>
      <c r="W102" t="s">
        <v>892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1.38</v>
      </c>
      <c r="AF102" t="str">
        <f>_xll.BDS(A102,"BEST_ANALYST_RECS_BULK","headers=n","startrow",MATCH(3,_xll.BDS(A102,"BEST_ANALYST_RECS_BULK","headers=n","endcol=9","startcol=9","array=t"),0),"endrow",MATCH(3,_xll.BDS(A102,"BEST_ANALYST_RECS_BULK","headers=n","endcol=9","startcol=9","array=t"),0),"cols=10;rows=1")</f>
        <v>JP Morgan</v>
      </c>
      <c r="AG102" t="s">
        <v>1031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181</v>
      </c>
      <c r="B103" cm="1">
        <f t="array" ref="B103">_xll.BDP(A103,"BEST_EPS", "BEST_FPERIOD_OVERRIDE=1bf")</f>
        <v>0.88193103448275867</v>
      </c>
      <c r="C103" cm="1">
        <f t="array" ref="C103">_xll.BDP(A103,"BEST_EPS", "BEST_FPERIOD_OVERRIDE=2bf")</f>
        <v>0.92537931034482757</v>
      </c>
      <c r="D103" cm="1">
        <f t="array" ref="D103">_xll.BDP(A103,"BEST_EPS", "BEST_FPERIOD_OVERRIDE=3bf")</f>
        <v>0.94062068965517254</v>
      </c>
      <c r="E103" cm="1">
        <f t="array" ref="E103">_xll.BDP(A103,"BEST_TARGET_PRICE")</f>
        <v>14.097999572753906</v>
      </c>
      <c r="F103" cm="1">
        <f t="array" ref="F103">_xll.BDP($A103,F$6)</f>
        <v>14.135</v>
      </c>
      <c r="G103" cm="1">
        <f t="array" ref="G103">_xll.BDP($A103,G$6)</f>
        <v>14.16</v>
      </c>
      <c r="H103" cm="1">
        <f t="array" ref="H103">_xll.BDP($A103,H$6)</f>
        <v>13.91</v>
      </c>
      <c r="I103" cm="1">
        <f t="array" ref="I103">_xll.BDP($A103,I$6)</f>
        <v>13.91</v>
      </c>
      <c r="J103" t="str" cm="1">
        <f t="array" ref="J103">_xll.BDP($A103,J$6)</f>
        <v>ES</v>
      </c>
      <c r="K103">
        <f t="shared" si="1"/>
        <v>15.05</v>
      </c>
      <c r="L103" t="str">
        <f>_xll.BDS(A103,"BEST_ANALYST_RECS_BULK","headers=n","startrow",MATCH(1,_xll.BDS(A103,"BEST_ANALYST_RECS_BULK","headers=n","endcol=9","startcol=9","array=t"),0),"endrow",MATCH(1,_xll.BDS(A103,"BEST_ANALYST_RECS_BULK","headers=n","endcol=9","startcol=9","array=t"),0),"cols=10;rows=1")</f>
        <v>Banco Sabadell</v>
      </c>
      <c r="M103" t="s">
        <v>1409</v>
      </c>
      <c r="N103" t="s">
        <v>24</v>
      </c>
      <c r="O103">
        <v>5</v>
      </c>
      <c r="P103" t="s">
        <v>18</v>
      </c>
      <c r="Q103">
        <v>15.05</v>
      </c>
      <c r="R103" t="s">
        <v>22</v>
      </c>
      <c r="S103" s="2">
        <v>45589</v>
      </c>
      <c r="T103">
        <v>1</v>
      </c>
      <c r="U103">
        <v>42.19</v>
      </c>
      <c r="V103" t="str">
        <f>_xll.BDS(A103,"BEST_ANALYST_RECS_BULK","headers=n","startrow",MATCH(2,_xll.BDS(A103,"BEST_ANALYST_RECS_BULK","headers=n","endcol=9","startcol=9","array=t"),0),"endrow",MATCH(2,_xll.BDS(A103,"BEST_ANALYST_RECS_BULK","headers=n","endcol=9","startcol=9","array=t"),0),"cols=10;rows=1")</f>
        <v>GVC Gaesco Valores (ESN)</v>
      </c>
      <c r="W103" t="s">
        <v>948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38.6</v>
      </c>
      <c r="AF103" t="str">
        <f>_xll.BDS(A103,"BEST_ANALYST_RECS_BULK","headers=n","startrow",MATCH(3,_xll.BDS(A103,"BEST_ANALYST_RECS_BULK","headers=n","endcol=9","startcol=9","array=t"),0),"endrow",MATCH(3,_xll.BDS(A103,"BEST_ANALYST_RECS_BULK","headers=n","endcol=9","startcol=9","array=t"),0),"cols=10;rows=1")</f>
        <v>Oddo BHF</v>
      </c>
      <c r="AG103" t="s">
        <v>1248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38.090000000000003</v>
      </c>
    </row>
    <row r="104" spans="1:41" x14ac:dyDescent="0.25">
      <c r="A104" t="s">
        <v>105</v>
      </c>
      <c r="B104" cm="1">
        <f t="array" ref="B104">_xll.BDP(A104,"BEST_EPS", "BEST_FPERIOD_OVERRIDE=1bf")</f>
        <v>2.058498084291188</v>
      </c>
      <c r="C104" cm="1">
        <f t="array" ref="C104">_xll.BDP(A104,"BEST_EPS", "BEST_FPERIOD_OVERRIDE=2bf")</f>
        <v>2.2477394636015329</v>
      </c>
      <c r="D104" cm="1">
        <f t="array" ref="D104">_xll.BDP(A104,"BEST_EPS", "BEST_FPERIOD_OVERRIDE=3bf")</f>
        <v>2.4588735632183911</v>
      </c>
      <c r="E104" cm="1">
        <f t="array" ref="E104">_xll.BDP(A104,"BEST_TARGET_PRICE")</f>
        <v>51.61785888671875</v>
      </c>
      <c r="F104" cm="1">
        <f t="array" ref="F104">_xll.BDP($A104,F$6)</f>
        <v>54.96</v>
      </c>
      <c r="G104" cm="1">
        <f t="array" ref="G104">_xll.BDP($A104,G$6)</f>
        <v>55.2</v>
      </c>
      <c r="H104" cm="1">
        <f t="array" ref="H104">_xll.BDP($A104,H$6)</f>
        <v>54.44</v>
      </c>
      <c r="I104" cm="1">
        <f t="array" ref="I104">_xll.BDP($A104,I$6)</f>
        <v>54.46</v>
      </c>
      <c r="J104" t="str" cm="1">
        <f t="array" ref="J104">_xll.BDP($A104,J$6)</f>
        <v>ES</v>
      </c>
      <c r="K104">
        <f t="shared" si="1"/>
        <v>63</v>
      </c>
      <c r="L104" t="str">
        <f>_xll.BDS(A104,"BEST_ANALYST_RECS_BULK","headers=n","startrow",MATCH(1,_xll.BDS(A104,"BEST_ANALYST_RECS_BULK","headers=n","endcol=9","startcol=9","array=t"),0),"endrow",MATCH(1,_xll.BDS(A104,"BEST_ANALYST_RECS_BULK","headers=n","endcol=9","startcol=9","array=t"),0),"cols=10;rows=1")</f>
        <v>Redburn Atlantic</v>
      </c>
      <c r="M104" t="s">
        <v>1116</v>
      </c>
      <c r="N104" t="s">
        <v>20</v>
      </c>
      <c r="O104">
        <v>5</v>
      </c>
      <c r="P104" t="s">
        <v>18</v>
      </c>
      <c r="Q104">
        <v>63</v>
      </c>
      <c r="R104" t="s">
        <v>19</v>
      </c>
      <c r="S104" s="2">
        <v>45589</v>
      </c>
      <c r="T104">
        <v>1</v>
      </c>
      <c r="U104">
        <v>73.62</v>
      </c>
      <c r="V104" t="str">
        <f>_xll.BDS(A104,"BEST_ANALYST_RECS_BULK","headers=n","startrow",MATCH(2,_xll.BDS(A104,"BEST_ANALYST_RECS_BULK","headers=n","endcol=9","startcol=9","array=t"),0),"endrow",MATCH(2,_xll.BDS(A104,"BEST_ANALYST_RECS_BULK","headers=n","endcol=9","startcol=9","array=t"),0),"cols=10;rows=1")</f>
        <v>William O'Neil &amp; Co Incorporated</v>
      </c>
      <c r="W104" t="s">
        <v>887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48.27</v>
      </c>
      <c r="AF104" t="str">
        <f>_xll.BDS(A104,"BEST_ANALYST_RECS_BULK","headers=n","startrow",MATCH(3,_xll.BDS(A104,"BEST_ANALYST_RECS_BULK","headers=n","endcol=9","startcol=9","array=t"),0),"endrow",MATCH(3,_xll.BDS(A104,"BEST_ANALYST_RECS_BULK","headers=n","endcol=9","startcol=9","array=t"),0),"cols=10;rows=1")</f>
        <v>CaixaBank BPI</v>
      </c>
      <c r="AG104" t="s">
        <v>1016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45593</v>
      </c>
      <c r="AN104">
        <v>3</v>
      </c>
      <c r="AO104">
        <v>44.16</v>
      </c>
    </row>
    <row r="105" spans="1:41" x14ac:dyDescent="0.25">
      <c r="A105" t="s">
        <v>760</v>
      </c>
      <c r="B105" cm="1">
        <f t="array" ref="B105">_xll.BDP(A105,"BEST_EPS", "BEST_FPERIOD_OVERRIDE=1bf")</f>
        <v>0.30506896551724139</v>
      </c>
      <c r="C105" cm="1">
        <f t="array" ref="C105">_xll.BDP(A105,"BEST_EPS", "BEST_FPERIOD_OVERRIDE=2bf")</f>
        <v>0.31875862068965516</v>
      </c>
      <c r="D105" cm="1">
        <f t="array" ref="D105">_xll.BDP(A105,"BEST_EPS", "BEST_FPERIOD_OVERRIDE=3bf")</f>
        <v>0.32017241379310346</v>
      </c>
      <c r="E105" cm="1">
        <f t="array" ref="E105">_xll.BDP(A105,"BEST_TARGET_PRICE")</f>
        <v>2.5423076152801514</v>
      </c>
      <c r="F105" cm="1">
        <f t="array" ref="F105">_xll.BDP($A105,F$6)</f>
        <v>2.58</v>
      </c>
      <c r="G105" cm="1">
        <f t="array" ref="G105">_xll.BDP($A105,G$6)</f>
        <v>2.6960000000000002</v>
      </c>
      <c r="H105" cm="1">
        <f t="array" ref="H105">_xll.BDP($A105,H$6)</f>
        <v>2.5720000000000001</v>
      </c>
      <c r="I105" cm="1">
        <f t="array" ref="I105">_xll.BDP($A105,I$6)</f>
        <v>2.6920000000000002</v>
      </c>
      <c r="J105" t="str" cm="1">
        <f t="array" ref="J105">_xll.BDP($A105,J$6)</f>
        <v>ES</v>
      </c>
      <c r="K105">
        <f t="shared" si="1"/>
        <v>3.2</v>
      </c>
      <c r="L105" t="str">
        <f>_xll.BDS(A105,"BEST_ANALYST_RECS_BULK","headers=n","startrow",MATCH(1,_xll.BDS(A105,"BEST_ANALYST_RECS_BULK","headers=n","endcol=9","startcol=9","array=t"),0),"endrow",MATCH(1,_xll.BDS(A105,"BEST_ANALYST_RECS_BULK","headers=n","endcol=9","startcol=9","array=t"),0),"cols=10;rows=1")</f>
        <v>JB Capital Markets S.V., S.A.</v>
      </c>
      <c r="M105" t="s">
        <v>903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45594</v>
      </c>
      <c r="T105">
        <v>1</v>
      </c>
      <c r="U105">
        <v>44.57</v>
      </c>
      <c r="V105" t="str">
        <f>_xll.BDS(A105,"BEST_ANALYST_RECS_BULK","headers=n","startrow",MATCH(2,_xll.BDS(A105,"BEST_ANALYST_RECS_BULK","headers=n","endcol=9","startcol=9","array=t"),0),"endrow",MATCH(2,_xll.BDS(A105,"BEST_ANALYST_RECS_BULK","headers=n","endcol=9","startcol=9","array=t"),0),"cols=10;rows=1")</f>
        <v>ISS-EVA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41.54</v>
      </c>
      <c r="AF105" t="str">
        <f>_xll.BDS(A105,"BEST_ANALYST_RECS_BULK","headers=n","startrow",MATCH(3,_xll.BDS(A105,"BEST_ANALYST_RECS_BULK","headers=n","endcol=9","startcol=9","array=t"),0),"endrow",MATCH(3,_xll.BDS(A105,"BEST_ANALYST_RECS_BULK","headers=n","endcol=9","startcol=9","array=t"),0),"cols=10;rows=1")</f>
        <v>Renta 4 SAB</v>
      </c>
      <c r="AG105" t="s">
        <v>1075</v>
      </c>
      <c r="AH105" t="s">
        <v>41</v>
      </c>
      <c r="AI105">
        <v>3</v>
      </c>
      <c r="AJ105" t="s">
        <v>18</v>
      </c>
      <c r="AK105">
        <v>2.27</v>
      </c>
      <c r="AL105" t="s">
        <v>19</v>
      </c>
      <c r="AM105" s="2">
        <v>45594</v>
      </c>
      <c r="AN105">
        <v>3</v>
      </c>
      <c r="AO105">
        <v>0</v>
      </c>
    </row>
    <row r="106" spans="1:41" x14ac:dyDescent="0.25">
      <c r="A106" t="s">
        <v>778</v>
      </c>
      <c r="B106" cm="1">
        <f t="array" ref="B106">_xll.BDP(A106,"BEST_EPS", "BEST_FPERIOD_OVERRIDE=1bf")</f>
        <v>0.58682758620689657</v>
      </c>
      <c r="C106" cm="1">
        <f t="array" ref="C106">_xll.BDP(A106,"BEST_EPS", "BEST_FPERIOD_OVERRIDE=2bf")</f>
        <v>0.61682758620689659</v>
      </c>
      <c r="D106" cm="1">
        <f t="array" ref="D106">_xll.BDP(A106,"BEST_EPS", "BEST_FPERIOD_OVERRIDE=3bf")</f>
        <v>0.70227586206896553</v>
      </c>
      <c r="E106" cm="1">
        <f t="array" ref="E106">_xll.BDP(A106,"BEST_TARGET_PRICE")</f>
        <v>12.892777442932129</v>
      </c>
      <c r="F106" cm="1">
        <f t="array" ref="F106">_xll.BDP($A106,F$6)</f>
        <v>10.74</v>
      </c>
      <c r="G106" cm="1">
        <f t="array" ref="G106">_xll.BDP($A106,G$6)</f>
        <v>10.83</v>
      </c>
      <c r="H106" cm="1">
        <f t="array" ref="H106">_xll.BDP($A106,H$6)</f>
        <v>10.5</v>
      </c>
      <c r="I106" cm="1">
        <f t="array" ref="I106">_xll.BDP($A106,I$6)</f>
        <v>10.5</v>
      </c>
      <c r="J106" t="str" cm="1">
        <f t="array" ref="J106">_xll.BDP($A106,J$6)</f>
        <v>ES</v>
      </c>
      <c r="K106">
        <f t="shared" si="1"/>
        <v>12</v>
      </c>
      <c r="L106" t="str">
        <f>_xll.BDS(A106,"BEST_ANALYST_RECS_BULK","headers=n","startrow",MATCH(1,_xll.BDS(A106,"BEST_ANALYST_RECS_BULK","headers=n","endcol=9","startcol=9","array=t"),0),"endrow",MATCH(1,_xll.BDS(A106,"BEST_ANALYST_RECS_BULK","headers=n","endcol=9","startcol=9","array=t"),0),"cols=10;rows=1")</f>
        <v>Intermoney Valores</v>
      </c>
      <c r="M106" t="s">
        <v>1361</v>
      </c>
      <c r="N106" t="s">
        <v>20</v>
      </c>
      <c r="O106">
        <v>5</v>
      </c>
      <c r="P106" t="s">
        <v>18</v>
      </c>
      <c r="Q106">
        <v>12</v>
      </c>
      <c r="R106" t="s">
        <v>19</v>
      </c>
      <c r="S106" s="2">
        <v>45587</v>
      </c>
      <c r="T106">
        <v>1</v>
      </c>
      <c r="U106">
        <v>47.73</v>
      </c>
      <c r="V106" t="str">
        <f>_xll.BDS(A106,"BEST_ANALYST_RECS_BULK","headers=n","startrow",MATCH(2,_xll.BDS(A106,"BEST_ANALYST_RECS_BULK","headers=n","endcol=9","startcol=9","array=t"),0),"endrow",MATCH(2,_xll.BDS(A106,"BEST_ANALYST_RECS_BULK","headers=n","endcol=9","startcol=9","array=t"),0),"cols=10;rows=1")</f>
        <v>Renta 4 SAB</v>
      </c>
      <c r="W106" t="s">
        <v>1071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42.94</v>
      </c>
      <c r="AF106" t="str">
        <f>_xll.BDS(A106,"BEST_ANALYST_RECS_BULK","headers=n","startrow",MATCH(3,_xll.BDS(A106,"BEST_ANALYST_RECS_BULK","headers=n","endcol=9","startcol=9","array=t"),0),"endrow",MATCH(3,_xll.BDS(A106,"BEST_ANALYST_RECS_BULK","headers=n","endcol=9","startcol=9","array=t"),0),"cols=10;rows=1")</f>
        <v>Morgan Stanley</v>
      </c>
      <c r="AG106" t="s">
        <v>1379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28.76</v>
      </c>
    </row>
    <row r="107" spans="1:41" x14ac:dyDescent="0.25">
      <c r="A107" t="s">
        <v>518</v>
      </c>
      <c r="B107" cm="1">
        <f t="array" ref="B107">_xll.BDP(A107,"BEST_EPS", "BEST_FPERIOD_OVERRIDE=1bf")</f>
        <v>1.7580344827586207</v>
      </c>
      <c r="C107" cm="1">
        <f t="array" ref="C107">_xll.BDP(A107,"BEST_EPS", "BEST_FPERIOD_OVERRIDE=2bf")</f>
        <v>1.6690689655172415</v>
      </c>
      <c r="D107" cm="1">
        <f t="array" ref="D107">_xll.BDP(A107,"BEST_EPS", "BEST_FPERIOD_OVERRIDE=3bf")</f>
        <v>1.6487241379310345</v>
      </c>
      <c r="E107" cm="1">
        <f t="array" ref="E107">_xll.BDP(A107,"BEST_TARGET_PRICE")</f>
        <v>24.302352905273438</v>
      </c>
      <c r="F107" cm="1">
        <f t="array" ref="F107">_xll.BDP($A107,F$6)</f>
        <v>23.34</v>
      </c>
      <c r="G107" cm="1">
        <f t="array" ref="G107">_xll.BDP($A107,G$6)</f>
        <v>23.58</v>
      </c>
      <c r="H107" cm="1">
        <f t="array" ref="H107">_xll.BDP($A107,H$6)</f>
        <v>23.24</v>
      </c>
      <c r="I107" cm="1">
        <f t="array" ref="I107">_xll.BDP($A107,I$6)</f>
        <v>23.28</v>
      </c>
      <c r="J107" t="str" cm="1">
        <f t="array" ref="J107">_xll.BDP($A107,J$6)</f>
        <v>ES</v>
      </c>
      <c r="K107">
        <f t="shared" si="1"/>
        <v>25.7</v>
      </c>
      <c r="L107" t="e">
        <f>_xll.BDS(A107,"BEST_ANALYST_RECS_BULK","headers=n","startrow",MATCH(1,_xll.BDS(A107,"BEST_ANALYST_RECS_BULK","headers=n","endcol=9","startcol=9","array=t"),0),"endrow",MATCH(1,_xll.BDS(A107,"BEST_ANALYST_RECS_BULK","headers=n","endcol=9","startcol=9","array=t"),0),"cols=10;rows=1")</f>
        <v>#N/A</v>
      </c>
      <c r="M107" t="s">
        <v>873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tr">
        <f>_xll.BDS(A107,"BEST_ANALYST_RECS_BULK","headers=n","startrow",MATCH(2,_xll.BDS(A107,"BEST_ANALYST_RECS_BULK","headers=n","endcol=9","startcol=9","array=t"),0),"endrow",MATCH(2,_xll.BDS(A107,"BEST_ANALYST_RECS_BULK","headers=n","endcol=9","startcol=9","array=t"),0),"cols=10;rows=1")</f>
        <v>Morningstar</v>
      </c>
      <c r="W107" t="s">
        <v>873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23.3</v>
      </c>
      <c r="AF107" t="str">
        <f>_xll.BDS(A107,"BEST_ANALYST_RECS_BULK","headers=n","startrow",MATCH(3,_xll.BDS(A107,"BEST_ANALYST_RECS_BULK","headers=n","endcol=9","startcol=9","array=t"),0),"endrow",MATCH(3,_xll.BDS(A107,"BEST_ANALYST_RECS_BULK","headers=n","endcol=9","startcol=9","array=t"),0),"cols=10;rows=1")</f>
        <v>BNP Paribas Exane</v>
      </c>
      <c r="AG107" t="s">
        <v>947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45587</v>
      </c>
      <c r="AN107">
        <v>3</v>
      </c>
      <c r="AO107">
        <v>15.8</v>
      </c>
    </row>
    <row r="108" spans="1:41" x14ac:dyDescent="0.25">
      <c r="A108" t="s">
        <v>618</v>
      </c>
      <c r="B108" cm="1">
        <f t="array" ref="B108">_xll.BDP(A108,"BEST_EPS", "BEST_FPERIOD_OVERRIDE=1bf")</f>
        <v>1.0784827586206898</v>
      </c>
      <c r="C108" cm="1">
        <f t="array" ref="C108">_xll.BDP(A108,"BEST_EPS", "BEST_FPERIOD_OVERRIDE=2bf")</f>
        <v>1.1924827586206899</v>
      </c>
      <c r="D108" cm="1">
        <f t="array" ref="D108">_xll.BDP(A108,"BEST_EPS", "BEST_FPERIOD_OVERRIDE=3bf")</f>
        <v>1.3238965517241379</v>
      </c>
      <c r="E108" cm="1">
        <f t="array" ref="E108">_xll.BDP(A108,"BEST_TARGET_PRICE")</f>
        <v>26.954545974731445</v>
      </c>
      <c r="F108" cm="1">
        <f t="array" ref="F108">_xll.BDP($A108,F$6)</f>
        <v>19.8</v>
      </c>
      <c r="G108" cm="1">
        <f t="array" ref="G108">_xll.BDP($A108,G$6)</f>
        <v>19.824999999999999</v>
      </c>
      <c r="H108" cm="1">
        <f t="array" ref="H108">_xll.BDP($A108,H$6)</f>
        <v>19.465</v>
      </c>
      <c r="I108" cm="1">
        <f t="array" ref="I108">_xll.BDP($A108,I$6)</f>
        <v>19.465</v>
      </c>
      <c r="J108" t="str" cm="1">
        <f t="array" ref="J108">_xll.BDP($A108,J$6)</f>
        <v>ES</v>
      </c>
      <c r="K108">
        <f t="shared" si="1"/>
        <v>26.954545974731445</v>
      </c>
      <c r="L108" t="e">
        <f>_xll.BDS(A108,"BEST_ANALYST_RECS_BULK","headers=n","startrow",MATCH(1,_xll.BDS(A108,"BEST_ANALYST_RECS_BULK","headers=n","endcol=9","startcol=9","array=t"),0),"endrow",MATCH(1,_xll.BDS(A108,"BEST_ANALYST_RECS_BULK","headers=n","endcol=9","startcol=9","array=t"),0),"cols=10;rows=1")</f>
        <v>#N/A</v>
      </c>
      <c r="M108" t="s">
        <v>1020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f>_xll.BDS(A108,"BEST_ANALYST_RECS_BULK","headers=n","startrow",MATCH(2,_xll.BDS(A108,"BEST_ANALYST_RECS_BULK","headers=n","endcol=9","startcol=9","array=t"),0),"endrow",MATCH(2,_xll.BDS(A108,"BEST_ANALYST_RECS_BULK","headers=n","endcol=9","startcol=9","array=t"),0),"cols=10;rows=1")</f>
        <v>#N/A</v>
      </c>
      <c r="W108" t="s">
        <v>1021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f>_xll.BDS(A108,"BEST_ANALYST_RECS_BULK","headers=n","startrow",MATCH(3,_xll.BDS(A108,"BEST_ANALYST_RECS_BULK","headers=n","endcol=9","startcol=9","array=t"),0),"endrow",MATCH(3,_xll.BDS(A108,"BEST_ANALYST_RECS_BULK","headers=n","endcol=9","startcol=9","array=t"),0),"cols=10;rows=1")</f>
        <v>#N/A</v>
      </c>
      <c r="AG108" t="s">
        <v>874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680</v>
      </c>
      <c r="B109" cm="1">
        <f t="array" ref="B109">_xll.BDP(A109,"BEST_EPS", "BEST_FPERIOD_OVERRIDE=1bf")</f>
        <v>0.95317241379310358</v>
      </c>
      <c r="C109" cm="1">
        <f t="array" ref="C109">_xll.BDP(A109,"BEST_EPS", "BEST_FPERIOD_OVERRIDE=2bf")</f>
        <v>1.0871034482758621</v>
      </c>
      <c r="D109" cm="1">
        <f t="array" ref="D109">_xll.BDP(A109,"BEST_EPS", "BEST_FPERIOD_OVERRIDE=3bf")</f>
        <v>1.1760689655172414</v>
      </c>
      <c r="E109" cm="1">
        <f t="array" ref="E109">_xll.BDP(A109,"BEST_TARGET_PRICE")</f>
        <v>18.474348068237305</v>
      </c>
      <c r="F109" cm="1">
        <f t="array" ref="F109">_xll.BDP($A109,F$6)</f>
        <v>16.93</v>
      </c>
      <c r="G109" cm="1">
        <f t="array" ref="G109">_xll.BDP($A109,G$6)</f>
        <v>16.95</v>
      </c>
      <c r="H109" cm="1">
        <f t="array" ref="H109">_xll.BDP($A109,H$6)</f>
        <v>16.72</v>
      </c>
      <c r="I109" cm="1">
        <f t="array" ref="I109">_xll.BDP($A109,I$6)</f>
        <v>16.72</v>
      </c>
      <c r="J109" t="str" cm="1">
        <f t="array" ref="J109">_xll.BDP($A109,J$6)</f>
        <v>ES</v>
      </c>
      <c r="K109">
        <f t="shared" si="1"/>
        <v>20.5</v>
      </c>
      <c r="L109" t="str">
        <f>_xll.BDS(A109,"BEST_ANALYST_RECS_BULK","headers=n","startrow",MATCH(1,_xll.BDS(A109,"BEST_ANALYST_RECS_BULK","headers=n","endcol=9","startcol=9","array=t"),0),"endrow",MATCH(1,_xll.BDS(A109,"BEST_ANALYST_RECS_BULK","headers=n","endcol=9","startcol=9","array=t"),0),"cols=10;rows=1")</f>
        <v>Barclays</v>
      </c>
      <c r="M109" t="s">
        <v>1347</v>
      </c>
      <c r="N109" t="s">
        <v>24</v>
      </c>
      <c r="O109">
        <v>5</v>
      </c>
      <c r="P109" t="s">
        <v>18</v>
      </c>
      <c r="Q109">
        <v>20.5</v>
      </c>
      <c r="R109" t="s">
        <v>19</v>
      </c>
      <c r="S109" s="2">
        <v>45583</v>
      </c>
      <c r="T109">
        <v>1</v>
      </c>
      <c r="U109">
        <v>21.8</v>
      </c>
      <c r="V109" t="str">
        <f>_xll.BDS(A109,"BEST_ANALYST_RECS_BULK","headers=n","startrow",MATCH(2,_xll.BDS(A109,"BEST_ANALYST_RECS_BULK","headers=n","endcol=9","startcol=9","array=t"),0),"endrow",MATCH(2,_xll.BDS(A109,"BEST_ANALYST_RECS_BULK","headers=n","endcol=9","startcol=9","array=t"),0),"cols=10;rows=1")</f>
        <v>Kepler Cheuvreux</v>
      </c>
      <c r="W109" t="s">
        <v>1226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17.39</v>
      </c>
      <c r="AF109" t="str">
        <f>_xll.BDS(A109,"BEST_ANALYST_RECS_BULK","headers=n","startrow",MATCH(3,_xll.BDS(A109,"BEST_ANALYST_RECS_BULK","headers=n","endcol=9","startcol=9","array=t"),0),"endrow",MATCH(3,_xll.BDS(A109,"BEST_ANALYST_RECS_BULK","headers=n","endcol=9","startcol=9","array=t"),0),"cols=10;rows=1")</f>
        <v>Grupo Santander</v>
      </c>
      <c r="AG109" t="s">
        <v>1258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16.809999999999999</v>
      </c>
    </row>
    <row r="110" spans="1:41" x14ac:dyDescent="0.25">
      <c r="A110" t="s">
        <v>590</v>
      </c>
      <c r="B110" cm="1">
        <f t="array" ref="B110">_xll.BDP(A110,"BEST_EPS", "BEST_FPERIOD_OVERRIDE=1bf")</f>
        <v>2.5568275862068965</v>
      </c>
      <c r="C110" cm="1">
        <f t="array" ref="C110">_xll.BDP(A110,"BEST_EPS", "BEST_FPERIOD_OVERRIDE=2bf")</f>
        <v>2.6551034482758626</v>
      </c>
      <c r="D110" cm="1">
        <f t="array" ref="D110">_xll.BDP(A110,"BEST_EPS", "BEST_FPERIOD_OVERRIDE=3bf")</f>
        <v>2.9882413793103448</v>
      </c>
      <c r="E110" cm="1">
        <f t="array" ref="E110">_xll.BDP(A110,"BEST_TARGET_PRICE")</f>
        <v>14.649999618530273</v>
      </c>
      <c r="F110" cm="1">
        <f t="array" ref="F110">_xll.BDP($A110,F$6)</f>
        <v>11.805</v>
      </c>
      <c r="G110" cm="1">
        <f t="array" ref="G110">_xll.BDP($A110,G$6)</f>
        <v>11.88</v>
      </c>
      <c r="H110" cm="1">
        <f t="array" ref="H110">_xll.BDP($A110,H$6)</f>
        <v>11.635</v>
      </c>
      <c r="I110" cm="1">
        <f t="array" ref="I110">_xll.BDP($A110,I$6)</f>
        <v>11.64</v>
      </c>
      <c r="J110" t="str" cm="1">
        <f t="array" ref="J110">_xll.BDP($A110,J$6)</f>
        <v>ES</v>
      </c>
      <c r="K110">
        <f t="shared" si="1"/>
        <v>12.13</v>
      </c>
      <c r="L110" t="str">
        <f>_xll.BDS(A110,"BEST_ANALYST_RECS_BULK","headers=n","startrow",MATCH(1,_xll.BDS(A110,"BEST_ANALYST_RECS_BULK","headers=n","endcol=9","startcol=9","array=t"),0),"endrow",MATCH(1,_xll.BDS(A110,"BEST_ANALYST_RECS_BULK","headers=n","endcol=9","startcol=9","array=t"),0),"cols=10;rows=1")</f>
        <v>Sadif Investment Analytics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13.55</v>
      </c>
      <c r="V110" t="e">
        <f>_xll.BDS(A110,"BEST_ANALYST_RECS_BULK","headers=n","startrow",MATCH(2,_xll.BDS(A110,"BEST_ANALYST_RECS_BULK","headers=n","endcol=9","startcol=9","array=t"),0),"endrow",MATCH(2,_xll.BDS(A110,"BEST_ANALYST_RECS_BULK","headers=n","endcol=9","startcol=9","array=t"),0),"cols=10;rows=1")</f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7.64</v>
      </c>
      <c r="AF110" t="str">
        <f>_xll.BDS(A110,"BEST_ANALYST_RECS_BULK","headers=n","startrow",MATCH(3,_xll.BDS(A110,"BEST_ANALYST_RECS_BULK","headers=n","endcol=9","startcol=9","array=t"),0),"endrow",MATCH(3,_xll.BDS(A110,"BEST_ANALYST_RECS_BULK","headers=n","endcol=9","startcol=9","array=t"),0),"cols=10;rows=1")</f>
        <v>RBC Capital</v>
      </c>
      <c r="AG110" t="s">
        <v>1468</v>
      </c>
      <c r="AH110" t="s">
        <v>57</v>
      </c>
      <c r="AI110">
        <v>3</v>
      </c>
      <c r="AJ110" t="s">
        <v>18</v>
      </c>
      <c r="AK110">
        <v>14</v>
      </c>
      <c r="AL110" t="s">
        <v>22</v>
      </c>
      <c r="AM110" s="2">
        <v>45575</v>
      </c>
      <c r="AN110">
        <v>3</v>
      </c>
      <c r="AO110">
        <v>1.1499999999999999</v>
      </c>
    </row>
    <row r="111" spans="1:41" x14ac:dyDescent="0.25">
      <c r="A111" t="s">
        <v>654</v>
      </c>
      <c r="B111" cm="1">
        <f t="array" ref="B111">_xll.BDP(A111,"BEST_EPS", "BEST_FPERIOD_OVERRIDE=1bf")</f>
        <v>0.28151724137931033</v>
      </c>
      <c r="C111" cm="1">
        <f t="array" ref="C111">_xll.BDP(A111,"BEST_EPS", "BEST_FPERIOD_OVERRIDE=2bf")</f>
        <v>0.27355172413793105</v>
      </c>
      <c r="D111" cm="1">
        <f t="array" ref="D111">_xll.BDP(A111,"BEST_EPS", "BEST_FPERIOD_OVERRIDE=3bf")</f>
        <v>0.27862068965517245</v>
      </c>
      <c r="E111" cm="1">
        <f t="array" ref="E111">_xll.BDP(A111,"BEST_TARGET_PRICE")</f>
        <v>2.2435712814331055</v>
      </c>
      <c r="F111" cm="1">
        <f t="array" ref="F111">_xll.BDP($A111,F$6)</f>
        <v>1.8260000000000001</v>
      </c>
      <c r="G111" cm="1">
        <f t="array" ref="G111">_xll.BDP($A111,G$6)</f>
        <v>1.8285</v>
      </c>
      <c r="H111" cm="1">
        <f t="array" ref="H111">_xll.BDP($A111,H$6)</f>
        <v>1.7905</v>
      </c>
      <c r="I111" cm="1">
        <f t="array" ref="I111">_xll.BDP($A111,I$6)</f>
        <v>1.7955000000000001</v>
      </c>
      <c r="J111" t="str" cm="1">
        <f t="array" ref="J111">_xll.BDP($A111,J$6)</f>
        <v>ES</v>
      </c>
      <c r="K111">
        <f t="shared" si="1"/>
        <v>2.0099999999999998</v>
      </c>
      <c r="L111" t="str">
        <f>_xll.BDS(A111,"BEST_ANALYST_RECS_BULK","headers=n","startrow",MATCH(1,_xll.BDS(A111,"BEST_ANALYST_RECS_BULK","headers=n","endcol=9","startcol=9","array=t"),0),"endrow",MATCH(1,_xll.BDS(A111,"BEST_ANALYST_RECS_BULK","headers=n","endcol=9","startcol=9","array=t"),0),"cols=10;rows=1")</f>
        <v>Autonomous Research</v>
      </c>
      <c r="M111" t="s">
        <v>1038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78.02</v>
      </c>
      <c r="V111" t="str">
        <f>_xll.BDS(A111,"BEST_ANALYST_RECS_BULK","headers=n","startrow",MATCH(2,_xll.BDS(A111,"BEST_ANALYST_RECS_BULK","headers=n","endcol=9","startcol=9","array=t"),0),"endrow",MATCH(2,_xll.BDS(A111,"BEST_ANALYST_RECS_BULK","headers=n","endcol=9","startcol=9","array=t"),0),"cols=10;rows=1")</f>
        <v>GVC Gaesco Valores (ESN)</v>
      </c>
      <c r="W111" t="s">
        <v>1365</v>
      </c>
      <c r="X111" t="s">
        <v>20</v>
      </c>
      <c r="Y111">
        <v>5</v>
      </c>
      <c r="Z111" t="s">
        <v>18</v>
      </c>
      <c r="AA111">
        <v>2.33</v>
      </c>
      <c r="AB111" t="s">
        <v>22</v>
      </c>
      <c r="AC111" s="2">
        <v>45589</v>
      </c>
      <c r="AD111">
        <v>2</v>
      </c>
      <c r="AE111">
        <v>72.64</v>
      </c>
      <c r="AF111" t="str">
        <f>_xll.BDS(A111,"BEST_ANALYST_RECS_BULK","headers=n","startrow",MATCH(3,_xll.BDS(A111,"BEST_ANALYST_RECS_BULK","headers=n","endcol=9","startcol=9","array=t"),0),"endrow",MATCH(3,_xll.BDS(A111,"BEST_ANALYST_RECS_BULK","headers=n","endcol=9","startcol=9","array=t"),0),"cols=10;rows=1")</f>
        <v>Alantra Equities</v>
      </c>
      <c r="AG111" t="s">
        <v>1040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45594</v>
      </c>
      <c r="AN111">
        <v>3</v>
      </c>
      <c r="AO111">
        <v>72.61</v>
      </c>
    </row>
    <row r="112" spans="1:41" x14ac:dyDescent="0.25">
      <c r="A112" t="s">
        <v>221</v>
      </c>
      <c r="B112" cm="1">
        <f t="array" ref="B112">_xll.BDP(A112,"BEST_EPS", "BEST_FPERIOD_OVERRIDE=1bf")</f>
        <v>0.78831034482758622</v>
      </c>
      <c r="C112" cm="1">
        <f t="array" ref="C112">_xll.BDP(A112,"BEST_EPS", "BEST_FPERIOD_OVERRIDE=2bf")</f>
        <v>0.83868965517241378</v>
      </c>
      <c r="D112" cm="1">
        <f t="array" ref="D112">_xll.BDP(A112,"BEST_EPS", "BEST_FPERIOD_OVERRIDE=3bf")</f>
        <v>0.8728275862068966</v>
      </c>
      <c r="E112" cm="1">
        <f t="array" ref="E112">_xll.BDP(A112,"BEST_TARGET_PRICE")</f>
        <v>5.7217392921447754</v>
      </c>
      <c r="F112" cm="1">
        <f t="array" ref="F112">_xll.BDP($A112,F$6)</f>
        <v>4.6494999999999997</v>
      </c>
      <c r="G112" cm="1">
        <f t="array" ref="G112">_xll.BDP($A112,G$6)</f>
        <v>4.6494999999999997</v>
      </c>
      <c r="H112" cm="1">
        <f t="array" ref="H112">_xll.BDP($A112,H$6)</f>
        <v>4.4509999999999996</v>
      </c>
      <c r="I112" cm="1">
        <f t="array" ref="I112">_xll.BDP($A112,I$6)</f>
        <v>4.4930000000000003</v>
      </c>
      <c r="J112" t="str" cm="1">
        <f t="array" ref="J112">_xll.BDP($A112,J$6)</f>
        <v>ES</v>
      </c>
      <c r="K112">
        <f t="shared" si="1"/>
        <v>5.7</v>
      </c>
      <c r="L112" t="str">
        <f>_xll.BDS(A112,"BEST_ANALYST_RECS_BULK","headers=n","startrow",MATCH(1,_xll.BDS(A112,"BEST_ANALYST_RECS_BULK","headers=n","endcol=9","startcol=9","array=t"),0),"endrow",MATCH(1,_xll.BDS(A112,"BEST_ANALYST_RECS_BULK","headers=n","endcol=9","startcol=9","array=t"),0),"cols=10;rows=1")</f>
        <v>Intesa Sanpaolo</v>
      </c>
      <c r="M112" t="s">
        <v>1426</v>
      </c>
      <c r="N112" t="s">
        <v>20</v>
      </c>
      <c r="O112">
        <v>5</v>
      </c>
      <c r="P112" t="s">
        <v>18</v>
      </c>
      <c r="Q112">
        <v>5.7</v>
      </c>
      <c r="R112" t="s">
        <v>22</v>
      </c>
      <c r="S112" s="2">
        <v>45594</v>
      </c>
      <c r="T112">
        <v>1</v>
      </c>
      <c r="U112">
        <v>38.909999999999997</v>
      </c>
      <c r="V112" t="str">
        <f>_xll.BDS(A112,"BEST_ANALYST_RECS_BULK","headers=n","startrow",MATCH(2,_xll.BDS(A112,"BEST_ANALYST_RECS_BULK","headers=n","endcol=9","startcol=9","array=t"),0),"endrow",MATCH(2,_xll.BDS(A112,"BEST_ANALYST_RECS_BULK","headers=n","endcol=9","startcol=9","array=t"),0),"cols=10;rows=1")</f>
        <v>BNP Paribas Exane</v>
      </c>
      <c r="W112" t="s">
        <v>913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45594</v>
      </c>
      <c r="AD112">
        <v>2</v>
      </c>
      <c r="AE112">
        <v>37.75</v>
      </c>
      <c r="AF112" t="str">
        <f>_xll.BDS(A112,"BEST_ANALYST_RECS_BULK","headers=n","startrow",MATCH(3,_xll.BDS(A112,"BEST_ANALYST_RECS_BULK","headers=n","endcol=9","startcol=9","array=t"),0),"endrow",MATCH(3,_xll.BDS(A112,"BEST_ANALYST_RECS_BULK","headers=n","endcol=9","startcol=9","array=t"),0),"cols=10;rows=1")</f>
        <v>Sadif Investment Analytics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24.16</v>
      </c>
    </row>
    <row r="113" spans="1:41" x14ac:dyDescent="0.25">
      <c r="A113" t="s">
        <v>498</v>
      </c>
      <c r="B113" cm="1">
        <f t="array" ref="B113">_xll.BDP(A113,"BEST_EPS", "BEST_FPERIOD_OVERRIDE=1bf")</f>
        <v>0.33324137931034487</v>
      </c>
      <c r="C113" cm="1">
        <f t="array" ref="C113">_xll.BDP(A113,"BEST_EPS", "BEST_FPERIOD_OVERRIDE=2bf")</f>
        <v>0.35751724137931029</v>
      </c>
      <c r="D113" cm="1">
        <f t="array" ref="D113">_xll.BDP(A113,"BEST_EPS", "BEST_FPERIOD_OVERRIDE=3bf")</f>
        <v>0.95206896551724141</v>
      </c>
      <c r="E113" cm="1">
        <f t="array" ref="E113">_xll.BDP(A113,"BEST_TARGET_PRICE")</f>
        <v>4.2608695030212402</v>
      </c>
      <c r="F113" cm="1">
        <f t="array" ref="F113">_xll.BDP($A113,F$6)</f>
        <v>4.3650000000000002</v>
      </c>
      <c r="G113" cm="1">
        <f t="array" ref="G113">_xll.BDP($A113,G$6)</f>
        <v>4.3780000000000001</v>
      </c>
      <c r="H113" cm="1">
        <f t="array" ref="H113">_xll.BDP($A113,H$6)</f>
        <v>4.3419999999999996</v>
      </c>
      <c r="I113" cm="1">
        <f t="array" ref="I113">_xll.BDP($A113,I$6)</f>
        <v>4.3559999999999999</v>
      </c>
      <c r="J113" t="str" cm="1">
        <f t="array" ref="J113">_xll.BDP($A113,J$6)</f>
        <v>ES</v>
      </c>
      <c r="K113">
        <f t="shared" si="1"/>
        <v>4.7</v>
      </c>
      <c r="L113" t="str">
        <f>_xll.BDS(A113,"BEST_ANALYST_RECS_BULK","headers=n","startrow",MATCH(1,_xll.BDS(A113,"BEST_ANALYST_RECS_BULK","headers=n","endcol=9","startcol=9","array=t"),0),"endrow",MATCH(1,_xll.BDS(A113,"BEST_ANALYST_RECS_BULK","headers=n","endcol=9","startcol=9","array=t"),0),"cols=10;rows=1")</f>
        <v>Landesbank Baden-Wuerttemberg</v>
      </c>
      <c r="M113" t="s">
        <v>879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33.880000000000003</v>
      </c>
      <c r="V113" t="str">
        <f>_xll.BDS(A113,"BEST_ANALYST_RECS_BULK","headers=n","startrow",MATCH(2,_xll.BDS(A113,"BEST_ANALYST_RECS_BULK","headers=n","endcol=9","startcol=9","array=t"),0),"endrow",MATCH(2,_xll.BDS(A113,"BEST_ANALYST_RECS_BULK","headers=n","endcol=9","startcol=9","array=t"),0),"cols=10;rows=1")</f>
        <v>GVC Gaesco Valores (ESN)</v>
      </c>
      <c r="W113" t="s">
        <v>1281</v>
      </c>
      <c r="X113" t="s">
        <v>25</v>
      </c>
      <c r="Y113">
        <v>3</v>
      </c>
      <c r="Z113" t="s">
        <v>26</v>
      </c>
      <c r="AA113">
        <v>5</v>
      </c>
      <c r="AB113" t="s">
        <v>22</v>
      </c>
      <c r="AC113" s="2">
        <v>45572</v>
      </c>
      <c r="AD113">
        <v>2</v>
      </c>
      <c r="AE113">
        <v>32.159999999999997</v>
      </c>
      <c r="AF113" t="str">
        <f>_xll.BDS(A113,"BEST_ANALYST_RECS_BULK","headers=n","startrow",MATCH(3,_xll.BDS(A113,"BEST_ANALYST_RECS_BULK","headers=n","endcol=9","startcol=9","array=t"),0),"endrow",MATCH(3,_xll.BDS(A113,"BEST_ANALYST_RECS_BULK","headers=n","endcol=9","startcol=9","array=t"),0),"cols=10;rows=1")</f>
        <v>Banco Sabadell</v>
      </c>
      <c r="AG113" t="s">
        <v>1449</v>
      </c>
      <c r="AH113" t="s">
        <v>24</v>
      </c>
      <c r="AI113">
        <v>5</v>
      </c>
      <c r="AJ113" t="s">
        <v>18</v>
      </c>
      <c r="AK113">
        <v>4.9000000000000004</v>
      </c>
      <c r="AL113" t="s">
        <v>22</v>
      </c>
      <c r="AM113" s="2">
        <v>45590</v>
      </c>
      <c r="AN113">
        <v>3</v>
      </c>
      <c r="AO113">
        <v>31.47</v>
      </c>
    </row>
    <row r="114" spans="1:41" x14ac:dyDescent="0.25">
      <c r="A114" t="s">
        <v>734</v>
      </c>
      <c r="B114" cm="1">
        <f t="array" ref="B114">_xll.BDP(A114,"BEST_EPS", "BEST_FPERIOD_OVERRIDE=1bf")</f>
        <v>2.4755172413793103</v>
      </c>
      <c r="C114" cm="1">
        <f t="array" ref="C114">_xll.BDP(A114,"BEST_EPS", "BEST_FPERIOD_OVERRIDE=2bf")</f>
        <v>2.5852413793103448</v>
      </c>
      <c r="D114" cm="1">
        <f t="array" ref="D114">_xll.BDP(A114,"BEST_EPS", "BEST_FPERIOD_OVERRIDE=3bf")</f>
        <v>2.691551724137931</v>
      </c>
      <c r="E114" cm="1">
        <f t="array" ref="E114">_xll.BDP(A114,"BEST_TARGET_PRICE")</f>
        <v>49.009525299072266</v>
      </c>
      <c r="F114" cm="1">
        <f t="array" ref="F114">_xll.BDP($A114,F$6)</f>
        <v>44.6</v>
      </c>
      <c r="G114" cm="1">
        <f t="array" ref="G114">_xll.BDP($A114,G$6)</f>
        <v>45.06</v>
      </c>
      <c r="H114" cm="1">
        <f t="array" ref="H114">_xll.BDP($A114,H$6)</f>
        <v>44.5</v>
      </c>
      <c r="I114" cm="1">
        <f t="array" ref="I114">_xll.BDP($A114,I$6)</f>
        <v>45.06</v>
      </c>
      <c r="J114" t="str" cm="1">
        <f t="array" ref="J114">_xll.BDP($A114,J$6)</f>
        <v>FI</v>
      </c>
      <c r="K114">
        <f t="shared" si="1"/>
        <v>52.2</v>
      </c>
      <c r="L114" t="str">
        <f>_xll.BDS(A114,"BEST_ANALYST_RECS_BULK","headers=n","startrow",MATCH(1,_xll.BDS(A114,"BEST_ANALYST_RECS_BULK","headers=n","endcol=9","startcol=9","array=t"),0),"endrow",MATCH(1,_xll.BDS(A114,"BEST_ANALYST_RECS_BULK","headers=n","endcol=9","startcol=9","array=t"),0),"cols=10;rows=1")</f>
        <v>AlphaValue/Baader Europe</v>
      </c>
      <c r="M114" t="s">
        <v>920</v>
      </c>
      <c r="N114" t="s">
        <v>853</v>
      </c>
      <c r="O114">
        <v>4</v>
      </c>
      <c r="P114" t="s">
        <v>23</v>
      </c>
      <c r="Q114">
        <v>52.2</v>
      </c>
      <c r="R114" t="s">
        <v>27</v>
      </c>
      <c r="S114" s="2">
        <v>45588</v>
      </c>
      <c r="T114">
        <v>1</v>
      </c>
      <c r="U114">
        <v>39.51</v>
      </c>
      <c r="V114" t="str">
        <f>_xll.BDS(A114,"BEST_ANALYST_RECS_BULK","headers=n","startrow",MATCH(2,_xll.BDS(A114,"BEST_ANALYST_RECS_BULK","headers=n","endcol=9","startcol=9","array=t"),0),"endrow",MATCH(2,_xll.BDS(A114,"BEST_ANALYST_RECS_BULK","headers=n","endcol=9","startcol=9","array=t"),0),"cols=10;rows=1")</f>
        <v>OP Corporate Bank</v>
      </c>
      <c r="W114" t="s">
        <v>1265</v>
      </c>
      <c r="X114" t="s">
        <v>878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28.77</v>
      </c>
      <c r="AF114" t="str">
        <f>_xll.BDS(A114,"BEST_ANALYST_RECS_BULK","headers=n","startrow",MATCH(3,_xll.BDS(A114,"BEST_ANALYST_RECS_BULK","headers=n","endcol=9","startcol=9","array=t"),0),"endrow",MATCH(3,_xll.BDS(A114,"BEST_ANALYST_RECS_BULK","headers=n","endcol=9","startcol=9","array=t"),0),"cols=10;rows=1")</f>
        <v>Inderes</v>
      </c>
      <c r="AG114" t="s">
        <v>1070</v>
      </c>
      <c r="AH114" t="s">
        <v>878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26.25</v>
      </c>
    </row>
    <row r="115" spans="1:41" x14ac:dyDescent="0.25">
      <c r="A115" t="s">
        <v>602</v>
      </c>
      <c r="B115" cm="1">
        <f t="array" ref="B115">_xll.BDP(A115,"BEST_EPS", "BEST_FPERIOD_OVERRIDE=1bf")</f>
        <v>0.99506896551724133</v>
      </c>
      <c r="C115" cm="1">
        <f t="array" ref="C115">_xll.BDP(A115,"BEST_EPS", "BEST_FPERIOD_OVERRIDE=2bf")</f>
        <v>0.92082758620689664</v>
      </c>
      <c r="D115" cm="1">
        <f t="array" ref="D115">_xll.BDP(A115,"BEST_EPS", "BEST_FPERIOD_OVERRIDE=3bf")</f>
        <v>0.97472413793103441</v>
      </c>
      <c r="E115" cm="1">
        <f t="array" ref="E115">_xll.BDP(A115,"BEST_TARGET_PRICE")</f>
        <v>14.305882453918457</v>
      </c>
      <c r="F115" cm="1">
        <f t="array" ref="F115">_xll.BDP($A115,F$6)</f>
        <v>13.94</v>
      </c>
      <c r="G115" cm="1">
        <f t="array" ref="G115">_xll.BDP($A115,G$6)</f>
        <v>14.37</v>
      </c>
      <c r="H115" cm="1">
        <f t="array" ref="H115">_xll.BDP($A115,H$6)</f>
        <v>13.81</v>
      </c>
      <c r="I115" cm="1">
        <f t="array" ref="I115">_xll.BDP($A115,I$6)</f>
        <v>13.81</v>
      </c>
      <c r="J115" t="str" cm="1">
        <f t="array" ref="J115">_xll.BDP($A115,J$6)</f>
        <v>FI</v>
      </c>
      <c r="K115">
        <f t="shared" si="1"/>
        <v>16</v>
      </c>
      <c r="L115" t="str">
        <f>_xll.BDS(A115,"BEST_ANALYST_RECS_BULK","headers=n","startrow",MATCH(1,_xll.BDS(A115,"BEST_ANALYST_RECS_BULK","headers=n","endcol=9","startcol=9","array=t"),0),"endrow",MATCH(1,_xll.BDS(A115,"BEST_ANALYST_RECS_BULK","headers=n","endcol=9","startcol=9","array=t"),0),"cols=10;rows=1")</f>
        <v>Morgan Stanley</v>
      </c>
      <c r="M115" t="s">
        <v>1133</v>
      </c>
      <c r="N115" t="s">
        <v>38</v>
      </c>
      <c r="O115">
        <v>5</v>
      </c>
      <c r="P115" t="s">
        <v>18</v>
      </c>
      <c r="Q115">
        <v>16</v>
      </c>
      <c r="R115" t="s">
        <v>22</v>
      </c>
      <c r="S115" s="2">
        <v>45594</v>
      </c>
      <c r="T115">
        <v>1</v>
      </c>
      <c r="U115">
        <v>38.57</v>
      </c>
      <c r="V115" t="str">
        <f>_xll.BDS(A115,"BEST_ANALYST_RECS_BULK","headers=n","startrow",MATCH(2,_xll.BDS(A115,"BEST_ANALYST_RECS_BULK","headers=n","endcol=9","startcol=9","array=t"),0),"endrow",MATCH(2,_xll.BDS(A115,"BEST_ANALYST_RECS_BULK","headers=n","endcol=9","startcol=9","array=t"),0),"cols=10;rows=1")</f>
        <v>Nordea Bank</v>
      </c>
      <c r="W115" t="s">
        <v>912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38.51</v>
      </c>
      <c r="AF115" t="str">
        <f>_xll.BDS(A115,"BEST_ANALYST_RECS_BULK","headers=n","startrow",MATCH(3,_xll.BDS(A115,"BEST_ANALYST_RECS_BULK","headers=n","endcol=9","startcol=9","array=t"),0),"endrow",MATCH(3,_xll.BDS(A115,"BEST_ANALYST_RECS_BULK","headers=n","endcol=9","startcol=9","array=t"),0),"cols=10;rows=1")</f>
        <v>Inderes</v>
      </c>
      <c r="AG115" t="s">
        <v>1224</v>
      </c>
      <c r="AH115" t="s">
        <v>878</v>
      </c>
      <c r="AI115">
        <v>2</v>
      </c>
      <c r="AJ115" t="s">
        <v>18</v>
      </c>
      <c r="AK115">
        <v>14.5</v>
      </c>
      <c r="AL115" t="s">
        <v>19</v>
      </c>
      <c r="AM115" s="2">
        <v>45590</v>
      </c>
      <c r="AN115">
        <v>3</v>
      </c>
      <c r="AO115">
        <v>31.6</v>
      </c>
    </row>
    <row r="116" spans="1:41" x14ac:dyDescent="0.25">
      <c r="A116" t="s">
        <v>746</v>
      </c>
      <c r="B116" cm="1">
        <f t="array" ref="B116">_xll.BDP(A116,"BEST_EPS", "BEST_FPERIOD_OVERRIDE=1bf")</f>
        <v>1.1772758620689654</v>
      </c>
      <c r="C116" cm="1">
        <f t="array" ref="C116">_xll.BDP(A116,"BEST_EPS", "BEST_FPERIOD_OVERRIDE=2bf")</f>
        <v>1.2684827586206897</v>
      </c>
      <c r="D116" cm="1">
        <f t="array" ref="D116">_xll.BDP(A116,"BEST_EPS", "BEST_FPERIOD_OVERRIDE=3bf")</f>
        <v>1.3113103448275862</v>
      </c>
      <c r="E116" cm="1">
        <f t="array" ref="E116">_xll.BDP(A116,"BEST_TARGET_PRICE")</f>
        <v>18.262500762939453</v>
      </c>
      <c r="F116" cm="1">
        <f t="array" ref="F116">_xll.BDP($A116,F$6)</f>
        <v>18.02</v>
      </c>
      <c r="G116" cm="1">
        <f t="array" ref="G116">_xll.BDP($A116,G$6)</f>
        <v>18.114999999999998</v>
      </c>
      <c r="H116" cm="1">
        <f t="array" ref="H116">_xll.BDP($A116,H$6)</f>
        <v>17.93</v>
      </c>
      <c r="I116" cm="1">
        <f t="array" ref="I116">_xll.BDP($A116,I$6)</f>
        <v>17.989999999999998</v>
      </c>
      <c r="J116" t="str" cm="1">
        <f t="array" ref="J116">_xll.BDP($A116,J$6)</f>
        <v>FI</v>
      </c>
      <c r="K116">
        <f t="shared" si="1"/>
        <v>18</v>
      </c>
      <c r="L116" t="str">
        <f>_xll.BDS(A116,"BEST_ANALYST_RECS_BULK","headers=n","startrow",MATCH(1,_xll.BDS(A116,"BEST_ANALYST_RECS_BULK","headers=n","endcol=9","startcol=9","array=t"),0),"endrow",MATCH(1,_xll.BDS(A116,"BEST_ANALYST_RECS_BULK","headers=n","endcol=9","startcol=9","array=t"),0),"cols=10;rows=1")</f>
        <v>Inderes</v>
      </c>
      <c r="M116" t="s">
        <v>1044</v>
      </c>
      <c r="N116" t="s">
        <v>878</v>
      </c>
      <c r="O116">
        <v>2</v>
      </c>
      <c r="P116" t="s">
        <v>18</v>
      </c>
      <c r="Q116">
        <v>18</v>
      </c>
      <c r="R116" t="s">
        <v>19</v>
      </c>
      <c r="S116" s="2">
        <v>45587</v>
      </c>
      <c r="T116">
        <v>1</v>
      </c>
      <c r="U116">
        <v>48.22</v>
      </c>
      <c r="V116" t="str">
        <f>_xll.BDS(A116,"BEST_ANALYST_RECS_BULK","headers=n","startrow",MATCH(2,_xll.BDS(A116,"BEST_ANALYST_RECS_BULK","headers=n","endcol=9","startcol=9","array=t"),0),"endrow",MATCH(2,_xll.BDS(A116,"BEST_ANALYST_RECS_BULK","headers=n","endcol=9","startcol=9","array=t"),0),"cols=10;rows=1")</f>
        <v>OP Corporate Bank</v>
      </c>
      <c r="W116" t="s">
        <v>1045</v>
      </c>
      <c r="X116" t="s">
        <v>21</v>
      </c>
      <c r="Y116">
        <v>4</v>
      </c>
      <c r="Z116" t="s">
        <v>26</v>
      </c>
      <c r="AA116">
        <v>19.5</v>
      </c>
      <c r="AB116" t="s">
        <v>19</v>
      </c>
      <c r="AC116" s="2">
        <v>45580</v>
      </c>
      <c r="AD116">
        <v>2</v>
      </c>
      <c r="AE116">
        <v>23.15</v>
      </c>
      <c r="AF116" t="str">
        <f>_xll.BDS(A116,"BEST_ANALYST_RECS_BULK","headers=n","startrow",MATCH(3,_xll.BDS(A116,"BEST_ANALYST_RECS_BULK","headers=n","endcol=9","startcol=9","array=t"),0),"endrow",MATCH(3,_xll.BDS(A116,"BEST_ANALYST_RECS_BULK","headers=n","endcol=9","startcol=9","array=t"),0),"cols=10;rows=1")</f>
        <v>DNB Markets</v>
      </c>
      <c r="AG116" t="s">
        <v>1223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5.54</v>
      </c>
    </row>
    <row r="117" spans="1:41" x14ac:dyDescent="0.25">
      <c r="A117" t="s">
        <v>478</v>
      </c>
      <c r="B117" cm="1">
        <f t="array" ref="B117">_xll.BDP(A117,"BEST_EPS", "BEST_FPERIOD_OVERRIDE=1bf")</f>
        <v>2.0942413793103447</v>
      </c>
      <c r="C117" cm="1">
        <f t="array" ref="C117">_xll.BDP(A117,"BEST_EPS", "BEST_FPERIOD_OVERRIDE=2bf")</f>
        <v>2.31648275862069</v>
      </c>
      <c r="D117" cm="1">
        <f t="array" ref="D117">_xll.BDP(A117,"BEST_EPS", "BEST_FPERIOD_OVERRIDE=3bf")</f>
        <v>2.4571379310344827</v>
      </c>
      <c r="E117" cm="1">
        <f t="array" ref="E117">_xll.BDP(A117,"BEST_TARGET_PRICE")</f>
        <v>53.723075866699219</v>
      </c>
      <c r="F117" cm="1">
        <f t="array" ref="F117">_xll.BDP($A117,F$6)</f>
        <v>51.68</v>
      </c>
      <c r="G117" cm="1">
        <f t="array" ref="G117">_xll.BDP($A117,G$6)</f>
        <v>52.44</v>
      </c>
      <c r="H117" cm="1">
        <f t="array" ref="H117">_xll.BDP($A117,H$6)</f>
        <v>51.5</v>
      </c>
      <c r="I117" cm="1">
        <f t="array" ref="I117">_xll.BDP($A117,I$6)</f>
        <v>52.08</v>
      </c>
      <c r="J117" t="str" cm="1">
        <f t="array" ref="J117">_xll.BDP($A117,J$6)</f>
        <v>FI</v>
      </c>
      <c r="K117">
        <f t="shared" si="1"/>
        <v>51.8</v>
      </c>
      <c r="L117" t="str">
        <f>_xll.BDS(A117,"BEST_ANALYST_RECS_BULK","headers=n","startrow",MATCH(1,_xll.BDS(A117,"BEST_ANALYST_RECS_BULK","headers=n","endcol=9","startcol=9","array=t"),0),"endrow",MATCH(1,_xll.BDS(A117,"BEST_ANALYST_RECS_BULK","headers=n","endcol=9","startcol=9","array=t"),0),"cols=10;rows=1")</f>
        <v>AlphaValue/Baader Europe</v>
      </c>
      <c r="M117" t="s">
        <v>906</v>
      </c>
      <c r="N117" t="s">
        <v>878</v>
      </c>
      <c r="O117">
        <v>2</v>
      </c>
      <c r="P117" t="s">
        <v>18</v>
      </c>
      <c r="Q117">
        <v>51.8</v>
      </c>
      <c r="R117" t="s">
        <v>22</v>
      </c>
      <c r="S117" s="2">
        <v>45590</v>
      </c>
      <c r="T117">
        <v>1</v>
      </c>
      <c r="U117">
        <v>40.01</v>
      </c>
      <c r="V117" t="str">
        <f>_xll.BDS(A117,"BEST_ANALYST_RECS_BULK","headers=n","startrow",MATCH(2,_xll.BDS(A117,"BEST_ANALYST_RECS_BULK","headers=n","endcol=9","startcol=9","array=t"),0),"endrow",MATCH(2,_xll.BDS(A117,"BEST_ANALYST_RECS_BULK","headers=n","endcol=9","startcol=9","array=t"),0),"cols=10;rows=1")</f>
        <v>Kepler Cheuvreux</v>
      </c>
      <c r="W117" t="s">
        <v>1410</v>
      </c>
      <c r="X117" t="s">
        <v>20</v>
      </c>
      <c r="Y117">
        <v>5</v>
      </c>
      <c r="Z117" t="s">
        <v>18</v>
      </c>
      <c r="AA117">
        <v>58</v>
      </c>
      <c r="AB117" t="s">
        <v>19</v>
      </c>
      <c r="AC117" s="2">
        <v>45593</v>
      </c>
      <c r="AD117">
        <v>2</v>
      </c>
      <c r="AE117">
        <v>35.83</v>
      </c>
      <c r="AF117" t="str">
        <f>_xll.BDS(A117,"BEST_ANALYST_RECS_BULK","headers=n","startrow",MATCH(3,_xll.BDS(A117,"BEST_ANALYST_RECS_BULK","headers=n","endcol=9","startcol=9","array=t"),0),"endrow",MATCH(3,_xll.BDS(A117,"BEST_ANALYST_RECS_BULK","headers=n","endcol=9","startcol=9","array=t"),0),"cols=10;rows=1")</f>
        <v>OP Corporate Bank</v>
      </c>
      <c r="AG117" t="s">
        <v>1370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34.61</v>
      </c>
    </row>
    <row r="118" spans="1:41" x14ac:dyDescent="0.25">
      <c r="A118" t="s">
        <v>764</v>
      </c>
      <c r="B118" cm="1">
        <f t="array" ref="B118">_xll.BDP(A118,"BEST_EPS", "BEST_FPERIOD_OVERRIDE=1bf")</f>
        <v>0.67396551724137932</v>
      </c>
      <c r="C118" cm="1">
        <f t="array" ref="C118">_xll.BDP(A118,"BEST_EPS", "BEST_FPERIOD_OVERRIDE=2bf")</f>
        <v>0.76448275862068971</v>
      </c>
      <c r="D118" cm="1">
        <f t="array" ref="D118">_xll.BDP(A118,"BEST_EPS", "BEST_FPERIOD_OVERRIDE=3bf")</f>
        <v>0.82303448275862079</v>
      </c>
      <c r="E118" cm="1">
        <f t="array" ref="E118">_xll.BDP(A118,"BEST_TARGET_PRICE")</f>
        <v>11.127272605895996</v>
      </c>
      <c r="F118" cm="1">
        <f t="array" ref="F118">_xll.BDP($A118,F$6)</f>
        <v>8.92</v>
      </c>
      <c r="G118" cm="1">
        <f t="array" ref="G118">_xll.BDP($A118,G$6)</f>
        <v>9.1739999999999995</v>
      </c>
      <c r="H118" cm="1">
        <f t="array" ref="H118">_xll.BDP($A118,H$6)</f>
        <v>8.8680000000000003</v>
      </c>
      <c r="I118" cm="1">
        <f t="array" ref="I118">_xll.BDP($A118,I$6)</f>
        <v>9.1560000000000006</v>
      </c>
      <c r="J118" t="str" cm="1">
        <f t="array" ref="J118">_xll.BDP($A118,J$6)</f>
        <v>FI</v>
      </c>
      <c r="K118">
        <f t="shared" si="1"/>
        <v>9.1999999999999993</v>
      </c>
      <c r="L118" t="str">
        <f>_xll.BDS(A118,"BEST_ANALYST_RECS_BULK","headers=n","startrow",MATCH(1,_xll.BDS(A118,"BEST_ANALYST_RECS_BULK","headers=n","endcol=9","startcol=9","array=t"),0),"endrow",MATCH(1,_xll.BDS(A118,"BEST_ANALYST_RECS_BULK","headers=n","endcol=9","startcol=9","array=t"),0),"cols=10;rows=1")</f>
        <v>Kepler Cheuvreux</v>
      </c>
      <c r="M118" t="s">
        <v>1190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25.18</v>
      </c>
      <c r="V118" t="str">
        <f>_xll.BDS(A118,"BEST_ANALYST_RECS_BULK","headers=n","startrow",MATCH(2,_xll.BDS(A118,"BEST_ANALYST_RECS_BULK","headers=n","endcol=9","startcol=9","array=t"),0),"endrow",MATCH(2,_xll.BDS(A118,"BEST_ANALYST_RECS_BULK","headers=n","endcol=9","startcol=9","array=t"),0),"cols=10;rows=1")</f>
        <v>BNP Paribas Exane</v>
      </c>
      <c r="W118" t="s">
        <v>1413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18.940000000000001</v>
      </c>
      <c r="AF118" t="str">
        <f>_xll.BDS(A118,"BEST_ANALYST_RECS_BULK","headers=n","startrow",MATCH(3,_xll.BDS(A118,"BEST_ANALYST_RECS_BULK","headers=n","endcol=9","startcol=9","array=t"),0),"endrow",MATCH(3,_xll.BDS(A118,"BEST_ANALYST_RECS_BULK","headers=n","endcol=9","startcol=9","array=t"),0),"cols=10;rows=1")</f>
        <v>Svenska Handelsbanken</v>
      </c>
      <c r="AG118" t="s">
        <v>1059</v>
      </c>
      <c r="AH118" t="s">
        <v>17</v>
      </c>
      <c r="AI118">
        <v>5</v>
      </c>
      <c r="AJ118" t="s">
        <v>18</v>
      </c>
      <c r="AK118">
        <v>15</v>
      </c>
      <c r="AL118" t="s">
        <v>22</v>
      </c>
      <c r="AM118" s="2">
        <v>45590</v>
      </c>
      <c r="AN118">
        <v>3</v>
      </c>
      <c r="AO118">
        <v>14.48</v>
      </c>
    </row>
    <row r="119" spans="1:41" x14ac:dyDescent="0.25">
      <c r="A119" t="s">
        <v>374</v>
      </c>
      <c r="B119" cm="1">
        <f t="array" ref="B119">_xll.BDP(A119,"BEST_EPS", "BEST_FPERIOD_OVERRIDE=1bf")</f>
        <v>1.3835862068965519</v>
      </c>
      <c r="C119" cm="1">
        <f t="array" ref="C119">_xll.BDP(A119,"BEST_EPS", "BEST_FPERIOD_OVERRIDE=2bf")</f>
        <v>1.3834137931034483</v>
      </c>
      <c r="D119" cm="1">
        <f t="array" ref="D119">_xll.BDP(A119,"BEST_EPS", "BEST_FPERIOD_OVERRIDE=3bf")</f>
        <v>1.3346896551724139</v>
      </c>
      <c r="E119" cm="1">
        <f t="array" ref="E119">_xll.BDP(A119,"BEST_TARGET_PRICE")</f>
        <v>13.086579322814941</v>
      </c>
      <c r="F119" cm="1">
        <f t="array" ref="F119">_xll.BDP($A119,F$6)</f>
        <v>10.97</v>
      </c>
      <c r="G119" cm="1">
        <f t="array" ref="G119">_xll.BDP($A119,G$6)</f>
        <v>11.035</v>
      </c>
      <c r="H119" cm="1">
        <f t="array" ref="H119">_xll.BDP($A119,H$6)</f>
        <v>10.9</v>
      </c>
      <c r="I119" cm="1">
        <f t="array" ref="I119">_xll.BDP($A119,I$6)</f>
        <v>10.925000000000001</v>
      </c>
      <c r="J119" t="str" cm="1">
        <f t="array" ref="J119">_xll.BDP($A119,J$6)</f>
        <v>FI</v>
      </c>
      <c r="K119">
        <f t="shared" si="1"/>
        <v>12.73</v>
      </c>
      <c r="L119" t="str">
        <f>_xll.BDS(A119,"BEST_ANALYST_RECS_BULK","headers=n","startrow",MATCH(1,_xll.BDS(A119,"BEST_ANALYST_RECS_BULK","headers=n","endcol=9","startcol=9","array=t"),0),"endrow",MATCH(1,_xll.BDS(A119,"BEST_ANALYST_RECS_BULK","headers=n","endcol=9","startcol=9","array=t"),0),"cols=10;rows=1")</f>
        <v>Jyske Bank</v>
      </c>
      <c r="M119" t="s">
        <v>934</v>
      </c>
      <c r="N119" t="s">
        <v>20</v>
      </c>
      <c r="O119">
        <v>5</v>
      </c>
      <c r="P119" t="s">
        <v>18</v>
      </c>
      <c r="Q119">
        <v>12.73</v>
      </c>
      <c r="R119" t="s">
        <v>19</v>
      </c>
      <c r="S119" s="2">
        <v>45594</v>
      </c>
      <c r="T119">
        <v>1</v>
      </c>
      <c r="U119">
        <v>19.649999999999999</v>
      </c>
      <c r="V119" t="e">
        <f>_xll.BDS(A119,"BEST_ANALYST_RECS_BULK","headers=n","startrow",MATCH(2,_xll.BDS(A119,"BEST_ANALYST_RECS_BULK","headers=n","endcol=9","startcol=9","array=t"),0),"endrow",MATCH(2,_xll.BDS(A119,"BEST_ANALYST_RECS_BULK","headers=n","endcol=9","startcol=9","array=t"),0),"cols=10;rows=1")</f>
        <v>#N/A</v>
      </c>
      <c r="W119" t="s">
        <v>934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str">
        <f>_xll.BDS(A119,"BEST_ANALYST_RECS_BULK","headers=n","startrow",MATCH(3,_xll.BDS(A119,"BEST_ANALYST_RECS_BULK","headers=n","endcol=9","startcol=9","array=t"),0),"endrow",MATCH(3,_xll.BDS(A119,"BEST_ANALYST_RECS_BULK","headers=n","endcol=9","startcol=9","array=t"),0),"cols=10;rows=1")</f>
        <v>Autonomous Research</v>
      </c>
      <c r="AG119" t="s">
        <v>1295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12.77</v>
      </c>
    </row>
    <row r="120" spans="1:41" x14ac:dyDescent="0.25">
      <c r="A120" t="s">
        <v>604</v>
      </c>
      <c r="B120" cm="1">
        <f t="array" ref="B120">_xll.BDP(A120,"BEST_EPS", "BEST_FPERIOD_OVERRIDE=1bf")</f>
        <v>0.99627586206896557</v>
      </c>
      <c r="C120" cm="1">
        <f t="array" ref="C120">_xll.BDP(A120,"BEST_EPS", "BEST_FPERIOD_OVERRIDE=2bf")</f>
        <v>1.5980000000000001</v>
      </c>
      <c r="D120" cm="1">
        <f t="array" ref="D120">_xll.BDP(A120,"BEST_EPS", "BEST_FPERIOD_OVERRIDE=3bf")</f>
        <v>1.9479310344827585</v>
      </c>
      <c r="E120" cm="1">
        <f t="array" ref="E120">_xll.BDP(A120,"BEST_TARGET_PRICE")</f>
        <v>20.788000106811523</v>
      </c>
      <c r="F120" cm="1">
        <f t="array" ref="F120">_xll.BDP($A120,F$6)</f>
        <v>14.945</v>
      </c>
      <c r="G120" cm="1">
        <f t="array" ref="G120">_xll.BDP($A120,G$6)</f>
        <v>15.494999999999999</v>
      </c>
      <c r="H120" cm="1">
        <f t="array" ref="H120">_xll.BDP($A120,H$6)</f>
        <v>14.92</v>
      </c>
      <c r="I120" cm="1">
        <f t="array" ref="I120">_xll.BDP($A120,I$6)</f>
        <v>15.115</v>
      </c>
      <c r="J120" t="str" cm="1">
        <f t="array" ref="J120">_xll.BDP($A120,J$6)</f>
        <v>FI</v>
      </c>
      <c r="K120">
        <f t="shared" si="1"/>
        <v>19</v>
      </c>
      <c r="L120" t="str">
        <f>_xll.BDS(A120,"BEST_ANALYST_RECS_BULK","headers=n","startrow",MATCH(1,_xll.BDS(A120,"BEST_ANALYST_RECS_BULK","headers=n","endcol=9","startcol=9","array=t"),0),"endrow",MATCH(1,_xll.BDS(A120,"BEST_ANALYST_RECS_BULK","headers=n","endcol=9","startcol=9","array=t"),0),"cols=10;rows=1")</f>
        <v>ISS-EVA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51.25</v>
      </c>
      <c r="V120" t="str">
        <f>_xll.BDS(A120,"BEST_ANALYST_RECS_BULK","headers=n","startrow",MATCH(2,_xll.BDS(A120,"BEST_ANALYST_RECS_BULK","headers=n","endcol=9","startcol=9","array=t"),0),"endrow",MATCH(2,_xll.BDS(A120,"BEST_ANALYST_RECS_BULK","headers=n","endcol=9","startcol=9","array=t"),0),"cols=10;rows=1")</f>
        <v>TD Cowen</v>
      </c>
      <c r="W120" t="s">
        <v>1460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3.11</v>
      </c>
      <c r="AF120" t="str">
        <f>_xll.BDS(A120,"BEST_ANALYST_RECS_BULK","headers=n","startrow",MATCH(3,_xll.BDS(A120,"BEST_ANALYST_RECS_BULK","headers=n","endcol=9","startcol=9","array=t"),0),"endrow",MATCH(3,_xll.BDS(A120,"BEST_ANALYST_RECS_BULK","headers=n","endcol=9","startcol=9","array=t"),0),"cols=10;rows=1")</f>
        <v>JP Morgan</v>
      </c>
      <c r="AG120" t="s">
        <v>991</v>
      </c>
      <c r="AH120" t="s">
        <v>56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0.02</v>
      </c>
    </row>
    <row r="121" spans="1:41" x14ac:dyDescent="0.25">
      <c r="A121" t="s">
        <v>522</v>
      </c>
      <c r="B121" cm="1">
        <f t="array" ref="B121">_xll.BDP(A121,"BEST_EPS", "BEST_FPERIOD_OVERRIDE=1bf")</f>
        <v>0.31527586206896552</v>
      </c>
      <c r="C121" cm="1">
        <f t="array" ref="C121">_xll.BDP(A121,"BEST_EPS", "BEST_FPERIOD_OVERRIDE=2bf")</f>
        <v>0.34017241379310342</v>
      </c>
      <c r="D121" cm="1">
        <f t="array" ref="D121">_xll.BDP(A121,"BEST_EPS", "BEST_FPERIOD_OVERRIDE=3bf")</f>
        <v>0.38389655172413795</v>
      </c>
      <c r="E121" cm="1">
        <f t="array" ref="E121">_xll.BDP(A121,"BEST_TARGET_PRICE")</f>
        <v>4.2914814949035645</v>
      </c>
      <c r="F121" cm="1">
        <f t="array" ref="F121">_xll.BDP($A121,F$6)</f>
        <v>4.5385</v>
      </c>
      <c r="G121" cm="1">
        <f t="array" ref="G121">_xll.BDP($A121,G$6)</f>
        <v>4.5750000000000002</v>
      </c>
      <c r="H121" cm="1">
        <f t="array" ref="H121">_xll.BDP($A121,H$6)</f>
        <v>4.5045000000000002</v>
      </c>
      <c r="I121" cm="1">
        <f t="array" ref="I121">_xll.BDP($A121,I$6)</f>
        <v>4.5045000000000002</v>
      </c>
      <c r="J121" t="str" cm="1">
        <f t="array" ref="J121">_xll.BDP($A121,J$6)</f>
        <v>FI</v>
      </c>
      <c r="K121">
        <f t="shared" si="1"/>
        <v>4.75</v>
      </c>
      <c r="L121" t="e">
        <f>_xll.BDS(A121,"BEST_ANALYST_RECS_BULK","headers=n","startrow",MATCH(1,_xll.BDS(A121,"BEST_ANALYST_RECS_BULK","headers=n","endcol=9","startcol=9","array=t"),0),"endrow",MATCH(1,_xll.BDS(A121,"BEST_ANALYST_RECS_BULK","headers=n","endcol=9","startcol=9","array=t"),0),"cols=10;rows=1")</f>
        <v>#N/A</v>
      </c>
      <c r="M121" t="s">
        <v>1286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50.57</v>
      </c>
      <c r="V121" t="str">
        <f>_xll.BDS(A121,"BEST_ANALYST_RECS_BULK","headers=n","startrow",MATCH(2,_xll.BDS(A121,"BEST_ANALYST_RECS_BULK","headers=n","endcol=9","startcol=9","array=t"),0),"endrow",MATCH(2,_xll.BDS(A121,"BEST_ANALYST_RECS_BULK","headers=n","endcol=9","startcol=9","array=t"),0),"cols=10;rows=1")</f>
        <v>Deutsche Bank</v>
      </c>
      <c r="W121" t="s">
        <v>1286</v>
      </c>
      <c r="X121" t="s">
        <v>20</v>
      </c>
      <c r="Y121">
        <v>5</v>
      </c>
      <c r="Z121" t="s">
        <v>18</v>
      </c>
      <c r="AA121">
        <v>4.75</v>
      </c>
      <c r="AB121" t="s">
        <v>22</v>
      </c>
      <c r="AC121" s="2">
        <v>45586</v>
      </c>
      <c r="AD121">
        <v>2</v>
      </c>
      <c r="AE121">
        <v>50.01</v>
      </c>
      <c r="AF121" t="str">
        <f>_xll.BDS(A121,"BEST_ANALYST_RECS_BULK","headers=n","startrow",MATCH(3,_xll.BDS(A121,"BEST_ANALYST_RECS_BULK","headers=n","endcol=9","startcol=9","array=t"),0),"endrow",MATCH(3,_xll.BDS(A121,"BEST_ANALYST_RECS_BULK","headers=n","endcol=9","startcol=9","array=t"),0),"cols=10;rows=1")</f>
        <v>New Street Research LLP</v>
      </c>
      <c r="AG121" t="s">
        <v>1459</v>
      </c>
      <c r="AH121" t="s">
        <v>20</v>
      </c>
      <c r="AI121">
        <v>5</v>
      </c>
      <c r="AJ121" t="s">
        <v>18</v>
      </c>
      <c r="AK121">
        <v>4.5</v>
      </c>
      <c r="AL121" t="s">
        <v>19</v>
      </c>
      <c r="AM121" s="2">
        <v>45583</v>
      </c>
      <c r="AN121">
        <v>3</v>
      </c>
      <c r="AO121">
        <v>22.95</v>
      </c>
    </row>
    <row r="122" spans="1:41" x14ac:dyDescent="0.25">
      <c r="A122" t="s">
        <v>782</v>
      </c>
      <c r="B122" cm="1">
        <f t="array" ref="B122">_xll.BDP(A122,"BEST_EPS", "BEST_FPERIOD_OVERRIDE=1bf")</f>
        <v>2.2325862068965519</v>
      </c>
      <c r="C122" cm="1">
        <f t="array" ref="C122">_xll.BDP(A122,"BEST_EPS", "BEST_FPERIOD_OVERRIDE=2bf")</f>
        <v>2.6008275862068966</v>
      </c>
      <c r="D122" cm="1">
        <f t="array" ref="D122">_xll.BDP(A122,"BEST_EPS", "BEST_FPERIOD_OVERRIDE=3bf")</f>
        <v>2.5634482758620689</v>
      </c>
      <c r="E122" cm="1">
        <f t="array" ref="E122">_xll.BDP(A122,"BEST_TARGET_PRICE")</f>
        <v>52.166667938232422</v>
      </c>
      <c r="F122" cm="1">
        <f t="array" ref="F122">_xll.BDP($A122,F$6)</f>
        <v>44.74</v>
      </c>
      <c r="G122" cm="1">
        <f t="array" ref="G122">_xll.BDP($A122,G$6)</f>
        <v>45.74</v>
      </c>
      <c r="H122" cm="1">
        <f t="array" ref="H122">_xll.BDP($A122,H$6)</f>
        <v>43.15</v>
      </c>
      <c r="I122" cm="1">
        <f t="array" ref="I122">_xll.BDP($A122,I$6)</f>
        <v>44.34</v>
      </c>
      <c r="J122" t="str" cm="1">
        <f t="array" ref="J122">_xll.BDP($A122,J$6)</f>
        <v>FI</v>
      </c>
      <c r="K122">
        <f t="shared" si="1"/>
        <v>53</v>
      </c>
      <c r="L122" t="str">
        <f>_xll.BDS(A122,"BEST_ANALYST_RECS_BULK","headers=n","startrow",MATCH(1,_xll.BDS(A122,"BEST_ANALYST_RECS_BULK","headers=n","endcol=9","startcol=9","array=t"),0),"endrow",MATCH(1,_xll.BDS(A122,"BEST_ANALYST_RECS_BULK","headers=n","endcol=9","startcol=9","array=t"),0),"cols=10;rows=1")</f>
        <v>SEB Bank</v>
      </c>
      <c r="M122" t="s">
        <v>1234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45589</v>
      </c>
      <c r="T122">
        <v>1</v>
      </c>
      <c r="U122">
        <v>38.369999999999997</v>
      </c>
      <c r="V122" t="str">
        <f>_xll.BDS(A122,"BEST_ANALYST_RECS_BULK","headers=n","startrow",MATCH(2,_xll.BDS(A122,"BEST_ANALYST_RECS_BULK","headers=n","endcol=9","startcol=9","array=t"),0),"endrow",MATCH(2,_xll.BDS(A122,"BEST_ANALYST_RECS_BULK","headers=n","endcol=9","startcol=9","array=t"),0),"cols=10;rows=1")</f>
        <v>Danske Bank</v>
      </c>
      <c r="W122" t="s">
        <v>1067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45590</v>
      </c>
      <c r="AD122">
        <v>2</v>
      </c>
      <c r="AE122">
        <v>30.94</v>
      </c>
      <c r="AF122" t="str">
        <f>_xll.BDS(A122,"BEST_ANALYST_RECS_BULK","headers=n","startrow",MATCH(3,_xll.BDS(A122,"BEST_ANALYST_RECS_BULK","headers=n","endcol=9","startcol=9","array=t"),0),"endrow",MATCH(3,_xll.BDS(A122,"BEST_ANALYST_RECS_BULK","headers=n","endcol=9","startcol=9","array=t"),0),"cols=10;rows=1")</f>
        <v>Carnegie Group</v>
      </c>
      <c r="AG122" t="s">
        <v>1245</v>
      </c>
      <c r="AH122" t="s">
        <v>20</v>
      </c>
      <c r="AI122">
        <v>5</v>
      </c>
      <c r="AJ122" t="s">
        <v>18</v>
      </c>
      <c r="AK122">
        <v>53</v>
      </c>
      <c r="AL122" t="s">
        <v>19</v>
      </c>
      <c r="AM122" s="2">
        <v>45568</v>
      </c>
      <c r="AN122">
        <v>3</v>
      </c>
      <c r="AO122">
        <v>28.04</v>
      </c>
    </row>
    <row r="123" spans="1:41" x14ac:dyDescent="0.25">
      <c r="A123" t="s">
        <v>508</v>
      </c>
      <c r="B123" cm="1">
        <f t="array" ref="B123">_xll.BDP(A123,"BEST_EPS", "BEST_FPERIOD_OVERRIDE=1bf")</f>
        <v>2.4682068965517243</v>
      </c>
      <c r="C123" cm="1">
        <f t="array" ref="C123">_xll.BDP(A123,"BEST_EPS", "BEST_FPERIOD_OVERRIDE=2bf")</f>
        <v>2.6807586206896552</v>
      </c>
      <c r="D123" cm="1">
        <f t="array" ref="D123">_xll.BDP(A123,"BEST_EPS", "BEST_FPERIOD_OVERRIDE=3bf")</f>
        <v>2.9224137931034484</v>
      </c>
      <c r="E123" cm="1">
        <f t="array" ref="E123">_xll.BDP(A123,"BEST_TARGET_PRICE")</f>
        <v>44.447727203369141</v>
      </c>
      <c r="F123" cm="1">
        <f t="array" ref="F123">_xll.BDP($A123,F$6)</f>
        <v>41.2</v>
      </c>
      <c r="G123" cm="1">
        <f t="array" ref="G123">_xll.BDP($A123,G$6)</f>
        <v>41.64</v>
      </c>
      <c r="H123" cm="1">
        <f t="array" ref="H123">_xll.BDP($A123,H$6)</f>
        <v>41.13</v>
      </c>
      <c r="I123" cm="1">
        <f t="array" ref="I123">_xll.BDP($A123,I$6)</f>
        <v>41.31</v>
      </c>
      <c r="J123" t="str" cm="1">
        <f t="array" ref="J123">_xll.BDP($A123,J$6)</f>
        <v>FI</v>
      </c>
      <c r="K123">
        <f t="shared" si="1"/>
        <v>44.5</v>
      </c>
      <c r="L123" t="str">
        <f>_xll.BDS(A123,"BEST_ANALYST_RECS_BULK","headers=n","startrow",MATCH(1,_xll.BDS(A123,"BEST_ANALYST_RECS_BULK","headers=n","endcol=9","startcol=9","array=t"),0),"endrow",MATCH(1,_xll.BDS(A123,"BEST_ANALYST_RECS_BULK","headers=n","endcol=9","startcol=9","array=t"),0),"cols=10;rows=1")</f>
        <v>Autonomous Research</v>
      </c>
      <c r="M123" t="s">
        <v>1230</v>
      </c>
      <c r="N123" t="s">
        <v>17</v>
      </c>
      <c r="O123">
        <v>5</v>
      </c>
      <c r="P123" t="s">
        <v>18</v>
      </c>
      <c r="Q123">
        <v>44.5</v>
      </c>
      <c r="R123" t="s">
        <v>19</v>
      </c>
      <c r="S123" s="2">
        <v>45593</v>
      </c>
      <c r="T123">
        <v>1</v>
      </c>
      <c r="U123">
        <v>15.39</v>
      </c>
      <c r="V123" t="str">
        <f>_xll.BDS(A123,"BEST_ANALYST_RECS_BULK","headers=n","startrow",MATCH(2,_xll.BDS(A123,"BEST_ANALYST_RECS_BULK","headers=n","endcol=9","startcol=9","array=t"),0),"endrow",MATCH(2,_xll.BDS(A123,"BEST_ANALYST_RECS_BULK","headers=n","endcol=9","startcol=9","array=t"),0),"cols=10;rows=1")</f>
        <v>SEB Bank</v>
      </c>
      <c r="W123" t="s">
        <v>946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45593</v>
      </c>
      <c r="AD123">
        <v>2</v>
      </c>
      <c r="AE123">
        <v>14.63</v>
      </c>
      <c r="AF123" t="str">
        <f>_xll.BDS(A123,"BEST_ANALYST_RECS_BULK","headers=n","startrow",MATCH(3,_xll.BDS(A123,"BEST_ANALYST_RECS_BULK","headers=n","endcol=9","startcol=9","array=t"),0),"endrow",MATCH(3,_xll.BDS(A123,"BEST_ANALYST_RECS_BULK","headers=n","endcol=9","startcol=9","array=t"),0),"cols=10;rows=1")</f>
        <v>Goldman Sachs</v>
      </c>
      <c r="AG123" t="s">
        <v>944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13.2</v>
      </c>
    </row>
    <row r="124" spans="1:41" x14ac:dyDescent="0.25">
      <c r="A124" t="s">
        <v>714</v>
      </c>
      <c r="B124" cm="1">
        <f t="array" ref="B124">_xll.BDP(A124,"BEST_EPS", "BEST_FPERIOD_OVERRIDE=1bf")</f>
        <v>0.66375862068965508</v>
      </c>
      <c r="C124" cm="1">
        <f t="array" ref="C124">_xll.BDP(A124,"BEST_EPS", "BEST_FPERIOD_OVERRIDE=2bf")</f>
        <v>0.93031034482758623</v>
      </c>
      <c r="D124" cm="1">
        <f t="array" ref="D124">_xll.BDP(A124,"BEST_EPS", "BEST_FPERIOD_OVERRIDE=3bf")</f>
        <v>1.048</v>
      </c>
      <c r="E124" cm="1">
        <f t="array" ref="E124">_xll.BDP(A124,"BEST_TARGET_PRICE")</f>
        <v>13.488636016845703</v>
      </c>
      <c r="F124" cm="1">
        <f t="array" ref="F124">_xll.BDP($A124,F$6)</f>
        <v>10.585000000000001</v>
      </c>
      <c r="G124" cm="1">
        <f t="array" ref="G124">_xll.BDP($A124,G$6)</f>
        <v>10.805</v>
      </c>
      <c r="H124" cm="1">
        <f t="array" ref="H124">_xll.BDP($A124,H$6)</f>
        <v>10.48</v>
      </c>
      <c r="I124" cm="1">
        <f t="array" ref="I124">_xll.BDP($A124,I$6)</f>
        <v>10.53</v>
      </c>
      <c r="J124" t="str" cm="1">
        <f t="array" ref="J124">_xll.BDP($A124,J$6)</f>
        <v>FI</v>
      </c>
      <c r="K124">
        <f t="shared" si="1"/>
        <v>11.5</v>
      </c>
      <c r="L124" t="str">
        <f>_xll.BDS(A124,"BEST_ANALYST_RECS_BULK","headers=n","startrow",MATCH(1,_xll.BDS(A124,"BEST_ANALYST_RECS_BULK","headers=n","endcol=9","startcol=9","array=t"),0),"endrow",MATCH(1,_xll.BDS(A124,"BEST_ANALYST_RECS_BULK","headers=n","endcol=9","startcol=9","array=t"),0),"cols=10;rows=1")</f>
        <v>Inderes</v>
      </c>
      <c r="M124" t="s">
        <v>1005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8.2899999999999991</v>
      </c>
      <c r="V124" t="str">
        <f>_xll.BDS(A124,"BEST_ANALYST_RECS_BULK","headers=n","startrow",MATCH(2,_xll.BDS(A124,"BEST_ANALYST_RECS_BULK","headers=n","endcol=9","startcol=9","array=t"),0),"endrow",MATCH(2,_xll.BDS(A124,"BEST_ANALYST_RECS_BULK","headers=n","endcol=9","startcol=9","array=t"),0),"cols=10;rows=1")</f>
        <v>OP Corporate Bank</v>
      </c>
      <c r="W124" t="s">
        <v>1443</v>
      </c>
      <c r="X124" t="s">
        <v>878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3.31</v>
      </c>
      <c r="AF124" t="str">
        <f>_xll.BDS(A124,"BEST_ANALYST_RECS_BULK","headers=n","startrow",MATCH(3,_xll.BDS(A124,"BEST_ANALYST_RECS_BULK","headers=n","endcol=9","startcol=9","array=t"),0),"endrow",MATCH(3,_xll.BDS(A124,"BEST_ANALYST_RECS_BULK","headers=n","endcol=9","startcol=9","array=t"),0),"cols=10;rows=1")</f>
        <v>Davy</v>
      </c>
      <c r="AG124" t="s">
        <v>1442</v>
      </c>
      <c r="AH124" t="s">
        <v>25</v>
      </c>
      <c r="AI124">
        <v>3</v>
      </c>
      <c r="AJ124" t="s">
        <v>18</v>
      </c>
      <c r="AK124">
        <v>12</v>
      </c>
      <c r="AL124" t="s">
        <v>19</v>
      </c>
      <c r="AM124" s="2">
        <v>45552</v>
      </c>
      <c r="AN124">
        <v>3</v>
      </c>
      <c r="AO124">
        <v>0</v>
      </c>
    </row>
    <row r="125" spans="1:41" x14ac:dyDescent="0.25">
      <c r="A125" t="s">
        <v>572</v>
      </c>
      <c r="B125" cm="1">
        <f t="array" ref="B125">_xll.BDP(A125,"BEST_EPS", "BEST_FPERIOD_OVERRIDE=1bf")</f>
        <v>2.1974137931034483</v>
      </c>
      <c r="C125" cm="1">
        <f t="array" ref="C125">_xll.BDP(A125,"BEST_EPS", "BEST_FPERIOD_OVERRIDE=2bf")</f>
        <v>2.6732068965517239</v>
      </c>
      <c r="D125" cm="1">
        <f t="array" ref="D125">_xll.BDP(A125,"BEST_EPS", "BEST_FPERIOD_OVERRIDE=3bf")</f>
        <v>3.1707586206896554</v>
      </c>
      <c r="E125" cm="1">
        <f t="array" ref="E125">_xll.BDP(A125,"BEST_TARGET_PRICE")</f>
        <v>34.5</v>
      </c>
      <c r="F125" cm="1">
        <f t="array" ref="F125">_xll.BDP($A125,F$6)</f>
        <v>28.97</v>
      </c>
      <c r="G125" cm="1">
        <f t="array" ref="G125">_xll.BDP($A125,G$6)</f>
        <v>29.22</v>
      </c>
      <c r="H125" cm="1">
        <f t="array" ref="H125">_xll.BDP($A125,H$6)</f>
        <v>28.45</v>
      </c>
      <c r="I125" cm="1">
        <f t="array" ref="I125">_xll.BDP($A125,I$6)</f>
        <v>28.45</v>
      </c>
      <c r="J125" t="str" cm="1">
        <f t="array" ref="J125">_xll.BDP($A125,J$6)</f>
        <v>FI</v>
      </c>
      <c r="K125">
        <f t="shared" si="1"/>
        <v>30</v>
      </c>
      <c r="L125" t="e">
        <f>_xll.BDS(A125,"BEST_ANALYST_RECS_BULK","headers=n","startrow",MATCH(1,_xll.BDS(A125,"BEST_ANALYST_RECS_BULK","headers=n","endcol=9","startcol=9","array=t"),0),"endrow",MATCH(1,_xll.BDS(A125,"BEST_ANALYST_RECS_BULK","headers=n","endcol=9","startcol=9","array=t"),0),"cols=10;rows=1")</f>
        <v>#N/A</v>
      </c>
      <c r="M125" t="s">
        <v>1003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tr">
        <f>_xll.BDS(A125,"BEST_ANALYST_RECS_BULK","headers=n","startrow",MATCH(2,_xll.BDS(A125,"BEST_ANALYST_RECS_BULK","headers=n","endcol=9","startcol=9","array=t"),0),"endrow",MATCH(2,_xll.BDS(A125,"BEST_ANALYST_RECS_BULK","headers=n","endcol=9","startcol=9","array=t"),0),"cols=10;rows=1")</f>
        <v>Inderes</v>
      </c>
      <c r="W125" t="s">
        <v>1005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45581</v>
      </c>
      <c r="AD125">
        <v>2</v>
      </c>
      <c r="AE125">
        <v>4.71</v>
      </c>
      <c r="AF125" t="str">
        <f>_xll.BDS(A125,"BEST_ANALYST_RECS_BULK","headers=n","startrow",MATCH(3,_xll.BDS(A125,"BEST_ANALYST_RECS_BULK","headers=n","endcol=9","startcol=9","array=t"),0),"endrow",MATCH(3,_xll.BDS(A125,"BEST_ANALYST_RECS_BULK","headers=n","endcol=9","startcol=9","array=t"),0),"cols=10;rows=1")</f>
        <v>Danske Bank</v>
      </c>
      <c r="AG125" t="s">
        <v>1003</v>
      </c>
      <c r="AH125" t="s">
        <v>28</v>
      </c>
      <c r="AI125">
        <v>3</v>
      </c>
      <c r="AJ125" t="s">
        <v>18</v>
      </c>
      <c r="AK125">
        <v>32</v>
      </c>
      <c r="AL125" t="s">
        <v>22</v>
      </c>
      <c r="AM125" s="2">
        <v>45561</v>
      </c>
      <c r="AN125">
        <v>3</v>
      </c>
      <c r="AO125">
        <v>3.05</v>
      </c>
    </row>
    <row r="126" spans="1:41" x14ac:dyDescent="0.25">
      <c r="A126" t="s">
        <v>630</v>
      </c>
      <c r="B126" cm="1">
        <f t="array" ref="B126">_xll.BDP(A126,"BEST_EPS", "BEST_FPERIOD_OVERRIDE=1bf")</f>
        <v>0.94879310344827583</v>
      </c>
      <c r="C126" cm="1">
        <f t="array" ref="C126">_xll.BDP(A126,"BEST_EPS", "BEST_FPERIOD_OVERRIDE=2bf")</f>
        <v>1.0627241379310344</v>
      </c>
      <c r="D126" cm="1">
        <f t="array" ref="D126">_xll.BDP(A126,"BEST_EPS", "BEST_FPERIOD_OVERRIDE=3bf")</f>
        <v>1.1198965517241382</v>
      </c>
      <c r="E126" cm="1">
        <f t="array" ref="E126">_xll.BDP(A126,"BEST_TARGET_PRICE")</f>
        <v>18.227272033691406</v>
      </c>
      <c r="F126" cm="1">
        <f t="array" ref="F126">_xll.BDP($A126,F$6)</f>
        <v>18.600000000000001</v>
      </c>
      <c r="G126" cm="1">
        <f t="array" ref="G126">_xll.BDP($A126,G$6)</f>
        <v>19</v>
      </c>
      <c r="H126" cm="1">
        <f t="array" ref="H126">_xll.BDP($A126,H$6)</f>
        <v>17.465</v>
      </c>
      <c r="I126" cm="1">
        <f t="array" ref="I126">_xll.BDP($A126,I$6)</f>
        <v>17.815000000000001</v>
      </c>
      <c r="J126" t="str" cm="1">
        <f t="array" ref="J126">_xll.BDP($A126,J$6)</f>
        <v>FI</v>
      </c>
      <c r="K126">
        <f t="shared" si="1"/>
        <v>22.5</v>
      </c>
      <c r="L126" t="str">
        <f>_xll.BDS(A126,"BEST_ANALYST_RECS_BULK","headers=n","startrow",MATCH(1,_xll.BDS(A126,"BEST_ANALYST_RECS_BULK","headers=n","endcol=9","startcol=9","array=t"),0),"endrow",MATCH(1,_xll.BDS(A126,"BEST_ANALYST_RECS_BULK","headers=n","endcol=9","startcol=9","array=t"),0),"cols=10;rows=1")</f>
        <v>Pareto Securities</v>
      </c>
      <c r="M126" t="s">
        <v>1367</v>
      </c>
      <c r="N126" t="s">
        <v>20</v>
      </c>
      <c r="O126">
        <v>5</v>
      </c>
      <c r="P126" t="s">
        <v>18</v>
      </c>
      <c r="Q126">
        <v>22.5</v>
      </c>
      <c r="R126" t="s">
        <v>22</v>
      </c>
      <c r="S126" s="2">
        <v>45594</v>
      </c>
      <c r="T126">
        <v>1</v>
      </c>
      <c r="U126">
        <v>114.1</v>
      </c>
      <c r="V126" t="str">
        <f>_xll.BDS(A126,"BEST_ANALYST_RECS_BULK","headers=n","startrow",MATCH(2,_xll.BDS(A126,"BEST_ANALYST_RECS_BULK","headers=n","endcol=9","startcol=9","array=t"),0),"endrow",MATCH(2,_xll.BDS(A126,"BEST_ANALYST_RECS_BULK","headers=n","endcol=9","startcol=9","array=t"),0),"cols=10;rows=1")</f>
        <v>Deutsche Bank</v>
      </c>
      <c r="W126" t="s">
        <v>1028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90.31</v>
      </c>
      <c r="AF126" t="str">
        <f>_xll.BDS(A126,"BEST_ANALYST_RECS_BULK","headers=n","startrow",MATCH(3,_xll.BDS(A126,"BEST_ANALYST_RECS_BULK","headers=n","endcol=9","startcol=9","array=t"),0),"endrow",MATCH(3,_xll.BDS(A126,"BEST_ANALYST_RECS_BULK","headers=n","endcol=9","startcol=9","array=t"),0),"cols=10;rows=1")</f>
        <v>Nordea Bank</v>
      </c>
      <c r="AG126" t="s">
        <v>1026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87.05</v>
      </c>
    </row>
    <row r="127" spans="1:41" x14ac:dyDescent="0.25">
      <c r="A127" t="s">
        <v>682</v>
      </c>
      <c r="B127" cm="1">
        <f t="array" ref="B127">_xll.BDP(A127,"BEST_EPS", "BEST_FPERIOD_OVERRIDE=1bf")</f>
        <v>2.4505517241379313</v>
      </c>
      <c r="C127" cm="1">
        <f t="array" ref="C127">_xll.BDP(A127,"BEST_EPS", "BEST_FPERIOD_OVERRIDE=2bf")</f>
        <v>2.7696206896551723</v>
      </c>
      <c r="D127" cm="1">
        <f t="array" ref="D127">_xll.BDP(A127,"BEST_EPS", "BEST_FPERIOD_OVERRIDE=3bf")</f>
        <v>3.1115172413793108</v>
      </c>
      <c r="E127" cm="1">
        <f t="array" ref="E127">_xll.BDP(A127,"BEST_TARGET_PRICE")</f>
        <v>47.767501831054688</v>
      </c>
      <c r="F127" cm="1">
        <f t="array" ref="F127">_xll.BDP($A127,F$6)</f>
        <v>42.53</v>
      </c>
      <c r="G127" cm="1">
        <f t="array" ref="G127">_xll.BDP($A127,G$6)</f>
        <v>42.53</v>
      </c>
      <c r="H127" cm="1">
        <f t="array" ref="H127">_xll.BDP($A127,H$6)</f>
        <v>41.83</v>
      </c>
      <c r="I127" cm="1">
        <f t="array" ref="I127">_xll.BDP($A127,I$6)</f>
        <v>41.86</v>
      </c>
      <c r="J127" t="str" cm="1">
        <f t="array" ref="J127">_xll.BDP($A127,J$6)</f>
        <v>FR</v>
      </c>
      <c r="K127">
        <f t="shared" si="1"/>
        <v>47.4</v>
      </c>
      <c r="L127" t="str">
        <f>_xll.BDS(A127,"BEST_ANALYST_RECS_BULK","headers=n","startrow",MATCH(1,_xll.BDS(A127,"BEST_ANALYST_RECS_BULK","headers=n","endcol=9","startcol=9","array=t"),0),"endrow",MATCH(1,_xll.BDS(A127,"BEST_ANALYST_RECS_BULK","headers=n","endcol=9","startcol=9","array=t"),0),"cols=10;rows=1")</f>
        <v>AlphaValue/Baader Europe</v>
      </c>
      <c r="M127" t="s">
        <v>914</v>
      </c>
      <c r="N127" t="s">
        <v>853</v>
      </c>
      <c r="O127">
        <v>4</v>
      </c>
      <c r="P127" t="s">
        <v>18</v>
      </c>
      <c r="Q127">
        <v>47.4</v>
      </c>
      <c r="R127" t="s">
        <v>22</v>
      </c>
      <c r="S127" s="2">
        <v>45590</v>
      </c>
      <c r="T127">
        <v>1</v>
      </c>
      <c r="U127">
        <v>49.53</v>
      </c>
      <c r="V127" t="str">
        <f>_xll.BDS(A127,"BEST_ANALYST_RECS_BULK","headers=n","startrow",MATCH(2,_xll.BDS(A127,"BEST_ANALYST_RECS_BULK","headers=n","endcol=9","startcol=9","array=t"),0),"endrow",MATCH(2,_xll.BDS(A127,"BEST_ANALYST_RECS_BULK","headers=n","endcol=9","startcol=9","array=t"),0),"cols=10;rows=1")</f>
        <v>Morningstar</v>
      </c>
      <c r="W127" t="s">
        <v>66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46.91</v>
      </c>
      <c r="AF127" t="str">
        <f>_xll.BDS(A127,"BEST_ANALYST_RECS_BULK","headers=n","startrow",MATCH(3,_xll.BDS(A127,"BEST_ANALYST_RECS_BULK","headers=n","endcol=9","startcol=9","array=t"),0),"endrow",MATCH(3,_xll.BDS(A127,"BEST_ANALYST_RECS_BULK","headers=n","endcol=9","startcol=9","array=t"),0),"cols=10;rows=1")</f>
        <v>Kepler Cheuvreux</v>
      </c>
      <c r="AG127" t="s">
        <v>1482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45.96</v>
      </c>
    </row>
    <row r="128" spans="1:41" x14ac:dyDescent="0.25">
      <c r="A128" t="s">
        <v>327</v>
      </c>
      <c r="B128" cm="1">
        <f t="array" ref="B128">_xll.BDP(A128,"BEST_EPS", "BEST_FPERIOD_OVERRIDE=1bf")</f>
        <v>2.0405862068965517</v>
      </c>
      <c r="C128" cm="1">
        <f t="array" ref="C128">_xll.BDP(A128,"BEST_EPS", "BEST_FPERIOD_OVERRIDE=2bf")</f>
        <v>2.1439655172413792</v>
      </c>
      <c r="D128" cm="1">
        <f t="array" ref="D128">_xll.BDP(A128,"BEST_EPS", "BEST_FPERIOD_OVERRIDE=3bf")</f>
        <v>2.2477586206896554</v>
      </c>
      <c r="E128" cm="1">
        <f t="array" ref="E128">_xll.BDP(A128,"BEST_TARGET_PRICE")</f>
        <v>16.605714797973633</v>
      </c>
      <c r="F128" cm="1">
        <f t="array" ref="F128">_xll.BDP($A128,F$6)</f>
        <v>14.185</v>
      </c>
      <c r="G128" cm="1">
        <f t="array" ref="G128">_xll.BDP($A128,G$6)</f>
        <v>14.265000000000001</v>
      </c>
      <c r="H128" cm="1">
        <f t="array" ref="H128">_xll.BDP($A128,H$6)</f>
        <v>14.055</v>
      </c>
      <c r="I128" cm="1">
        <f t="array" ref="I128">_xll.BDP($A128,I$6)</f>
        <v>14.12</v>
      </c>
      <c r="J128" t="str" cm="1">
        <f t="array" ref="J128">_xll.BDP($A128,J$6)</f>
        <v>FR</v>
      </c>
      <c r="K128">
        <f t="shared" si="1"/>
        <v>19.100000000000001</v>
      </c>
      <c r="L128" t="str">
        <f>_xll.BDS(A128,"BEST_ANALYST_RECS_BULK","headers=n","startrow",MATCH(1,_xll.BDS(A128,"BEST_ANALYST_RECS_BULK","headers=n","endcol=9","startcol=9","array=t"),0),"endrow",MATCH(1,_xll.BDS(A128,"BEST_ANALYST_RECS_BULK","headers=n","endcol=9","startcol=9","array=t"),0),"cols=10;rows=1")</f>
        <v>AlphaValue/Baader Europe</v>
      </c>
      <c r="M128" t="s">
        <v>893</v>
      </c>
      <c r="N128" t="s">
        <v>20</v>
      </c>
      <c r="O128">
        <v>5</v>
      </c>
      <c r="P128" t="s">
        <v>18</v>
      </c>
      <c r="Q128">
        <v>19.100000000000001</v>
      </c>
      <c r="R128" t="s">
        <v>27</v>
      </c>
      <c r="S128" s="2">
        <v>45568</v>
      </c>
      <c r="T128">
        <v>1</v>
      </c>
      <c r="U128">
        <v>35.270000000000003</v>
      </c>
      <c r="V128" t="str">
        <f>_xll.BDS(A128,"BEST_ANALYST_RECS_BULK","headers=n","startrow",MATCH(2,_xll.BDS(A128,"BEST_ANALYST_RECS_BULK","headers=n","endcol=9","startcol=9","array=t"),0),"endrow",MATCH(2,_xll.BDS(A128,"BEST_ANALYST_RECS_BULK","headers=n","endcol=9","startcol=9","array=t"),0),"cols=10;rows=1")</f>
        <v>Oddo BHF</v>
      </c>
      <c r="W128" t="s">
        <v>891</v>
      </c>
      <c r="X128" t="s">
        <v>25</v>
      </c>
      <c r="Y128">
        <v>3</v>
      </c>
      <c r="Z128" t="s">
        <v>18</v>
      </c>
      <c r="AA128">
        <v>16</v>
      </c>
      <c r="AB128" t="s">
        <v>19</v>
      </c>
      <c r="AC128" s="2">
        <v>45588</v>
      </c>
      <c r="AD128">
        <v>2</v>
      </c>
      <c r="AE128">
        <v>33.880000000000003</v>
      </c>
      <c r="AF128" t="str">
        <f>_xll.BDS(A128,"BEST_ANALYST_RECS_BULK","headers=n","startrow",MATCH(3,_xll.BDS(A128,"BEST_ANALYST_RECS_BULK","headers=n","endcol=9","startcol=9","array=t"),0),"endrow",MATCH(3,_xll.BDS(A128,"BEST_ANALYST_RECS_BULK","headers=n","endcol=9","startcol=9","array=t"),0),"cols=10;rows=1")</f>
        <v>Intesa Sanpaolo</v>
      </c>
      <c r="AG128" t="s">
        <v>890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45588</v>
      </c>
      <c r="AN128">
        <v>3</v>
      </c>
      <c r="AO128">
        <v>25.23</v>
      </c>
    </row>
    <row r="129" spans="1:41" x14ac:dyDescent="0.25">
      <c r="A129" t="s">
        <v>622</v>
      </c>
      <c r="B129" cm="1">
        <f t="array" ref="B129">_xll.BDP(A129,"BEST_EPS", "BEST_FPERIOD_OVERRIDE=1bf")</f>
        <v>6.4293103448275861</v>
      </c>
      <c r="C129" cm="1">
        <f t="array" ref="C129">_xll.BDP(A129,"BEST_EPS", "BEST_FPERIOD_OVERRIDE=2bf")</f>
        <v>7.3974827586206899</v>
      </c>
      <c r="D129" cm="1">
        <f t="array" ref="D129">_xll.BDP(A129,"BEST_EPS", "BEST_FPERIOD_OVERRIDE=3bf")</f>
        <v>7.7298965517241385</v>
      </c>
      <c r="E129" cm="1">
        <f t="array" ref="E129">_xll.BDP(A129,"BEST_TARGET_PRICE")</f>
        <v>138.26315307617188</v>
      </c>
      <c r="F129" cm="1">
        <f t="array" ref="F129">_xll.BDP($A129,F$6)</f>
        <v>111.9</v>
      </c>
      <c r="G129" cm="1">
        <f t="array" ref="G129">_xll.BDP($A129,G$6)</f>
        <v>112.6</v>
      </c>
      <c r="H129" cm="1">
        <f t="array" ref="H129">_xll.BDP($A129,H$6)</f>
        <v>109.5</v>
      </c>
      <c r="I129" cm="1">
        <f t="array" ref="I129">_xll.BDP($A129,I$6)</f>
        <v>110.1</v>
      </c>
      <c r="J129" t="str" cm="1">
        <f t="array" ref="J129">_xll.BDP($A129,J$6)</f>
        <v>FR</v>
      </c>
      <c r="K129">
        <f t="shared" si="1"/>
        <v>129</v>
      </c>
      <c r="L129" t="str">
        <f>_xll.BDS(A129,"BEST_ANALYST_RECS_BULK","headers=n","startrow",MATCH(1,_xll.BDS(A129,"BEST_ANALYST_RECS_BULK","headers=n","endcol=9","startcol=9","array=t"),0),"endrow",MATCH(1,_xll.BDS(A129,"BEST_ANALYST_RECS_BULK","headers=n","endcol=9","startcol=9","array=t"),0),"cols=10;rows=1")</f>
        <v>AlphaValue/Baader Europe</v>
      </c>
      <c r="M129" t="s">
        <v>925</v>
      </c>
      <c r="N129" t="s">
        <v>853</v>
      </c>
      <c r="O129">
        <v>4</v>
      </c>
      <c r="P129" t="s">
        <v>18</v>
      </c>
      <c r="Q129">
        <v>129</v>
      </c>
      <c r="R129" t="s">
        <v>22</v>
      </c>
      <c r="S129" s="2">
        <v>45590</v>
      </c>
      <c r="T129">
        <v>1</v>
      </c>
      <c r="U129">
        <v>42.92</v>
      </c>
      <c r="V129" t="str">
        <f>_xll.BDS(A129,"BEST_ANALYST_RECS_BULK","headers=n","startrow",MATCH(2,_xll.BDS(A129,"BEST_ANALYST_RECS_BULK","headers=n","endcol=9","startcol=9","array=t"),0),"endrow",MATCH(2,_xll.BDS(A129,"BEST_ANALYST_RECS_BULK","headers=n","endcol=9","startcol=9","array=t"),0),"cols=10;rows=1")</f>
        <v>CIC Market Solutions</v>
      </c>
      <c r="W129" t="s">
        <v>927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45590</v>
      </c>
      <c r="AD129">
        <v>2</v>
      </c>
      <c r="AE129">
        <v>15.2</v>
      </c>
      <c r="AF129" t="str">
        <f>_xll.BDS(A129,"BEST_ANALYST_RECS_BULK","headers=n","startrow",MATCH(3,_xll.BDS(A129,"BEST_ANALYST_RECS_BULK","headers=n","endcol=9","startcol=9","array=t"),0),"endrow",MATCH(3,_xll.BDS(A129,"BEST_ANALYST_RECS_BULK","headers=n","endcol=9","startcol=9","array=t"),0),"cols=10;rows=1")</f>
        <v>Citi</v>
      </c>
      <c r="AG129" t="s">
        <v>864</v>
      </c>
      <c r="AH129" t="s">
        <v>25</v>
      </c>
      <c r="AI129">
        <v>3</v>
      </c>
      <c r="AJ129" t="s">
        <v>18</v>
      </c>
      <c r="AK129">
        <v>133</v>
      </c>
      <c r="AL129" t="s">
        <v>19</v>
      </c>
      <c r="AM129" s="2">
        <v>45589</v>
      </c>
      <c r="AN129">
        <v>3</v>
      </c>
      <c r="AO129">
        <v>12.3</v>
      </c>
    </row>
    <row r="130" spans="1:41" x14ac:dyDescent="0.25">
      <c r="A130" t="s">
        <v>163</v>
      </c>
      <c r="B130" cm="1">
        <f t="array" ref="B130">_xll.BDP(A130,"BEST_EPS", "BEST_FPERIOD_OVERRIDE=1bf")</f>
        <v>6.8131034482758617</v>
      </c>
      <c r="C130" cm="1">
        <f t="array" ref="C130">_xll.BDP(A130,"BEST_EPS", "BEST_FPERIOD_OVERRIDE=2bf")</f>
        <v>7.4099310344827591</v>
      </c>
      <c r="D130" cm="1">
        <f t="array" ref="D130">_xll.BDP(A130,"BEST_EPS", "BEST_FPERIOD_OVERRIDE=3bf")</f>
        <v>8.0267586206896553</v>
      </c>
      <c r="E130" cm="1">
        <f t="array" ref="E130">_xll.BDP(A130,"BEST_TARGET_PRICE")</f>
        <v>183.43478393554688</v>
      </c>
      <c r="F130" cm="1">
        <f t="array" ref="F130">_xll.BDP($A130,F$6)</f>
        <v>171</v>
      </c>
      <c r="G130" cm="1">
        <f t="array" ref="G130">_xll.BDP($A130,G$6)</f>
        <v>171.44</v>
      </c>
      <c r="H130" cm="1">
        <f t="array" ref="H130">_xll.BDP($A130,H$6)</f>
        <v>168.26</v>
      </c>
      <c r="I130" cm="1">
        <f t="array" ref="I130">_xll.BDP($A130,I$6)</f>
        <v>168.78</v>
      </c>
      <c r="J130" t="str" cm="1">
        <f t="array" ref="J130">_xll.BDP($A130,J$6)</f>
        <v>FR</v>
      </c>
      <c r="K130">
        <f t="shared" si="1"/>
        <v>190</v>
      </c>
      <c r="L130" t="str">
        <f>_xll.BDS(A130,"BEST_ANALYST_RECS_BULK","headers=n","startrow",MATCH(1,_xll.BDS(A130,"BEST_ANALYST_RECS_BULK","headers=n","endcol=9","startcol=9","array=t"),0),"endrow",MATCH(1,_xll.BDS(A130,"BEST_ANALYST_RECS_BULK","headers=n","endcol=9","startcol=9","array=t"),0),"cols=10;rows=1")</f>
        <v>Deutsche Bank</v>
      </c>
      <c r="M130" t="s">
        <v>862</v>
      </c>
      <c r="N130" t="s">
        <v>20</v>
      </c>
      <c r="O130">
        <v>5</v>
      </c>
      <c r="P130" t="s">
        <v>18</v>
      </c>
      <c r="Q130">
        <v>190</v>
      </c>
      <c r="R130" t="s">
        <v>22</v>
      </c>
      <c r="S130" s="2">
        <v>45590</v>
      </c>
      <c r="T130">
        <v>1</v>
      </c>
      <c r="U130">
        <v>18.829999999999998</v>
      </c>
      <c r="V130" t="e">
        <f>_xll.BDS(A130,"BEST_ANALYST_RECS_BULK","headers=n","startrow",MATCH(2,_xll.BDS(A130,"BEST_ANALYST_RECS_BULK","headers=n","endcol=9","startcol=9","array=t"),0),"endrow",MATCH(2,_xll.BDS(A130,"BEST_ANALYST_RECS_BULK","headers=n","endcol=9","startcol=9","array=t"),0),"cols=10;rows=1")</f>
        <v>#N/A</v>
      </c>
      <c r="W130" t="s">
        <v>885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tr">
        <f>_xll.BDS(A130,"BEST_ANALYST_RECS_BULK","headers=n","startrow",MATCH(3,_xll.BDS(A130,"BEST_ANALYST_RECS_BULK","headers=n","endcol=9","startcol=9","array=t"),0),"endrow",MATCH(3,_xll.BDS(A130,"BEST_ANALYST_RECS_BULK","headers=n","endcol=9","startcol=9","array=t"),0),"cols=10;rows=1")</f>
        <v>Stifel</v>
      </c>
      <c r="AG130" t="s">
        <v>858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7.81</v>
      </c>
    </row>
    <row r="131" spans="1:41" x14ac:dyDescent="0.25">
      <c r="A131" t="s">
        <v>153</v>
      </c>
      <c r="B131" cm="1">
        <f t="array" ref="B131">_xll.BDP(A131,"BEST_EPS", "BEST_FPERIOD_OVERRIDE=1bf")</f>
        <v>6.8542758620689659</v>
      </c>
      <c r="C131" cm="1">
        <f t="array" ref="C131">_xll.BDP(A131,"BEST_EPS", "BEST_FPERIOD_OVERRIDE=2bf")</f>
        <v>8.4506551724137928</v>
      </c>
      <c r="D131" cm="1">
        <f t="array" ref="D131">_xll.BDP(A131,"BEST_EPS", "BEST_FPERIOD_OVERRIDE=3bf")</f>
        <v>9.9076896551724136</v>
      </c>
      <c r="E131" cm="1">
        <f t="array" ref="E131">_xll.BDP(A131,"BEST_TARGET_PRICE")</f>
        <v>160.70832824707031</v>
      </c>
      <c r="F131" cm="1">
        <f t="array" ref="F131">_xll.BDP($A131,F$6)</f>
        <v>141.34</v>
      </c>
      <c r="G131" cm="1">
        <f t="array" ref="G131">_xll.BDP($A131,G$6)</f>
        <v>142.12</v>
      </c>
      <c r="H131" cm="1">
        <f t="array" ref="H131">_xll.BDP($A131,H$6)</f>
        <v>138.97999999999999</v>
      </c>
      <c r="I131" cm="1">
        <f t="array" ref="I131">_xll.BDP($A131,I$6)</f>
        <v>140.34</v>
      </c>
      <c r="J131" t="str" cm="1">
        <f t="array" ref="J131">_xll.BDP($A131,J$6)</f>
        <v>FR</v>
      </c>
      <c r="K131">
        <f t="shared" si="1"/>
        <v>164</v>
      </c>
      <c r="L131" t="str">
        <f>_xll.BDS(A131,"BEST_ANALYST_RECS_BULK","headers=n","startrow",MATCH(1,_xll.BDS(A131,"BEST_ANALYST_RECS_BULK","headers=n","endcol=9","startcol=9","array=t"),0),"endrow",MATCH(1,_xll.BDS(A131,"BEST_ANALYST_RECS_BULK","headers=n","endcol=9","startcol=9","array=t"),0),"cols=10;rows=1")</f>
        <v>Morningstar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24.46</v>
      </c>
      <c r="V131" t="str">
        <f>_xll.BDS(A131,"BEST_ANALYST_RECS_BULK","headers=n","startrow",MATCH(2,_xll.BDS(A131,"BEST_ANALYST_RECS_BULK","headers=n","endcol=9","startcol=9","array=t"),0),"endrow",MATCH(2,_xll.BDS(A131,"BEST_ANALYST_RECS_BULK","headers=n","endcol=9","startcol=9","array=t"),0),"cols=10;rows=1")</f>
        <v>Citi</v>
      </c>
      <c r="W131" t="s">
        <v>1487</v>
      </c>
      <c r="X131" t="s">
        <v>20</v>
      </c>
      <c r="Y131">
        <v>5</v>
      </c>
      <c r="Z131" t="s">
        <v>18</v>
      </c>
      <c r="AA131">
        <v>182</v>
      </c>
      <c r="AB131" t="s">
        <v>19</v>
      </c>
      <c r="AC131" s="2">
        <v>45594</v>
      </c>
      <c r="AD131">
        <v>2</v>
      </c>
      <c r="AE131">
        <v>13.91</v>
      </c>
      <c r="AF131" t="str">
        <f>_xll.BDS(A131,"BEST_ANALYST_RECS_BULK","headers=n","startrow",MATCH(3,_xll.BDS(A131,"BEST_ANALYST_RECS_BULK","headers=n","endcol=9","startcol=9","array=t"),0),"endrow",MATCH(3,_xll.BDS(A131,"BEST_ANALYST_RECS_BULK","headers=n","endcol=9","startcol=9","array=t"),0),"cols=10;rows=1")</f>
        <v>CIC Market Solutions</v>
      </c>
      <c r="AG131" t="s">
        <v>954</v>
      </c>
      <c r="AH131" t="s">
        <v>25</v>
      </c>
      <c r="AI131">
        <v>3</v>
      </c>
      <c r="AJ131" t="s">
        <v>18</v>
      </c>
      <c r="AK131">
        <v>142</v>
      </c>
      <c r="AL131" t="s">
        <v>22</v>
      </c>
      <c r="AM131" s="2">
        <v>45583</v>
      </c>
      <c r="AN131">
        <v>3</v>
      </c>
      <c r="AO131">
        <v>12.08</v>
      </c>
    </row>
    <row r="132" spans="1:41" x14ac:dyDescent="0.25">
      <c r="A132" t="s">
        <v>810</v>
      </c>
      <c r="B132" cm="1">
        <f t="array" ref="B132">_xll.BDP(A132,"BEST_EPS", "BEST_FPERIOD_OVERRIDE=1bf")</f>
        <v>9.7967931034482749</v>
      </c>
      <c r="C132" cm="1">
        <f t="array" ref="C132">_xll.BDP(A132,"BEST_EPS", "BEST_FPERIOD_OVERRIDE=2bf")</f>
        <v>10.853655172413793</v>
      </c>
      <c r="D132" cm="1">
        <f t="array" ref="D132">_xll.BDP(A132,"BEST_EPS", "BEST_FPERIOD_OVERRIDE=3bf")</f>
        <v>12.012206896551726</v>
      </c>
      <c r="E132" cm="1">
        <f t="array" ref="E132">_xll.BDP(A132,"BEST_TARGET_PRICE")</f>
        <v>106.86842346191406</v>
      </c>
      <c r="F132" cm="1">
        <f t="array" ref="F132">_xll.BDP($A132,F$6)</f>
        <v>81.05</v>
      </c>
      <c r="G132" cm="1">
        <f t="array" ref="G132">_xll.BDP($A132,G$6)</f>
        <v>81.650000000000006</v>
      </c>
      <c r="H132" cm="1">
        <f t="array" ref="H132">_xll.BDP($A132,H$6)</f>
        <v>79.75</v>
      </c>
      <c r="I132" cm="1">
        <f t="array" ref="I132">_xll.BDP($A132,I$6)</f>
        <v>79.75</v>
      </c>
      <c r="J132" t="str" cm="1">
        <f t="array" ref="J132">_xll.BDP($A132,J$6)</f>
        <v>FR</v>
      </c>
      <c r="K132">
        <f t="shared" si="1"/>
        <v>93.5</v>
      </c>
      <c r="L132" t="str">
        <f>_xll.BDS(A132,"BEST_ANALYST_RECS_BULK","headers=n","startrow",MATCH(1,_xll.BDS(A132,"BEST_ANALYST_RECS_BULK","headers=n","endcol=9","startcol=9","array=t"),0),"endrow",MATCH(1,_xll.BDS(A132,"BEST_ANALYST_RECS_BULK","headers=n","endcol=9","startcol=9","array=t"),0),"cols=10;rows=1")</f>
        <v>Citi</v>
      </c>
      <c r="M132" t="s">
        <v>1078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16.649999999999999</v>
      </c>
      <c r="V132" t="str">
        <f>_xll.BDS(A132,"BEST_ANALYST_RECS_BULK","headers=n","startrow",MATCH(2,_xll.BDS(A132,"BEST_ANALYST_RECS_BULK","headers=n","endcol=9","startcol=9","array=t"),0),"endrow",MATCH(2,_xll.BDS(A132,"BEST_ANALYST_RECS_BULK","headers=n","endcol=9","startcol=9","array=t"),0),"cols=10;rows=1")</f>
        <v>Berenberg</v>
      </c>
      <c r="W132" t="s">
        <v>1294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8.89</v>
      </c>
      <c r="AF132" t="str">
        <f>_xll.BDS(A132,"BEST_ANALYST_RECS_BULK","headers=n","startrow",MATCH(3,_xll.BDS(A132,"BEST_ANALYST_RECS_BULK","headers=n","endcol=9","startcol=9","array=t"),0),"endrow",MATCH(3,_xll.BDS(A132,"BEST_ANALYST_RECS_BULK","headers=n","endcol=9","startcol=9","array=t"),0),"cols=10;rows=1")</f>
        <v>CIC Market Solutions</v>
      </c>
      <c r="AG132" t="s">
        <v>1448</v>
      </c>
      <c r="AH132" t="s">
        <v>20</v>
      </c>
      <c r="AI132">
        <v>5</v>
      </c>
      <c r="AJ132" t="s">
        <v>18</v>
      </c>
      <c r="AK132">
        <v>108</v>
      </c>
      <c r="AL132" t="s">
        <v>22</v>
      </c>
      <c r="AM132" s="2">
        <v>45593</v>
      </c>
      <c r="AN132">
        <v>3</v>
      </c>
      <c r="AO132">
        <v>-0.98</v>
      </c>
    </row>
    <row r="133" spans="1:41" x14ac:dyDescent="0.25">
      <c r="A133" t="s">
        <v>732</v>
      </c>
      <c r="B133" cm="1">
        <f t="array" ref="B133">_xll.BDP(A133,"BEST_EPS", "BEST_FPERIOD_OVERRIDE=1bf")</f>
        <v>1.5321264367816094</v>
      </c>
      <c r="C133" cm="1">
        <f t="array" ref="C133">_xll.BDP(A133,"BEST_EPS", "BEST_FPERIOD_OVERRIDE=2bf")</f>
        <v>1.9430919540229885</v>
      </c>
      <c r="D133" cm="1">
        <f t="array" ref="D133">_xll.BDP(A133,"BEST_EPS", "BEST_FPERIOD_OVERRIDE=3bf")</f>
        <v>2.0039425287356325</v>
      </c>
      <c r="E133" cm="1">
        <f t="array" ref="E133">_xll.BDP(A133,"BEST_TARGET_PRICE")</f>
        <v>20.952810287475586</v>
      </c>
      <c r="F133" cm="1">
        <f t="array" ref="F133">_xll.BDP($A133,F$6)</f>
        <v>20.350000000000001</v>
      </c>
      <c r="G133" cm="1">
        <f t="array" ref="G133">_xll.BDP($A133,G$6)</f>
        <v>20.61</v>
      </c>
      <c r="H133" cm="1">
        <f t="array" ref="H133">_xll.BDP($A133,H$6)</f>
        <v>20.190000000000001</v>
      </c>
      <c r="I133" cm="1">
        <f t="array" ref="I133">_xll.BDP($A133,I$6)</f>
        <v>20.3</v>
      </c>
      <c r="J133" t="str" cm="1">
        <f t="array" ref="J133">_xll.BDP($A133,J$6)</f>
        <v>FR</v>
      </c>
      <c r="K133">
        <f t="shared" si="1"/>
        <v>24</v>
      </c>
      <c r="L133" t="e">
        <f>_xll.BDS(A133,"BEST_ANALYST_RECS_BULK","headers=n","startrow",MATCH(1,_xll.BDS(A133,"BEST_ANALYST_RECS_BULK","headers=n","endcol=9","startcol=9","array=t"),0),"endrow",MATCH(1,_xll.BDS(A133,"BEST_ANALYST_RECS_BULK","headers=n","endcol=9","startcol=9","array=t"),0),"cols=10;rows=1")</f>
        <v>#N/A</v>
      </c>
      <c r="M133" t="s">
        <v>1081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tr">
        <f>_xll.BDS(A133,"BEST_ANALYST_RECS_BULK","headers=n","startrow",MATCH(2,_xll.BDS(A133,"BEST_ANALYST_RECS_BULK","headers=n","endcol=9","startcol=9","array=t"),0),"endrow",MATCH(2,_xll.BDS(A133,"BEST_ANALYST_RECS_BULK","headers=n","endcol=9","startcol=9","array=t"),0),"cols=10;rows=1")</f>
        <v>Jefferies</v>
      </c>
      <c r="W133" t="s">
        <v>1348</v>
      </c>
      <c r="X133" t="s">
        <v>20</v>
      </c>
      <c r="Y133">
        <v>5</v>
      </c>
      <c r="Z133" t="s">
        <v>18</v>
      </c>
      <c r="AA133">
        <v>24</v>
      </c>
      <c r="AB133" t="s">
        <v>19</v>
      </c>
      <c r="AC133" s="2">
        <v>45581</v>
      </c>
      <c r="AD133">
        <v>2</v>
      </c>
      <c r="AE133">
        <v>78.239999999999995</v>
      </c>
      <c r="AF133" t="str">
        <f>_xll.BDS(A133,"BEST_ANALYST_RECS_BULK","headers=n","startrow",MATCH(3,_xll.BDS(A133,"BEST_ANALYST_RECS_BULK","headers=n","endcol=9","startcol=9","array=t"),0),"endrow",MATCH(3,_xll.BDS(A133,"BEST_ANALYST_RECS_BULK","headers=n","endcol=9","startcol=9","array=t"),0),"cols=10;rows=1")</f>
        <v>Morningstar</v>
      </c>
      <c r="AG133" t="s">
        <v>1081</v>
      </c>
      <c r="AH133" t="s">
        <v>28</v>
      </c>
      <c r="AI133">
        <v>3</v>
      </c>
      <c r="AJ133" t="s">
        <v>26</v>
      </c>
      <c r="AK133">
        <v>20.9</v>
      </c>
      <c r="AL133" t="s">
        <v>19</v>
      </c>
      <c r="AM133" s="2">
        <v>45562</v>
      </c>
      <c r="AN133">
        <v>3</v>
      </c>
      <c r="AO133">
        <v>69.44</v>
      </c>
    </row>
    <row r="134" spans="1:41" x14ac:dyDescent="0.25">
      <c r="A134" t="s">
        <v>578</v>
      </c>
      <c r="B134" cm="1">
        <f t="array" ref="B134">_xll.BDP(A134,"BEST_EPS", "BEST_FPERIOD_OVERRIDE=1bf")</f>
        <v>14.131206896551724</v>
      </c>
      <c r="C134" cm="1">
        <f t="array" ref="C134">_xll.BDP(A134,"BEST_EPS", "BEST_FPERIOD_OVERRIDE=2bf")</f>
        <v>16.912965517241382</v>
      </c>
      <c r="D134" cm="1">
        <f t="array" ref="D134">_xll.BDP(A134,"BEST_EPS", "BEST_FPERIOD_OVERRIDE=3bf")</f>
        <v>19.62851724137931</v>
      </c>
      <c r="E134" cm="1">
        <f t="array" ref="E134">_xll.BDP(A134,"BEST_TARGET_PRICE")</f>
        <v>220.54545593261719</v>
      </c>
      <c r="F134" cm="1">
        <f t="array" ref="F134">_xll.BDP($A134,F$6)</f>
        <v>192.3</v>
      </c>
      <c r="G134" cm="1">
        <f t="array" ref="G134">_xll.BDP($A134,G$6)</f>
        <v>194</v>
      </c>
      <c r="H134" cm="1">
        <f t="array" ref="H134">_xll.BDP($A134,H$6)</f>
        <v>187.9</v>
      </c>
      <c r="I134" cm="1">
        <f t="array" ref="I134">_xll.BDP($A134,I$6)</f>
        <v>188</v>
      </c>
      <c r="J134" t="str" cm="1">
        <f t="array" ref="J134">_xll.BDP($A134,J$6)</f>
        <v>FR</v>
      </c>
      <c r="K134">
        <f t="shared" si="1"/>
        <v>177.52</v>
      </c>
      <c r="L134" t="str">
        <f>_xll.BDS(A134,"BEST_ANALYST_RECS_BULK","headers=n","startrow",MATCH(1,_xll.BDS(A134,"BEST_ANALYST_RECS_BULK","headers=n","endcol=9","startcol=9","array=t"),0),"endrow",MATCH(1,_xll.BDS(A134,"BEST_ANALYST_RECS_BULK","headers=n","endcol=9","startcol=9","array=t"),0),"cols=10;rows=1")</f>
        <v>Sadif Investment Analytics</v>
      </c>
      <c r="M134" t="s">
        <v>34</v>
      </c>
      <c r="N134" t="s">
        <v>20</v>
      </c>
      <c r="O134">
        <v>5</v>
      </c>
      <c r="P134" t="s">
        <v>23</v>
      </c>
      <c r="Q134">
        <v>177.52</v>
      </c>
      <c r="R134" t="s">
        <v>36</v>
      </c>
      <c r="S134" s="2">
        <v>45533</v>
      </c>
      <c r="T134">
        <v>1</v>
      </c>
      <c r="U134">
        <v>5.53</v>
      </c>
      <c r="V134" t="str">
        <f>_xll.BDS(A134,"BEST_ANALYST_RECS_BULK","headers=n","startrow",MATCH(2,_xll.BDS(A134,"BEST_ANALYST_RECS_BULK","headers=n","endcol=9","startcol=9","array=t"),0),"endrow",MATCH(2,_xll.BDS(A134,"BEST_ANALYST_RECS_BULK","headers=n","endcol=9","startcol=9","array=t"),0),"cols=10;rows=1")</f>
        <v>Bernstein</v>
      </c>
      <c r="W134" t="s">
        <v>1438</v>
      </c>
      <c r="X134" t="s">
        <v>17</v>
      </c>
      <c r="Y134">
        <v>5</v>
      </c>
      <c r="Z134" t="s">
        <v>18</v>
      </c>
      <c r="AA134">
        <v>225</v>
      </c>
      <c r="AB134" t="s">
        <v>19</v>
      </c>
      <c r="AC134" s="2">
        <v>45593</v>
      </c>
      <c r="AD134">
        <v>2</v>
      </c>
      <c r="AE134">
        <v>4.96</v>
      </c>
      <c r="AF134" t="str">
        <f>_xll.BDS(A134,"BEST_ANALYST_RECS_BULK","headers=n","startrow",MATCH(3,_xll.BDS(A134,"BEST_ANALYST_RECS_BULK","headers=n","endcol=9","startcol=9","array=t"),0),"endrow",MATCH(3,_xll.BDS(A134,"BEST_ANALYST_RECS_BULK","headers=n","endcol=9","startcol=9","array=t"),0),"cols=10;rows=1")</f>
        <v>ISS-EVA</v>
      </c>
      <c r="AG134" t="s">
        <v>34</v>
      </c>
      <c r="AH134" t="s">
        <v>24</v>
      </c>
      <c r="AI134">
        <v>5</v>
      </c>
      <c r="AJ134" t="s">
        <v>23</v>
      </c>
      <c r="AK134" t="s">
        <v>29</v>
      </c>
      <c r="AL134" t="s">
        <v>19</v>
      </c>
      <c r="AM134" s="2">
        <v>45500</v>
      </c>
      <c r="AN134">
        <v>3</v>
      </c>
      <c r="AO134">
        <v>3.11</v>
      </c>
    </row>
    <row r="135" spans="1:41" x14ac:dyDescent="0.25">
      <c r="A135" t="s">
        <v>592</v>
      </c>
      <c r="B135" cm="1">
        <f t="array" ref="B135">_xll.BDP(A135,"BEST_EPS", "BEST_FPERIOD_OVERRIDE=1bf")</f>
        <v>6.9282758620689657</v>
      </c>
      <c r="C135" cm="1">
        <f t="array" ref="C135">_xll.BDP(A135,"BEST_EPS", "BEST_FPERIOD_OVERRIDE=2bf")</f>
        <v>7.3856896551724134</v>
      </c>
      <c r="D135" cm="1">
        <f t="array" ref="D135">_xll.BDP(A135,"BEST_EPS", "BEST_FPERIOD_OVERRIDE=3bf")</f>
        <v>7.2597586206896558</v>
      </c>
      <c r="E135" cm="1">
        <f t="array" ref="E135">_xll.BDP(A135,"BEST_TARGET_PRICE")</f>
        <v>78.513526916503906</v>
      </c>
      <c r="F135" cm="1">
        <f t="array" ref="F135">_xll.BDP($A135,F$6)</f>
        <v>70.599999999999994</v>
      </c>
      <c r="G135" cm="1">
        <f t="array" ref="G135">_xll.BDP($A135,G$6)</f>
        <v>71.150000000000006</v>
      </c>
      <c r="H135" cm="1">
        <f t="array" ref="H135">_xll.BDP($A135,H$6)</f>
        <v>70.349999999999994</v>
      </c>
      <c r="I135" cm="1">
        <f t="array" ref="I135">_xll.BDP($A135,I$6)</f>
        <v>70.7</v>
      </c>
      <c r="J135" t="str" cm="1">
        <f t="array" ref="J135">_xll.BDP($A135,J$6)</f>
        <v>FR</v>
      </c>
      <c r="K135">
        <f t="shared" ref="K135:K198" si="2">IF(OR(ISNA(L135),Q135=0,Q135="#N/A N/A"),IF(OR(ISNA(V135),AA135=0,AA135="#N/A N/A"),IF(OR(ISNA(AF135),AK135=0,AK135="#N/A N/A"),E135,AK135),AA135),Q135)</f>
        <v>77</v>
      </c>
      <c r="L135" t="str">
        <f>_xll.BDS(A135,"BEST_ANALYST_RECS_BULK","headers=n","startrow",MATCH(1,_xll.BDS(A135,"BEST_ANALYST_RECS_BULK","headers=n","endcol=9","startcol=9","array=t"),0),"endrow",MATCH(1,_xll.BDS(A135,"BEST_ANALYST_RECS_BULK","headers=n","endcol=9","startcol=9","array=t"),0),"cols=10;rows=1")</f>
        <v>BNP Paribas Exane</v>
      </c>
      <c r="M135" t="s">
        <v>54</v>
      </c>
      <c r="N135" t="s">
        <v>17</v>
      </c>
      <c r="O135">
        <v>5</v>
      </c>
      <c r="P135" t="s">
        <v>18</v>
      </c>
      <c r="Q135">
        <v>77</v>
      </c>
      <c r="R135" t="s">
        <v>19</v>
      </c>
      <c r="S135" s="2">
        <v>45594</v>
      </c>
      <c r="T135">
        <v>1</v>
      </c>
      <c r="U135">
        <v>53.22</v>
      </c>
      <c r="V135" t="str">
        <f>_xll.BDS(A135,"BEST_ANALYST_RECS_BULK","headers=n","startrow",MATCH(2,_xll.BDS(A135,"BEST_ANALYST_RECS_BULK","headers=n","endcol=9","startcol=9","array=t"),0),"endrow",MATCH(2,_xll.BDS(A135,"BEST_ANALYST_RECS_BULK","headers=n","endcol=9","startcol=9","array=t"),0),"cols=10;rows=1")</f>
        <v>Autonomous Research</v>
      </c>
      <c r="W135" t="s">
        <v>898</v>
      </c>
      <c r="X135" t="s">
        <v>25</v>
      </c>
      <c r="Y135">
        <v>3</v>
      </c>
      <c r="Z135" t="s">
        <v>18</v>
      </c>
      <c r="AA135">
        <v>72</v>
      </c>
      <c r="AB135" t="s">
        <v>22</v>
      </c>
      <c r="AC135" s="2">
        <v>45594</v>
      </c>
      <c r="AD135">
        <v>2</v>
      </c>
      <c r="AE135">
        <v>50.17</v>
      </c>
      <c r="AF135" t="str">
        <f>_xll.BDS(A135,"BEST_ANALYST_RECS_BULK","headers=n","startrow",MATCH(3,_xll.BDS(A135,"BEST_ANALYST_RECS_BULK","headers=n","endcol=9","startcol=9","array=t"),0),"endrow",MATCH(3,_xll.BDS(A135,"BEST_ANALYST_RECS_BULK","headers=n","endcol=9","startcol=9","array=t"),0),"cols=10;rows=1")</f>
        <v>ISS-EVA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48.78</v>
      </c>
    </row>
    <row r="136" spans="1:41" x14ac:dyDescent="0.25">
      <c r="A136" t="s">
        <v>598</v>
      </c>
      <c r="B136" cm="1">
        <f t="array" ref="B136">_xll.BDP(A136,"BEST_EPS", "BEST_FPERIOD_OVERRIDE=1bf")</f>
        <v>4.474344827586207</v>
      </c>
      <c r="C136" cm="1">
        <f t="array" ref="C136">_xll.BDP(A136,"BEST_EPS", "BEST_FPERIOD_OVERRIDE=2bf")</f>
        <v>5.048103448275862</v>
      </c>
      <c r="D136" cm="1">
        <f t="array" ref="D136">_xll.BDP(A136,"BEST_EPS", "BEST_FPERIOD_OVERRIDE=3bf")</f>
        <v>5.6614482758620692</v>
      </c>
      <c r="E136" cm="1">
        <f t="array" ref="E136">_xll.BDP(A136,"BEST_TARGET_PRICE")</f>
        <v>118.12940979003906</v>
      </c>
      <c r="F136" cm="1">
        <f t="array" ref="F136">_xll.BDP($A136,F$6)</f>
        <v>106.5</v>
      </c>
      <c r="G136" cm="1">
        <f t="array" ref="G136">_xll.BDP($A136,G$6)</f>
        <v>107.1</v>
      </c>
      <c r="H136" cm="1">
        <f t="array" ref="H136">_xll.BDP($A136,H$6)</f>
        <v>105.5</v>
      </c>
      <c r="I136" cm="1">
        <f t="array" ref="I136">_xll.BDP($A136,I$6)</f>
        <v>106.6</v>
      </c>
      <c r="J136" t="str" cm="1">
        <f t="array" ref="J136">_xll.BDP($A136,J$6)</f>
        <v>FR</v>
      </c>
      <c r="K136">
        <f t="shared" si="2"/>
        <v>116</v>
      </c>
      <c r="L136" t="str">
        <f>_xll.BDS(A136,"BEST_ANALYST_RECS_BULK","headers=n","startrow",MATCH(1,_xll.BDS(A136,"BEST_ANALYST_RECS_BULK","headers=n","endcol=9","startcol=9","array=t"),0),"endrow",MATCH(1,_xll.BDS(A136,"BEST_ANALYST_RECS_BULK","headers=n","endcol=9","startcol=9","array=t"),0),"cols=10;rows=1")</f>
        <v>TP ICAP Midcap</v>
      </c>
      <c r="M136" t="s">
        <v>984</v>
      </c>
      <c r="N136" t="s">
        <v>20</v>
      </c>
      <c r="O136">
        <v>5</v>
      </c>
      <c r="P136" t="s">
        <v>23</v>
      </c>
      <c r="Q136">
        <v>116</v>
      </c>
      <c r="R136" t="s">
        <v>19</v>
      </c>
      <c r="S136" s="2">
        <v>45588</v>
      </c>
      <c r="T136">
        <v>1</v>
      </c>
      <c r="U136">
        <v>29.46</v>
      </c>
      <c r="V136" t="str">
        <f>_xll.BDS(A136,"BEST_ANALYST_RECS_BULK","headers=n","startrow",MATCH(2,_xll.BDS(A136,"BEST_ANALYST_RECS_BULK","headers=n","endcol=9","startcol=9","array=t"),0),"endrow",MATCH(2,_xll.BDS(A136,"BEST_ANALYST_RECS_BULK","headers=n","endcol=9","startcol=9","array=t"),0),"cols=10;rows=1")</f>
        <v>Gilbert Dupont</v>
      </c>
      <c r="W136" t="s">
        <v>1345</v>
      </c>
      <c r="X136" t="s">
        <v>20</v>
      </c>
      <c r="Y136">
        <v>5</v>
      </c>
      <c r="Z136" t="s">
        <v>18</v>
      </c>
      <c r="AA136">
        <v>130</v>
      </c>
      <c r="AB136" t="s">
        <v>22</v>
      </c>
      <c r="AC136" s="2">
        <v>45586</v>
      </c>
      <c r="AD136">
        <v>2</v>
      </c>
      <c r="AE136">
        <v>21.4</v>
      </c>
      <c r="AF136" t="str">
        <f>_xll.BDS(A136,"BEST_ANALYST_RECS_BULK","headers=n","startrow",MATCH(3,_xll.BDS(A136,"BEST_ANALYST_RECS_BULK","headers=n","endcol=9","startcol=9","array=t"),0),"endrow",MATCH(3,_xll.BDS(A136,"BEST_ANALYST_RECS_BULK","headers=n","endcol=9","startcol=9","array=t"),0),"cols=10;rows=1")</f>
        <v>Oddo BHF</v>
      </c>
      <c r="AG136" t="s">
        <v>1357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45582</v>
      </c>
      <c r="AN136">
        <v>3</v>
      </c>
      <c r="AO136">
        <v>13.36</v>
      </c>
    </row>
    <row r="137" spans="1:41" x14ac:dyDescent="0.25">
      <c r="A137" t="s">
        <v>321</v>
      </c>
      <c r="B137" cm="1">
        <f t="array" ref="B137">_xll.BDP(A137,"BEST_EPS", "BEST_FPERIOD_OVERRIDE=1bf")</f>
        <v>3.7294827586206898</v>
      </c>
      <c r="C137" cm="1">
        <f t="array" ref="C137">_xll.BDP(A137,"BEST_EPS", "BEST_FPERIOD_OVERRIDE=2bf")</f>
        <v>4.0224137931034489</v>
      </c>
      <c r="D137" cm="1">
        <f t="array" ref="D137">_xll.BDP(A137,"BEST_EPS", "BEST_FPERIOD_OVERRIDE=3bf")</f>
        <v>4.3555517241379311</v>
      </c>
      <c r="E137" cm="1">
        <f t="array" ref="E137">_xll.BDP(A137,"BEST_TARGET_PRICE")</f>
        <v>67.620002746582031</v>
      </c>
      <c r="F137" cm="1">
        <f t="array" ref="F137">_xll.BDP($A137,F$6)</f>
        <v>67.72</v>
      </c>
      <c r="G137" cm="1">
        <f t="array" ref="G137">_xll.BDP($A137,G$6)</f>
        <v>67.900000000000006</v>
      </c>
      <c r="H137" cm="1">
        <f t="array" ref="H137">_xll.BDP($A137,H$6)</f>
        <v>67.02</v>
      </c>
      <c r="I137" cm="1">
        <f t="array" ref="I137">_xll.BDP($A137,I$6)</f>
        <v>67.06</v>
      </c>
      <c r="J137" t="str" cm="1">
        <f t="array" ref="J137">_xll.BDP($A137,J$6)</f>
        <v>FR</v>
      </c>
      <c r="K137">
        <f t="shared" si="2"/>
        <v>72</v>
      </c>
      <c r="L137" t="str">
        <f>_xll.BDS(A137,"BEST_ANALYST_RECS_BULK","headers=n","startrow",MATCH(1,_xll.BDS(A137,"BEST_ANALYST_RECS_BULK","headers=n","endcol=9","startcol=9","array=t"),0),"endrow",MATCH(1,_xll.BDS(A137,"BEST_ANALYST_RECS_BULK","headers=n","endcol=9","startcol=9","array=t"),0),"cols=10;rows=1")</f>
        <v>Consumer Edge Research</v>
      </c>
      <c r="M137" t="s">
        <v>1479</v>
      </c>
      <c r="N137" t="s">
        <v>24</v>
      </c>
      <c r="O137">
        <v>5</v>
      </c>
      <c r="P137" t="s">
        <v>18</v>
      </c>
      <c r="Q137">
        <v>72</v>
      </c>
      <c r="R137" t="s">
        <v>22</v>
      </c>
      <c r="S137" s="2">
        <v>45594</v>
      </c>
      <c r="T137">
        <v>1</v>
      </c>
      <c r="U137">
        <v>26.69</v>
      </c>
      <c r="V137" t="str">
        <f>_xll.BDS(A137,"BEST_ANALYST_RECS_BULK","headers=n","startrow",MATCH(2,_xll.BDS(A137,"BEST_ANALYST_RECS_BULK","headers=n","endcol=9","startcol=9","array=t"),0),"endrow",MATCH(2,_xll.BDS(A137,"BEST_ANALYST_RECS_BULK","headers=n","endcol=9","startcol=9","array=t"),0),"cols=10;rows=1")</f>
        <v>Banco Sabadell</v>
      </c>
      <c r="W137" t="s">
        <v>1255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16.47</v>
      </c>
      <c r="AF137" t="str">
        <f>_xll.BDS(A137,"BEST_ANALYST_RECS_BULK","headers=n","startrow",MATCH(3,_xll.BDS(A137,"BEST_ANALYST_RECS_BULK","headers=n","endcol=9","startcol=9","array=t"),0),"endrow",MATCH(3,_xll.BDS(A137,"BEST_ANALYST_RECS_BULK","headers=n","endcol=9","startcol=9","array=t"),0),"cols=10;rows=1")</f>
        <v>AlphaValue/Baader Europe</v>
      </c>
      <c r="AG137" t="s">
        <v>956</v>
      </c>
      <c r="AH137" t="s">
        <v>878</v>
      </c>
      <c r="AI137">
        <v>2</v>
      </c>
      <c r="AJ137" t="s">
        <v>18</v>
      </c>
      <c r="AK137">
        <v>66.2</v>
      </c>
      <c r="AL137" t="s">
        <v>27</v>
      </c>
      <c r="AM137" s="2">
        <v>45589</v>
      </c>
      <c r="AN137">
        <v>3</v>
      </c>
      <c r="AO137">
        <v>16.329999999999998</v>
      </c>
    </row>
    <row r="138" spans="1:41" x14ac:dyDescent="0.25">
      <c r="A138" t="s">
        <v>215</v>
      </c>
      <c r="B138" cm="1">
        <f t="array" ref="B138">_xll.BDP(A138,"BEST_EPS", "BEST_FPERIOD_OVERRIDE=1bf")</f>
        <v>9.9858965517241387</v>
      </c>
      <c r="C138" cm="1">
        <f t="array" ref="C138">_xll.BDP(A138,"BEST_EPS", "BEST_FPERIOD_OVERRIDE=2bf")</f>
        <v>11.070620689655172</v>
      </c>
      <c r="D138" cm="1">
        <f t="array" ref="D138">_xll.BDP(A138,"BEST_EPS", "BEST_FPERIOD_OVERRIDE=3bf")</f>
        <v>11.524413793103449</v>
      </c>
      <c r="E138" cm="1">
        <f t="array" ref="E138">_xll.BDP(A138,"BEST_TARGET_PRICE")</f>
        <v>80.469093322753906</v>
      </c>
      <c r="F138" cm="1">
        <f t="array" ref="F138">_xll.BDP($A138,F$6)</f>
        <v>66.599999999999994</v>
      </c>
      <c r="G138" cm="1">
        <f t="array" ref="G138">_xll.BDP($A138,G$6)</f>
        <v>66.989999999999995</v>
      </c>
      <c r="H138" cm="1">
        <f t="array" ref="H138">_xll.BDP($A138,H$6)</f>
        <v>65.75</v>
      </c>
      <c r="I138" cm="1">
        <f t="array" ref="I138">_xll.BDP($A138,I$6)</f>
        <v>65.94</v>
      </c>
      <c r="J138" t="str" cm="1">
        <f t="array" ref="J138">_xll.BDP($A138,J$6)</f>
        <v>FR</v>
      </c>
      <c r="K138">
        <f t="shared" si="2"/>
        <v>83.6</v>
      </c>
      <c r="L138" t="str">
        <f>_xll.BDS(A138,"BEST_ANALYST_RECS_BULK","headers=n","startrow",MATCH(1,_xll.BDS(A138,"BEST_ANALYST_RECS_BULK","headers=n","endcol=9","startcol=9","array=t"),0),"endrow",MATCH(1,_xll.BDS(A138,"BEST_ANALYST_RECS_BULK","headers=n","endcol=9","startcol=9","array=t"),0),"cols=10;rows=1")</f>
        <v>AlphaValue/Baader Europe</v>
      </c>
      <c r="M138" t="s">
        <v>893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49.96</v>
      </c>
      <c r="V138" t="str">
        <f>_xll.BDS(A138,"BEST_ANALYST_RECS_BULK","headers=n","startrow",MATCH(2,_xll.BDS(A138,"BEST_ANALYST_RECS_BULK","headers=n","endcol=9","startcol=9","array=t"),0),"endrow",MATCH(2,_xll.BDS(A138,"BEST_ANALYST_RECS_BULK","headers=n","endcol=9","startcol=9","array=t"),0),"cols=10;rows=1")</f>
        <v>Intesa Sanpaolo</v>
      </c>
      <c r="W138" t="s">
        <v>1426</v>
      </c>
      <c r="X138" t="s">
        <v>20</v>
      </c>
      <c r="Y138">
        <v>5</v>
      </c>
      <c r="Z138" t="s">
        <v>18</v>
      </c>
      <c r="AA138">
        <v>84</v>
      </c>
      <c r="AB138" t="s">
        <v>22</v>
      </c>
      <c r="AC138" s="2">
        <v>45593</v>
      </c>
      <c r="AD138">
        <v>2</v>
      </c>
      <c r="AE138">
        <v>28.89</v>
      </c>
      <c r="AF138" t="str">
        <f>_xll.BDS(A138,"BEST_ANALYST_RECS_BULK","headers=n","startrow",MATCH(3,_xll.BDS(A138,"BEST_ANALYST_RECS_BULK","headers=n","endcol=9","startcol=9","array=t"),0),"endrow",MATCH(3,_xll.BDS(A138,"BEST_ANALYST_RECS_BULK","headers=n","endcol=9","startcol=9","array=t"),0),"cols=10;rows=1")</f>
        <v>HSBC</v>
      </c>
      <c r="AG138" t="s">
        <v>1446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25.24</v>
      </c>
    </row>
    <row r="139" spans="1:41" x14ac:dyDescent="0.25">
      <c r="A139" t="s">
        <v>560</v>
      </c>
      <c r="B139" cm="1">
        <f t="array" ref="B139">_xll.BDP(A139,"BEST_EPS", "BEST_FPERIOD_OVERRIDE=1bf")</f>
        <v>0.19268965517241382</v>
      </c>
      <c r="C139" cm="1">
        <f t="array" ref="C139">_xll.BDP(A139,"BEST_EPS", "BEST_FPERIOD_OVERRIDE=2bf")</f>
        <v>0.23672413793103447</v>
      </c>
      <c r="D139" t="str" cm="1">
        <f t="array" ref="D139">_xll.BDP(A139,"BEST_EPS", "BEST_FPERIOD_OVERRIDE=3bf")</f>
        <v>#N/A N/A</v>
      </c>
      <c r="E139" cm="1">
        <f t="array" ref="E139">_xll.BDP(A139,"BEST_TARGET_PRICE")</f>
        <v>6.2740001678466797</v>
      </c>
      <c r="F139" cm="1">
        <f t="array" ref="F139">_xll.BDP($A139,F$6)</f>
        <v>5.8449999999999998</v>
      </c>
      <c r="G139" cm="1">
        <f t="array" ref="G139">_xll.BDP($A139,G$6)</f>
        <v>5.8849999999999998</v>
      </c>
      <c r="H139" cm="1">
        <f t="array" ref="H139">_xll.BDP($A139,H$6)</f>
        <v>5.8150000000000004</v>
      </c>
      <c r="I139" cm="1">
        <f t="array" ref="I139">_xll.BDP($A139,I$6)</f>
        <v>5.8150000000000004</v>
      </c>
      <c r="J139" t="str" cm="1">
        <f t="array" ref="J139">_xll.BDP($A139,J$6)</f>
        <v>FR</v>
      </c>
      <c r="K139">
        <f t="shared" si="2"/>
        <v>7.1</v>
      </c>
      <c r="L139" t="str">
        <f>_xll.BDS(A139,"BEST_ANALYST_RECS_BULK","headers=n","startrow",MATCH(1,_xll.BDS(A139,"BEST_ANALYST_RECS_BULK","headers=n","endcol=9","startcol=9","array=t"),0),"endrow",MATCH(1,_xll.BDS(A139,"BEST_ANALYST_RECS_BULK","headers=n","endcol=9","startcol=9","array=t"),0),"cols=10;rows=1")</f>
        <v>CIC Market Solutions</v>
      </c>
      <c r="M139" t="s">
        <v>1408</v>
      </c>
      <c r="N139" t="s">
        <v>20</v>
      </c>
      <c r="O139">
        <v>5</v>
      </c>
      <c r="P139" t="s">
        <v>18</v>
      </c>
      <c r="Q139">
        <v>7.1</v>
      </c>
      <c r="R139" t="s">
        <v>19</v>
      </c>
      <c r="S139" s="2">
        <v>45590</v>
      </c>
      <c r="T139">
        <v>1</v>
      </c>
      <c r="U139">
        <v>17.059999999999999</v>
      </c>
      <c r="V139" t="str">
        <f>_xll.BDS(A139,"BEST_ANALYST_RECS_BULK","headers=n","startrow",MATCH(2,_xll.BDS(A139,"BEST_ANALYST_RECS_BULK","headers=n","endcol=9","startcol=9","array=t"),0),"endrow",MATCH(2,_xll.BDS(A139,"BEST_ANALYST_RECS_BULK","headers=n","endcol=9","startcol=9","array=t"),0),"cols=10;rows=1")</f>
        <v>Sadif Investment Analytics</v>
      </c>
      <c r="W139" t="s">
        <v>34</v>
      </c>
      <c r="X139" t="s">
        <v>72</v>
      </c>
      <c r="Y139">
        <v>1</v>
      </c>
      <c r="Z139" t="s">
        <v>26</v>
      </c>
      <c r="AA139">
        <v>6.35</v>
      </c>
      <c r="AB139" t="s">
        <v>58</v>
      </c>
      <c r="AC139" s="2">
        <v>45587</v>
      </c>
      <c r="AD139">
        <v>2</v>
      </c>
      <c r="AE139">
        <v>10.7</v>
      </c>
      <c r="AF139" t="str">
        <f>_xll.BDS(A139,"BEST_ANALYST_RECS_BULK","headers=n","startrow",MATCH(3,_xll.BDS(A139,"BEST_ANALYST_RECS_BULK","headers=n","endcol=9","startcol=9","array=t"),0),"endrow",MATCH(3,_xll.BDS(A139,"BEST_ANALYST_RECS_BULK","headers=n","endcol=9","startcol=9","array=t"),0),"cols=10;rows=1")</f>
        <v>Oddo BHF</v>
      </c>
      <c r="AG139" t="s">
        <v>1174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594</v>
      </c>
      <c r="B140" cm="1">
        <f t="array" ref="B140">_xll.BDP(A140,"BEST_EPS", "BEST_FPERIOD_OVERRIDE=1bf")</f>
        <v>1.4616896551724139</v>
      </c>
      <c r="C140" cm="1">
        <f t="array" ref="C140">_xll.BDP(A140,"BEST_EPS", "BEST_FPERIOD_OVERRIDE=2bf")</f>
        <v>1.6158965517241379</v>
      </c>
      <c r="D140" cm="1">
        <f t="array" ref="D140">_xll.BDP(A140,"BEST_EPS", "BEST_FPERIOD_OVERRIDE=3bf")</f>
        <v>1.6862068965517243</v>
      </c>
      <c r="E140" cm="1">
        <f t="array" ref="E140">_xll.BDP(A140,"BEST_TARGET_PRICE")</f>
        <v>32.868419647216797</v>
      </c>
      <c r="F140" cm="1">
        <f t="array" ref="F140">_xll.BDP($A140,F$6)</f>
        <v>29.62</v>
      </c>
      <c r="G140" cm="1">
        <f t="array" ref="G140">_xll.BDP($A140,G$6)</f>
        <v>29.62</v>
      </c>
      <c r="H140" cm="1">
        <f t="array" ref="H140">_xll.BDP($A140,H$6)</f>
        <v>29.2</v>
      </c>
      <c r="I140" cm="1">
        <f t="array" ref="I140">_xll.BDP($A140,I$6)</f>
        <v>29.26</v>
      </c>
      <c r="J140" t="str" cm="1">
        <f t="array" ref="J140">_xll.BDP($A140,J$6)</f>
        <v>FR</v>
      </c>
      <c r="K140">
        <f t="shared" si="2"/>
        <v>32.1</v>
      </c>
      <c r="L140" t="str">
        <f>_xll.BDS(A140,"BEST_ANALYST_RECS_BULK","headers=n","startrow",MATCH(1,_xll.BDS(A140,"BEST_ANALYST_RECS_BULK","headers=n","endcol=9","startcol=9","array=t"),0),"endrow",MATCH(1,_xll.BDS(A140,"BEST_ANALYST_RECS_BULK","headers=n","endcol=9","startcol=9","array=t"),0),"cols=10;rows=1")</f>
        <v>AlphaValue/Baader Europe</v>
      </c>
      <c r="M140" t="s">
        <v>906</v>
      </c>
      <c r="N140" t="s">
        <v>853</v>
      </c>
      <c r="O140">
        <v>4</v>
      </c>
      <c r="P140" t="s">
        <v>18</v>
      </c>
      <c r="Q140">
        <v>32.1</v>
      </c>
      <c r="R140" t="s">
        <v>22</v>
      </c>
      <c r="S140" s="2">
        <v>45590</v>
      </c>
      <c r="T140">
        <v>1</v>
      </c>
      <c r="U140">
        <v>43.96</v>
      </c>
      <c r="V140" t="str">
        <f>_xll.BDS(A140,"BEST_ANALYST_RECS_BULK","headers=n","startrow",MATCH(2,_xll.BDS(A140,"BEST_ANALYST_RECS_BULK","headers=n","endcol=9","startcol=9","array=t"),0),"endrow",MATCH(2,_xll.BDS(A140,"BEST_ANALYST_RECS_BULK","headers=n","endcol=9","startcol=9","array=t"),0),"cols=10;rows=1")</f>
        <v>Berenberg</v>
      </c>
      <c r="W140" t="s">
        <v>1450</v>
      </c>
      <c r="X140" t="s">
        <v>20</v>
      </c>
      <c r="Y140">
        <v>5</v>
      </c>
      <c r="Z140" t="s">
        <v>18</v>
      </c>
      <c r="AA140">
        <v>37</v>
      </c>
      <c r="AB140" t="s">
        <v>19</v>
      </c>
      <c r="AC140" s="2">
        <v>45593</v>
      </c>
      <c r="AD140">
        <v>2</v>
      </c>
      <c r="AE140">
        <v>42.86</v>
      </c>
      <c r="AF140" t="str">
        <f>_xll.BDS(A140,"BEST_ANALYST_RECS_BULK","headers=n","startrow",MATCH(3,_xll.BDS(A140,"BEST_ANALYST_RECS_BULK","headers=n","endcol=9","startcol=9","array=t"),0),"endrow",MATCH(3,_xll.BDS(A140,"BEST_ANALYST_RECS_BULK","headers=n","endcol=9","startcol=9","array=t"),0),"cols=10;rows=1")</f>
        <v>Oddo BHF</v>
      </c>
      <c r="AG140" t="s">
        <v>1322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40.39</v>
      </c>
    </row>
    <row r="141" spans="1:41" x14ac:dyDescent="0.25">
      <c r="A141" t="s">
        <v>652</v>
      </c>
      <c r="B141" cm="1">
        <f t="array" ref="B141">_xll.BDP(A141,"BEST_EPS", "BEST_FPERIOD_OVERRIDE=1bf")</f>
        <v>2.0602413793103449</v>
      </c>
      <c r="C141" cm="1">
        <f t="array" ref="C141">_xll.BDP(A141,"BEST_EPS", "BEST_FPERIOD_OVERRIDE=2bf")</f>
        <v>2.4067931034482757</v>
      </c>
      <c r="D141" cm="1">
        <f t="array" ref="D141">_xll.BDP(A141,"BEST_EPS", "BEST_FPERIOD_OVERRIDE=3bf")</f>
        <v>2.6310344827586207</v>
      </c>
      <c r="E141" cm="1">
        <f t="array" ref="E141">_xll.BDP(A141,"BEST_TARGET_PRICE")</f>
        <v>17.45294189453125</v>
      </c>
      <c r="F141" cm="1">
        <f t="array" ref="F141">_xll.BDP($A141,F$6)</f>
        <v>14.65</v>
      </c>
      <c r="G141" cm="1">
        <f t="array" ref="G141">_xll.BDP($A141,G$6)</f>
        <v>14.734999999999999</v>
      </c>
      <c r="H141" cm="1">
        <f t="array" ref="H141">_xll.BDP($A141,H$6)</f>
        <v>14.42</v>
      </c>
      <c r="I141" cm="1">
        <f t="array" ref="I141">_xll.BDP($A141,I$6)</f>
        <v>14.5</v>
      </c>
      <c r="J141" t="str" cm="1">
        <f t="array" ref="J141">_xll.BDP($A141,J$6)</f>
        <v>FR</v>
      </c>
      <c r="K141">
        <f t="shared" si="2"/>
        <v>16</v>
      </c>
      <c r="L141" t="str">
        <f>_xll.BDS(A141,"BEST_ANALYST_RECS_BULK","headers=n","startrow",MATCH(1,_xll.BDS(A141,"BEST_ANALYST_RECS_BULK","headers=n","endcol=9","startcol=9","array=t"),0),"endrow",MATCH(1,_xll.BDS(A141,"BEST_ANALYST_RECS_BULK","headers=n","endcol=9","startcol=9","array=t"),0),"cols=10;rows=1")</f>
        <v>Sadif Investment Analytics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13.58</v>
      </c>
      <c r="V141" t="str">
        <f>_xll.BDS(A141,"BEST_ANALYST_RECS_BULK","headers=n","startrow",MATCH(2,_xll.BDS(A141,"BEST_ANALYST_RECS_BULK","headers=n","endcol=9","startcol=9","array=t"),0),"endrow",MATCH(2,_xll.BDS(A141,"BEST_ANALYST_RECS_BULK","headers=n","endcol=9","startcol=9","array=t"),0),"cols=10;rows=1")</f>
        <v>JP Morgan</v>
      </c>
      <c r="W141" t="s">
        <v>1006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8.1199999999999992</v>
      </c>
      <c r="AF141" t="str">
        <f>_xll.BDS(A141,"BEST_ANALYST_RECS_BULK","headers=n","startrow",MATCH(3,_xll.BDS(A141,"BEST_ANALYST_RECS_BULK","headers=n","endcol=9","startcol=9","array=t"),0),"endrow",MATCH(3,_xll.BDS(A141,"BEST_ANALYST_RECS_BULK","headers=n","endcol=9","startcol=9","array=t"),0),"cols=10;rows=1")</f>
        <v>Bernstein</v>
      </c>
      <c r="AG141" t="s">
        <v>1111</v>
      </c>
      <c r="AH141" t="s">
        <v>41</v>
      </c>
      <c r="AI141">
        <v>3</v>
      </c>
      <c r="AJ141" t="s">
        <v>18</v>
      </c>
      <c r="AK141">
        <v>16</v>
      </c>
      <c r="AL141" t="s">
        <v>19</v>
      </c>
      <c r="AM141" s="2">
        <v>45590</v>
      </c>
      <c r="AN141">
        <v>3</v>
      </c>
      <c r="AO141">
        <v>0</v>
      </c>
    </row>
    <row r="142" spans="1:41" x14ac:dyDescent="0.25">
      <c r="A142" t="s">
        <v>382</v>
      </c>
      <c r="B142" cm="1">
        <f t="array" ref="B142">_xll.BDP(A142,"BEST_EPS", "BEST_FPERIOD_OVERRIDE=1bf")</f>
        <v>12.255000000000001</v>
      </c>
      <c r="C142" cm="1">
        <f t="array" ref="C142">_xll.BDP(A142,"BEST_EPS", "BEST_FPERIOD_OVERRIDE=2bf")</f>
        <v>13.292655172413792</v>
      </c>
      <c r="D142" cm="1">
        <f t="array" ref="D142">_xll.BDP(A142,"BEST_EPS", "BEST_FPERIOD_OVERRIDE=3bf")</f>
        <v>14.712000000000002</v>
      </c>
      <c r="E142" cm="1">
        <f t="array" ref="E142">_xll.BDP(A142,"BEST_TARGET_PRICE")</f>
        <v>219.73684692382813</v>
      </c>
      <c r="F142" cm="1">
        <f t="array" ref="F142">_xll.BDP($A142,F$6)</f>
        <v>177.4</v>
      </c>
      <c r="G142" cm="1">
        <f t="array" ref="G142">_xll.BDP($A142,G$6)</f>
        <v>177.85</v>
      </c>
      <c r="H142" cm="1">
        <f t="array" ref="H142">_xll.BDP($A142,H$6)</f>
        <v>175.55</v>
      </c>
      <c r="I142" cm="1">
        <f t="array" ref="I142">_xll.BDP($A142,I$6)</f>
        <v>176.05</v>
      </c>
      <c r="J142" t="str" cm="1">
        <f t="array" ref="J142">_xll.BDP($A142,J$6)</f>
        <v>FR</v>
      </c>
      <c r="K142">
        <f t="shared" si="2"/>
        <v>200</v>
      </c>
      <c r="L142" t="str">
        <f>_xll.BDS(A142,"BEST_ANALYST_RECS_BULK","headers=n","startrow",MATCH(1,_xll.BDS(A142,"BEST_ANALYST_RECS_BULK","headers=n","endcol=9","startcol=9","array=t"),0),"endrow",MATCH(1,_xll.BDS(A142,"BEST_ANALYST_RECS_BULK","headers=n","endcol=9","startcol=9","array=t"),0),"cols=10;rows=1")</f>
        <v>CIC Market Solutions</v>
      </c>
      <c r="M142" t="s">
        <v>950</v>
      </c>
      <c r="N142" t="s">
        <v>25</v>
      </c>
      <c r="O142">
        <v>3</v>
      </c>
      <c r="P142" t="s">
        <v>18</v>
      </c>
      <c r="Q142">
        <v>200</v>
      </c>
      <c r="R142" t="s">
        <v>22</v>
      </c>
      <c r="S142" s="2">
        <v>45532</v>
      </c>
      <c r="T142">
        <v>1</v>
      </c>
      <c r="U142">
        <v>36.71</v>
      </c>
      <c r="V142" t="e">
        <f>_xll.BDS(A142,"BEST_ANALYST_RECS_BULK","headers=n","startrow",MATCH(2,_xll.BDS(A142,"BEST_ANALYST_RECS_BULK","headers=n","endcol=9","startcol=9","array=t"),0),"endrow",MATCH(2,_xll.BDS(A142,"BEST_ANALYST_RECS_BULK","headers=n","endcol=9","startcol=9","array=t"),0),"cols=10;rows=1")</f>
        <v>#N/A</v>
      </c>
      <c r="W142" t="s">
        <v>950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32.99</v>
      </c>
      <c r="AF142" t="str">
        <f>_xll.BDS(A142,"BEST_ANALYST_RECS_BULK","headers=n","startrow",MATCH(3,_xll.BDS(A142,"BEST_ANALYST_RECS_BULK","headers=n","endcol=9","startcol=9","array=t"),0),"endrow",MATCH(3,_xll.BDS(A142,"BEST_ANALYST_RECS_BULK","headers=n","endcol=9","startcol=9","array=t"),0),"cols=10;rows=1")</f>
        <v>Morningstar</v>
      </c>
      <c r="AG142" t="s">
        <v>952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31.54</v>
      </c>
    </row>
    <row r="143" spans="1:41" x14ac:dyDescent="0.25">
      <c r="A143" t="s">
        <v>802</v>
      </c>
      <c r="B143" cm="1">
        <f t="array" ref="B143">_xll.BDP(A143,"BEST_EPS", "BEST_FPERIOD_OVERRIDE=1bf")</f>
        <v>4.3203448275862071</v>
      </c>
      <c r="C143" cm="1">
        <f t="array" ref="C143">_xll.BDP(A143,"BEST_EPS", "BEST_FPERIOD_OVERRIDE=2bf")</f>
        <v>4.3985862068965522</v>
      </c>
      <c r="D143" cm="1">
        <f t="array" ref="D143">_xll.BDP(A143,"BEST_EPS", "BEST_FPERIOD_OVERRIDE=3bf")</f>
        <v>4.3828965517241381</v>
      </c>
      <c r="E143" cm="1">
        <f t="array" ref="E143">_xll.BDP(A143,"BEST_TARGET_PRICE")</f>
        <v>59.680000305175781</v>
      </c>
      <c r="F143" cm="1">
        <f t="array" ref="F143">_xll.BDP($A143,F$6)</f>
        <v>54.65</v>
      </c>
      <c r="G143" cm="1">
        <f t="array" ref="G143">_xll.BDP($A143,G$6)</f>
        <v>54.65</v>
      </c>
      <c r="H143" cm="1">
        <f t="array" ref="H143">_xll.BDP($A143,H$6)</f>
        <v>53.15</v>
      </c>
      <c r="I143" cm="1">
        <f t="array" ref="I143">_xll.BDP($A143,I$6)</f>
        <v>53.3</v>
      </c>
      <c r="J143" t="str" cm="1">
        <f t="array" ref="J143">_xll.BDP($A143,J$6)</f>
        <v>FR</v>
      </c>
      <c r="K143">
        <f t="shared" si="2"/>
        <v>60</v>
      </c>
      <c r="L143" t="str">
        <f>_xll.BDS(A143,"BEST_ANALYST_RECS_BULK","headers=n","startrow",MATCH(1,_xll.BDS(A143,"BEST_ANALYST_RECS_BULK","headers=n","endcol=9","startcol=9","array=t"),0),"endrow",MATCH(1,_xll.BDS(A143,"BEST_ANALYST_RECS_BULK","headers=n","endcol=9","startcol=9","array=t"),0),"cols=10;rows=1")</f>
        <v>Kempen</v>
      </c>
      <c r="M143" t="s">
        <v>1083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45588</v>
      </c>
      <c r="T143">
        <v>1</v>
      </c>
      <c r="U143">
        <v>53.7</v>
      </c>
      <c r="V143" t="str">
        <f>_xll.BDS(A143,"BEST_ANALYST_RECS_BULK","headers=n","startrow",MATCH(2,_xll.BDS(A143,"BEST_ANALYST_RECS_BULK","headers=n","endcol=9","startcol=9","array=t"),0),"endrow",MATCH(2,_xll.BDS(A143,"BEST_ANALYST_RECS_BULK","headers=n","endcol=9","startcol=9","array=t"),0),"cols=10;rows=1")</f>
        <v>Jefferies</v>
      </c>
      <c r="W143" t="s">
        <v>1084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45587</v>
      </c>
      <c r="AD143">
        <v>2</v>
      </c>
      <c r="AE143">
        <v>45.6</v>
      </c>
      <c r="AF143" t="str">
        <f>_xll.BDS(A143,"BEST_ANALYST_RECS_BULK","headers=n","startrow",MATCH(3,_xll.BDS(A143,"BEST_ANALYST_RECS_BULK","headers=n","endcol=9","startcol=9","array=t"),0),"endrow",MATCH(3,_xll.BDS(A143,"BEST_ANALYST_RECS_BULK","headers=n","endcol=9","startcol=9","array=t"),0),"cols=10;rows=1")</f>
        <v>HSBC</v>
      </c>
      <c r="AG143" t="s">
        <v>1085</v>
      </c>
      <c r="AH143" t="s">
        <v>20</v>
      </c>
      <c r="AI143">
        <v>5</v>
      </c>
      <c r="AJ143" t="s">
        <v>18</v>
      </c>
      <c r="AK143">
        <v>66</v>
      </c>
      <c r="AL143" t="s">
        <v>19</v>
      </c>
      <c r="AM143" s="2">
        <v>45590</v>
      </c>
      <c r="AN143">
        <v>3</v>
      </c>
      <c r="AO143">
        <v>37.53</v>
      </c>
    </row>
    <row r="144" spans="1:41" x14ac:dyDescent="0.25">
      <c r="A144" t="s">
        <v>193</v>
      </c>
      <c r="B144" cm="1">
        <f t="array" ref="B144">_xll.BDP(A144,"BEST_EPS", "BEST_FPERIOD_OVERRIDE=1bf")</f>
        <v>3.8227586206896551</v>
      </c>
      <c r="C144" cm="1">
        <f t="array" ref="C144">_xll.BDP(A144,"BEST_EPS", "BEST_FPERIOD_OVERRIDE=2bf")</f>
        <v>4.0587241379310353</v>
      </c>
      <c r="D144" cm="1">
        <f t="array" ref="D144">_xll.BDP(A144,"BEST_EPS", "BEST_FPERIOD_OVERRIDE=3bf")</f>
        <v>4.2765862068965514</v>
      </c>
      <c r="E144" cm="1">
        <f t="array" ref="E144">_xll.BDP(A144,"BEST_TARGET_PRICE")</f>
        <v>38.931903839111328</v>
      </c>
      <c r="F144" cm="1">
        <f t="array" ref="F144">_xll.BDP($A144,F$6)</f>
        <v>35.5</v>
      </c>
      <c r="G144" cm="1">
        <f t="array" ref="G144">_xll.BDP($A144,G$6)</f>
        <v>35.729999999999997</v>
      </c>
      <c r="H144" cm="1">
        <f t="array" ref="H144">_xll.BDP($A144,H$6)</f>
        <v>35.06</v>
      </c>
      <c r="I144" cm="1">
        <f t="array" ref="I144">_xll.BDP($A144,I$6)</f>
        <v>35.14</v>
      </c>
      <c r="J144" t="str" cm="1">
        <f t="array" ref="J144">_xll.BDP($A144,J$6)</f>
        <v>FR</v>
      </c>
      <c r="K144">
        <f t="shared" si="2"/>
        <v>40</v>
      </c>
      <c r="L144" t="str">
        <f>_xll.BDS(A144,"BEST_ANALYST_RECS_BULK","headers=n","startrow",MATCH(1,_xll.BDS(A144,"BEST_ANALYST_RECS_BULK","headers=n","endcol=9","startcol=9","array=t"),0),"endrow",MATCH(1,_xll.BDS(A144,"BEST_ANALYST_RECS_BULK","headers=n","endcol=9","startcol=9","array=t"),0),"cols=10;rows=1")</f>
        <v>CIC Market Solutions</v>
      </c>
      <c r="M144" t="s">
        <v>894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37.19</v>
      </c>
      <c r="V144" t="str">
        <f>_xll.BDS(A144,"BEST_ANALYST_RECS_BULK","headers=n","startrow",MATCH(2,_xll.BDS(A144,"BEST_ANALYST_RECS_BULK","headers=n","endcol=9","startcol=9","array=t"),0),"endrow",MATCH(2,_xll.BDS(A144,"BEST_ANALYST_RECS_BULK","headers=n","endcol=9","startcol=9","array=t"),0),"cols=10;rows=1")</f>
        <v>Oddo BHF</v>
      </c>
      <c r="W144" t="s">
        <v>891</v>
      </c>
      <c r="X144" t="s">
        <v>17</v>
      </c>
      <c r="Y144">
        <v>5</v>
      </c>
      <c r="Z144" t="s">
        <v>18</v>
      </c>
      <c r="AA144">
        <v>40</v>
      </c>
      <c r="AB144" t="s">
        <v>19</v>
      </c>
      <c r="AC144" s="2">
        <v>45581</v>
      </c>
      <c r="AD144">
        <v>2</v>
      </c>
      <c r="AE144">
        <v>36.54</v>
      </c>
      <c r="AF144" t="str">
        <f>_xll.BDS(A144,"BEST_ANALYST_RECS_BULK","headers=n","startrow",MATCH(3,_xll.BDS(A144,"BEST_ANALYST_RECS_BULK","headers=n","endcol=9","startcol=9","array=t"),0),"endrow",MATCH(3,_xll.BDS(A144,"BEST_ANALYST_RECS_BULK","headers=n","endcol=9","startcol=9","array=t"),0),"cols=10;rows=1")</f>
        <v>Keefe Bruyette &amp; Woods</v>
      </c>
      <c r="AG144" t="s">
        <v>1464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29.73</v>
      </c>
    </row>
    <row r="145" spans="1:41" x14ac:dyDescent="0.25">
      <c r="A145" t="s">
        <v>239</v>
      </c>
      <c r="B145" cm="1">
        <f t="array" ref="B145">_xll.BDP(A145,"BEST_EPS", "BEST_FPERIOD_OVERRIDE=1bf")</f>
        <v>8.842724137931036</v>
      </c>
      <c r="C145" cm="1">
        <f t="array" ref="C145">_xll.BDP(A145,"BEST_EPS", "BEST_FPERIOD_OVERRIDE=2bf")</f>
        <v>9.5949310344827587</v>
      </c>
      <c r="D145" cm="1">
        <f t="array" ref="D145">_xll.BDP(A145,"BEST_EPS", "BEST_FPERIOD_OVERRIDE=3bf")</f>
        <v>10.333620689655174</v>
      </c>
      <c r="E145" cm="1">
        <f t="array" ref="E145">_xll.BDP(A145,"BEST_TARGET_PRICE")</f>
        <v>132.96400451660156</v>
      </c>
      <c r="F145" cm="1">
        <f t="array" ref="F145">_xll.BDP($A145,F$6)</f>
        <v>104.9</v>
      </c>
      <c r="G145" cm="1">
        <f t="array" ref="G145">_xll.BDP($A145,G$6)</f>
        <v>105.15</v>
      </c>
      <c r="H145" cm="1">
        <f t="array" ref="H145">_xll.BDP($A145,H$6)</f>
        <v>102.95</v>
      </c>
      <c r="I145" cm="1">
        <f t="array" ref="I145">_xll.BDP($A145,I$6)</f>
        <v>103.25</v>
      </c>
      <c r="J145" t="str" cm="1">
        <f t="array" ref="J145">_xll.BDP($A145,J$6)</f>
        <v>FR</v>
      </c>
      <c r="K145">
        <f t="shared" si="2"/>
        <v>120</v>
      </c>
      <c r="L145" t="str">
        <f>_xll.BDS(A145,"BEST_ANALYST_RECS_BULK","headers=n","startrow",MATCH(1,_xll.BDS(A145,"BEST_ANALYST_RECS_BULK","headers=n","endcol=9","startcol=9","array=t"),0),"endrow",MATCH(1,_xll.BDS(A145,"BEST_ANALYST_RECS_BULK","headers=n","endcol=9","startcol=9","array=t"),0),"cols=10;rows=1")</f>
        <v>BNP Paribas Exane</v>
      </c>
      <c r="M145" t="s">
        <v>71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15.83</v>
      </c>
      <c r="V145" t="str">
        <f>_xll.BDS(A145,"BEST_ANALYST_RECS_BULK","headers=n","startrow",MATCH(2,_xll.BDS(A145,"BEST_ANALYST_RECS_BULK","headers=n","endcol=9","startcol=9","array=t"),0),"endrow",MATCH(2,_xll.BDS(A145,"BEST_ANALYST_RECS_BULK","headers=n","endcol=9","startcol=9","array=t"),0),"cols=10;rows=1")</f>
        <v>Morningstar</v>
      </c>
      <c r="W145" t="s">
        <v>1101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7.36</v>
      </c>
      <c r="AF145" t="str">
        <f>_xll.BDS(A145,"BEST_ANALYST_RECS_BULK","headers=n","startrow",MATCH(3,_xll.BDS(A145,"BEST_ANALYST_RECS_BULK","headers=n","endcol=9","startcol=9","array=t"),0),"endrow",MATCH(3,_xll.BDS(A145,"BEST_ANALYST_RECS_BULK","headers=n","endcol=9","startcol=9","array=t"),0),"cols=10;rows=1")</f>
        <v>Mediobanca</v>
      </c>
      <c r="AG145" t="s">
        <v>1273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45594</v>
      </c>
      <c r="AN145">
        <v>3</v>
      </c>
      <c r="AO145">
        <v>6.83</v>
      </c>
    </row>
    <row r="146" spans="1:41" x14ac:dyDescent="0.25">
      <c r="A146" t="s">
        <v>546</v>
      </c>
      <c r="B146" cm="1">
        <f t="array" ref="B146">_xll.BDP(A146,"BEST_EPS", "BEST_FPERIOD_OVERRIDE=1bf")</f>
        <v>4.132931034482759</v>
      </c>
      <c r="C146" cm="1">
        <f t="array" ref="C146">_xll.BDP(A146,"BEST_EPS", "BEST_FPERIOD_OVERRIDE=2bf")</f>
        <v>5.1440000000000001</v>
      </c>
      <c r="D146" cm="1">
        <f t="array" ref="D146">_xll.BDP(A146,"BEST_EPS", "BEST_FPERIOD_OVERRIDE=3bf")</f>
        <v>6.3220689655172411</v>
      </c>
      <c r="E146" cm="1">
        <f t="array" ref="E146">_xll.BDP(A146,"BEST_TARGET_PRICE")</f>
        <v>219.82353210449219</v>
      </c>
      <c r="F146" cm="1">
        <f t="array" ref="F146">_xll.BDP($A146,F$6)</f>
        <v>191.25</v>
      </c>
      <c r="G146" cm="1">
        <f t="array" ref="G146">_xll.BDP($A146,G$6)</f>
        <v>191.3</v>
      </c>
      <c r="H146" cm="1">
        <f t="array" ref="H146">_xll.BDP($A146,H$6)</f>
        <v>185.85</v>
      </c>
      <c r="I146" cm="1">
        <f t="array" ref="I146">_xll.BDP($A146,I$6)</f>
        <v>186.05</v>
      </c>
      <c r="J146" t="str" cm="1">
        <f t="array" ref="J146">_xll.BDP($A146,J$6)</f>
        <v>FR</v>
      </c>
      <c r="K146">
        <f t="shared" si="2"/>
        <v>250</v>
      </c>
      <c r="L146" t="str">
        <f>_xll.BDS(A146,"BEST_ANALYST_RECS_BULK","headers=n","startrow",MATCH(1,_xll.BDS(A146,"BEST_ANALYST_RECS_BULK","headers=n","endcol=9","startcol=9","array=t"),0),"endrow",MATCH(1,_xll.BDS(A146,"BEST_ANALYST_RECS_BULK","headers=n","endcol=9","startcol=9","array=t"),0),"cols=10;rows=1")</f>
        <v>AlphaValue/Baader Europe</v>
      </c>
      <c r="M146" t="s">
        <v>981</v>
      </c>
      <c r="N146" t="s">
        <v>853</v>
      </c>
      <c r="O146">
        <v>4</v>
      </c>
      <c r="P146" t="s">
        <v>26</v>
      </c>
      <c r="Q146">
        <v>250</v>
      </c>
      <c r="R146" t="s">
        <v>22</v>
      </c>
      <c r="S146" s="2">
        <v>45583</v>
      </c>
      <c r="T146">
        <v>1</v>
      </c>
      <c r="U146">
        <v>43.62</v>
      </c>
      <c r="V146" t="str">
        <f>_xll.BDS(A146,"BEST_ANALYST_RECS_BULK","headers=n","startrow",MATCH(2,_xll.BDS(A146,"BEST_ANALYST_RECS_BULK","headers=n","endcol=9","startcol=9","array=t"),0),"endrow",MATCH(2,_xll.BDS(A146,"BEST_ANALYST_RECS_BULK","headers=n","endcol=9","startcol=9","array=t"),0),"cols=10;rows=1")</f>
        <v>Oddo BHF</v>
      </c>
      <c r="W146" t="s">
        <v>929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23.1</v>
      </c>
      <c r="AF146" t="str">
        <f>_xll.BDS(A146,"BEST_ANALYST_RECS_BULK","headers=n","startrow",MATCH(3,_xll.BDS(A146,"BEST_ANALYST_RECS_BULK","headers=n","endcol=9","startcol=9","array=t"),0),"endrow",MATCH(3,_xll.BDS(A146,"BEST_ANALYST_RECS_BULK","headers=n","endcol=9","startcol=9","array=t"),0),"cols=10;rows=1")</f>
        <v>HSBC</v>
      </c>
      <c r="AG146" t="s">
        <v>940</v>
      </c>
      <c r="AH146" t="s">
        <v>20</v>
      </c>
      <c r="AI146">
        <v>5</v>
      </c>
      <c r="AJ146" t="s">
        <v>18</v>
      </c>
      <c r="AK146">
        <v>310</v>
      </c>
      <c r="AL146" t="s">
        <v>19</v>
      </c>
      <c r="AM146" s="2">
        <v>45583</v>
      </c>
      <c r="AN146">
        <v>3</v>
      </c>
      <c r="AO146">
        <v>20.51</v>
      </c>
    </row>
    <row r="147" spans="1:41" x14ac:dyDescent="0.25">
      <c r="A147" t="s">
        <v>291</v>
      </c>
      <c r="B147" cm="1">
        <f t="array" ref="B147">_xll.BDP(A147,"BEST_EPS", "BEST_FPERIOD_OVERRIDE=1bf")</f>
        <v>1.3420689655172413</v>
      </c>
      <c r="C147" cm="1">
        <f t="array" ref="C147">_xll.BDP(A147,"BEST_EPS", "BEST_FPERIOD_OVERRIDE=2bf")</f>
        <v>1.4601034482758621</v>
      </c>
      <c r="D147" cm="1">
        <f t="array" ref="D147">_xll.BDP(A147,"BEST_EPS", "BEST_FPERIOD_OVERRIDE=3bf")</f>
        <v>1.6243448275862069</v>
      </c>
      <c r="E147" cm="1">
        <f t="array" ref="E147">_xll.BDP(A147,"BEST_TARGET_PRICE")</f>
        <v>38.302082061767578</v>
      </c>
      <c r="F147" cm="1">
        <f t="array" ref="F147">_xll.BDP($A147,F$6)</f>
        <v>31.93</v>
      </c>
      <c r="G147" cm="1">
        <f t="array" ref="G147">_xll.BDP($A147,G$6)</f>
        <v>32.380000000000003</v>
      </c>
      <c r="H147" cm="1">
        <f t="array" ref="H147">_xll.BDP($A147,H$6)</f>
        <v>31.87</v>
      </c>
      <c r="I147" cm="1">
        <f t="array" ref="I147">_xll.BDP($A147,I$6)</f>
        <v>32.340000000000003</v>
      </c>
      <c r="J147" t="str" cm="1">
        <f t="array" ref="J147">_xll.BDP($A147,J$6)</f>
        <v>FR</v>
      </c>
      <c r="K147">
        <f t="shared" si="2"/>
        <v>27</v>
      </c>
      <c r="L147" t="str">
        <f>_xll.BDS(A147,"BEST_ANALYST_RECS_BULK","headers=n","startrow",MATCH(1,_xll.BDS(A147,"BEST_ANALYST_RECS_BULK","headers=n","endcol=9","startcol=9","array=t"),0),"endrow",MATCH(1,_xll.BDS(A147,"BEST_ANALYST_RECS_BULK","headers=n","endcol=9","startcol=9","array=t"),0),"cols=10;rows=1")</f>
        <v>Jefferies</v>
      </c>
      <c r="M147" t="s">
        <v>1264</v>
      </c>
      <c r="N147" t="s">
        <v>45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15.48</v>
      </c>
      <c r="V147" t="str">
        <f>_xll.BDS(A147,"BEST_ANALYST_RECS_BULK","headers=n","startrow",MATCH(2,_xll.BDS(A147,"BEST_ANALYST_RECS_BULK","headers=n","endcol=9","startcol=9","array=t"),0),"endrow",MATCH(2,_xll.BDS(A147,"BEST_ANALYST_RECS_BULK","headers=n","endcol=9","startcol=9","array=t"),0),"cols=10;rows=1")</f>
        <v>Morningstar</v>
      </c>
      <c r="W147" t="s">
        <v>60</v>
      </c>
      <c r="X147" t="s">
        <v>28</v>
      </c>
      <c r="Y147">
        <v>3</v>
      </c>
      <c r="Z147" t="s">
        <v>18</v>
      </c>
      <c r="AA147">
        <v>37</v>
      </c>
      <c r="AB147" t="s">
        <v>19</v>
      </c>
      <c r="AC147" s="2">
        <v>45589</v>
      </c>
      <c r="AD147">
        <v>2</v>
      </c>
      <c r="AE147">
        <v>7.35</v>
      </c>
      <c r="AF147" t="str">
        <f>_xll.BDS(A147,"BEST_ANALYST_RECS_BULK","headers=n","startrow",MATCH(3,_xll.BDS(A147,"BEST_ANALYST_RECS_BULK","headers=n","endcol=9","startcol=9","array=t"),0),"endrow",MATCH(3,_xll.BDS(A147,"BEST_ANALYST_RECS_BULK","headers=n","endcol=9","startcol=9","array=t"),0),"cols=10;rows=1")</f>
        <v>BNP Paribas Exane</v>
      </c>
      <c r="AG147" t="s">
        <v>1441</v>
      </c>
      <c r="AH147" t="s">
        <v>45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2.69</v>
      </c>
    </row>
    <row r="148" spans="1:41" x14ac:dyDescent="0.25">
      <c r="A148" t="s">
        <v>704</v>
      </c>
      <c r="B148" cm="1">
        <f t="array" ref="B148">_xll.BDP(A148,"BEST_EPS", "BEST_FPERIOD_OVERRIDE=1bf")</f>
        <v>2.3356206896551721</v>
      </c>
      <c r="C148" cm="1">
        <f t="array" ref="C148">_xll.BDP(A148,"BEST_EPS", "BEST_FPERIOD_OVERRIDE=2bf")</f>
        <v>2.6534827586206897</v>
      </c>
      <c r="D148" cm="1">
        <f t="array" ref="D148">_xll.BDP(A148,"BEST_EPS", "BEST_FPERIOD_OVERRIDE=3bf")</f>
        <v>2.8165862068965519</v>
      </c>
      <c r="E148" cm="1">
        <f t="array" ref="E148">_xll.BDP(A148,"BEST_TARGET_PRICE")</f>
        <v>47.720001220703125</v>
      </c>
      <c r="F148" cm="1">
        <f t="array" ref="F148">_xll.BDP($A148,F$6)</f>
        <v>29.64</v>
      </c>
      <c r="G148" cm="1">
        <f t="array" ref="G148">_xll.BDP($A148,G$6)</f>
        <v>30.16</v>
      </c>
      <c r="H148" cm="1">
        <f t="array" ref="H148">_xll.BDP($A148,H$6)</f>
        <v>29.47</v>
      </c>
      <c r="I148" cm="1">
        <f t="array" ref="I148">_xll.BDP($A148,I$6)</f>
        <v>29.65</v>
      </c>
      <c r="J148" t="str" cm="1">
        <f t="array" ref="J148">_xll.BDP($A148,J$6)</f>
        <v>FR</v>
      </c>
      <c r="K148">
        <f t="shared" si="2"/>
        <v>32</v>
      </c>
      <c r="L148" t="e">
        <f>_xll.BDS(A148,"BEST_ANALYST_RECS_BULK","headers=n","startrow",MATCH(1,_xll.BDS(A148,"BEST_ANALYST_RECS_BULK","headers=n","endcol=9","startcol=9","array=t"),0),"endrow",MATCH(1,_xll.BDS(A148,"BEST_ANALYST_RECS_BULK","headers=n","endcol=9","startcol=9","array=t"),0),"cols=10;rows=1")</f>
        <v>#N/A</v>
      </c>
      <c r="M148" t="s">
        <v>895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tr">
        <f>_xll.BDS(A148,"BEST_ANALYST_RECS_BULK","headers=n","startrow",MATCH(2,_xll.BDS(A148,"BEST_ANALYST_RECS_BULK","headers=n","endcol=9","startcol=9","array=t"),0),"endrow",MATCH(2,_xll.BDS(A148,"BEST_ANALYST_RECS_BULK","headers=n","endcol=9","startcol=9","array=t"),0),"cols=10;rows=1")</f>
        <v>ISS-EVA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tr">
        <f>_xll.BDS(A148,"BEST_ANALYST_RECS_BULK","headers=n","startrow",MATCH(3,_xll.BDS(A148,"BEST_ANALYST_RECS_BULK","headers=n","endcol=9","startcol=9","array=t"),0),"endrow",MATCH(3,_xll.BDS(A148,"BEST_ANALYST_RECS_BULK","headers=n","endcol=9","startcol=9","array=t"),0),"cols=10;rows=1")</f>
        <v>Citi</v>
      </c>
      <c r="AG148" t="s">
        <v>1057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45593</v>
      </c>
      <c r="AN148">
        <v>3</v>
      </c>
      <c r="AO148">
        <v>0</v>
      </c>
    </row>
    <row r="149" spans="1:41" x14ac:dyDescent="0.25">
      <c r="A149" t="s">
        <v>169</v>
      </c>
      <c r="B149" cm="1">
        <f t="array" ref="B149">_xll.BDP(A149,"BEST_EPS", "BEST_FPERIOD_OVERRIDE=1bf")</f>
        <v>7.5887586206896547</v>
      </c>
      <c r="C149" cm="1">
        <f t="array" ref="C149">_xll.BDP(A149,"BEST_EPS", "BEST_FPERIOD_OVERRIDE=2bf")</f>
        <v>8.4832413793103445</v>
      </c>
      <c r="D149" cm="1">
        <f t="array" ref="D149">_xll.BDP(A149,"BEST_EPS", "BEST_FPERIOD_OVERRIDE=3bf")</f>
        <v>9.3552068965517243</v>
      </c>
      <c r="E149" cm="1">
        <f t="array" ref="E149">_xll.BDP(A149,"BEST_TARGET_PRICE")</f>
        <v>226.47367858886719</v>
      </c>
      <c r="F149" cm="1">
        <f t="array" ref="F149">_xll.BDP($A149,F$6)</f>
        <v>218.7</v>
      </c>
      <c r="G149" cm="1">
        <f t="array" ref="G149">_xll.BDP($A149,G$6)</f>
        <v>219.6</v>
      </c>
      <c r="H149" cm="1">
        <f t="array" ref="H149">_xll.BDP($A149,H$6)</f>
        <v>215.8</v>
      </c>
      <c r="I149" cm="1">
        <f t="array" ref="I149">_xll.BDP($A149,I$6)</f>
        <v>215.8</v>
      </c>
      <c r="J149" t="str" cm="1">
        <f t="array" ref="J149">_xll.BDP($A149,J$6)</f>
        <v>FR</v>
      </c>
      <c r="K149">
        <f t="shared" si="2"/>
        <v>243</v>
      </c>
      <c r="L149" t="str">
        <f>_xll.BDS(A149,"BEST_ANALYST_RECS_BULK","headers=n","startrow",MATCH(1,_xll.BDS(A149,"BEST_ANALYST_RECS_BULK","headers=n","endcol=9","startcol=9","array=t"),0),"endrow",MATCH(1,_xll.BDS(A149,"BEST_ANALYST_RECS_BULK","headers=n","endcol=9","startcol=9","array=t"),0),"cols=10;rows=1")</f>
        <v>Intesa Sanpaolo</v>
      </c>
      <c r="M149" t="s">
        <v>883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45593</v>
      </c>
      <c r="T149">
        <v>1</v>
      </c>
      <c r="U149">
        <v>32.39</v>
      </c>
      <c r="V149" t="str">
        <f>_xll.BDS(A149,"BEST_ANALYST_RECS_BULK","headers=n","startrow",MATCH(2,_xll.BDS(A149,"BEST_ANALYST_RECS_BULK","headers=n","endcol=9","startcol=9","array=t"),0),"endrow",MATCH(2,_xll.BDS(A149,"BEST_ANALYST_RECS_BULK","headers=n","endcol=9","startcol=9","array=t"),0),"cols=10;rows=1")</f>
        <v>Sadif Investment Analytics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25.71</v>
      </c>
      <c r="AF149" t="str">
        <f>_xll.BDS(A149,"BEST_ANALYST_RECS_BULK","headers=n","startrow",MATCH(3,_xll.BDS(A149,"BEST_ANALYST_RECS_BULK","headers=n","endcol=9","startcol=9","array=t"),0),"endrow",MATCH(3,_xll.BDS(A149,"BEST_ANALYST_RECS_BULK","headers=n","endcol=9","startcol=9","array=t"),0),"cols=10;rows=1")</f>
        <v>CIC Market Solutions</v>
      </c>
      <c r="AG149" t="s">
        <v>859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21.86</v>
      </c>
    </row>
    <row r="150" spans="1:41" x14ac:dyDescent="0.25">
      <c r="A150" t="s">
        <v>610</v>
      </c>
      <c r="B150" cm="1">
        <f t="array" ref="B150">_xll.BDP(A150,"BEST_EPS", "BEST_FPERIOD_OVERRIDE=1bf")</f>
        <v>3.3437241379310345</v>
      </c>
      <c r="C150" cm="1">
        <f t="array" ref="C150">_xll.BDP(A150,"BEST_EPS", "BEST_FPERIOD_OVERRIDE=2bf")</f>
        <v>3.7496551724137932</v>
      </c>
      <c r="D150" cm="1">
        <f t="array" ref="D150">_xll.BDP(A150,"BEST_EPS", "BEST_FPERIOD_OVERRIDE=3bf")</f>
        <v>4.1758620689655173</v>
      </c>
      <c r="E150" cm="1">
        <f t="array" ref="E150">_xll.BDP(A150,"BEST_TARGET_PRICE")</f>
        <v>37.221427917480469</v>
      </c>
      <c r="F150" cm="1">
        <f t="array" ref="F150">_xll.BDP($A150,F$6)</f>
        <v>29.95</v>
      </c>
      <c r="G150" cm="1">
        <f t="array" ref="G150">_xll.BDP($A150,G$6)</f>
        <v>30.06</v>
      </c>
      <c r="H150" cm="1">
        <f t="array" ref="H150">_xll.BDP($A150,H$6)</f>
        <v>29.53</v>
      </c>
      <c r="I150" cm="1">
        <f t="array" ref="I150">_xll.BDP($A150,I$6)</f>
        <v>29.53</v>
      </c>
      <c r="J150" t="str" cm="1">
        <f t="array" ref="J150">_xll.BDP($A150,J$6)</f>
        <v>FR</v>
      </c>
      <c r="K150">
        <f t="shared" si="2"/>
        <v>37.1</v>
      </c>
      <c r="L150" t="str">
        <f>_xll.BDS(A150,"BEST_ANALYST_RECS_BULK","headers=n","startrow",MATCH(1,_xll.BDS(A150,"BEST_ANALYST_RECS_BULK","headers=n","endcol=9","startcol=9","array=t"),0),"endrow",MATCH(1,_xll.BDS(A150,"BEST_ANALYST_RECS_BULK","headers=n","endcol=9","startcol=9","array=t"),0),"cols=10;rows=1")</f>
        <v>AlphaValue/Baader Europe</v>
      </c>
      <c r="M150" t="s">
        <v>920</v>
      </c>
      <c r="N150" t="s">
        <v>853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14.15</v>
      </c>
      <c r="V150" t="str">
        <f>_xll.BDS(A150,"BEST_ANALYST_RECS_BULK","headers=n","startrow",MATCH(2,_xll.BDS(A150,"BEST_ANALYST_RECS_BULK","headers=n","endcol=9","startcol=9","array=t"),0),"endrow",MATCH(2,_xll.BDS(A150,"BEST_ANALYST_RECS_BULK","headers=n","endcol=9","startcol=9","array=t"),0),"cols=10;rows=1")</f>
        <v>Kepler Cheuvreux</v>
      </c>
      <c r="W150" t="s">
        <v>1012</v>
      </c>
      <c r="X150" t="s">
        <v>28</v>
      </c>
      <c r="Y150">
        <v>3</v>
      </c>
      <c r="Z150" t="s">
        <v>18</v>
      </c>
      <c r="AA150">
        <v>34</v>
      </c>
      <c r="AB150" t="s">
        <v>19</v>
      </c>
      <c r="AC150" s="2">
        <v>45568</v>
      </c>
      <c r="AD150">
        <v>2</v>
      </c>
      <c r="AE150">
        <v>12.53</v>
      </c>
      <c r="AF150" t="e">
        <f>_xll.BDS(A150,"BEST_ANALYST_RECS_BULK","headers=n","startrow",MATCH(3,_xll.BDS(A150,"BEST_ANALYST_RECS_BULK","headers=n","endcol=9","startcol=9","array=t"),0),"endrow",MATCH(3,_xll.BDS(A150,"BEST_ANALYST_RECS_BULK","headers=n","endcol=9","startcol=9","array=t"),0),"cols=10;rows=1")</f>
        <v>#N/A</v>
      </c>
      <c r="AG150" t="s">
        <v>1012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9.17</v>
      </c>
    </row>
    <row r="151" spans="1:41" x14ac:dyDescent="0.25">
      <c r="A151" t="s">
        <v>362</v>
      </c>
      <c r="B151" cm="1">
        <f t="array" ref="B151">_xll.BDP(A151,"BEST_EPS", "BEST_FPERIOD_OVERRIDE=1bf")</f>
        <v>1.7937241379310345</v>
      </c>
      <c r="C151" cm="1">
        <f t="array" ref="C151">_xll.BDP(A151,"BEST_EPS", "BEST_FPERIOD_OVERRIDE=2bf")</f>
        <v>1.6549655172413793</v>
      </c>
      <c r="D151" cm="1">
        <f t="array" ref="D151">_xll.BDP(A151,"BEST_EPS", "BEST_FPERIOD_OVERRIDE=3bf")</f>
        <v>1.6956206896551724</v>
      </c>
      <c r="E151" cm="1">
        <f t="array" ref="E151">_xll.BDP(A151,"BEST_TARGET_PRICE")</f>
        <v>18.678571701049805</v>
      </c>
      <c r="F151" cm="1">
        <f t="array" ref="F151">_xll.BDP($A151,F$6)</f>
        <v>15.76</v>
      </c>
      <c r="G151" cm="1">
        <f t="array" ref="G151">_xll.BDP($A151,G$6)</f>
        <v>15.824999999999999</v>
      </c>
      <c r="H151" cm="1">
        <f t="array" ref="H151">_xll.BDP($A151,H$6)</f>
        <v>15.555</v>
      </c>
      <c r="I151" cm="1">
        <f t="array" ref="I151">_xll.BDP($A151,I$6)</f>
        <v>15.58</v>
      </c>
      <c r="J151" t="str" cm="1">
        <f t="array" ref="J151">_xll.BDP($A151,J$6)</f>
        <v>FR</v>
      </c>
      <c r="K151">
        <f t="shared" si="2"/>
        <v>18.7</v>
      </c>
      <c r="L151" t="str">
        <f>_xll.BDS(A151,"BEST_ANALYST_RECS_BULK","headers=n","startrow",MATCH(1,_xll.BDS(A151,"BEST_ANALYST_RECS_BULK","headers=n","endcol=9","startcol=9","array=t"),0),"endrow",MATCH(1,_xll.BDS(A151,"BEST_ANALYST_RECS_BULK","headers=n","endcol=9","startcol=9","array=t"),0),"cols=10;rows=1")</f>
        <v>Grupo Santander</v>
      </c>
      <c r="M151" t="s">
        <v>1414</v>
      </c>
      <c r="N151" t="s">
        <v>17</v>
      </c>
      <c r="O151">
        <v>5</v>
      </c>
      <c r="P151" t="s">
        <v>18</v>
      </c>
      <c r="Q151">
        <v>18.7</v>
      </c>
      <c r="R151" t="s">
        <v>19</v>
      </c>
      <c r="S151" s="2">
        <v>45590</v>
      </c>
      <c r="T151">
        <v>1</v>
      </c>
      <c r="U151">
        <v>15.4</v>
      </c>
      <c r="V151" t="str">
        <f>_xll.BDS(A151,"BEST_ANALYST_RECS_BULK","headers=n","startrow",MATCH(2,_xll.BDS(A151,"BEST_ANALYST_RECS_BULK","headers=n","endcol=9","startcol=9","array=t"),0),"endrow",MATCH(2,_xll.BDS(A151,"BEST_ANALYST_RECS_BULK","headers=n","endcol=9","startcol=9","array=t"),0),"cols=10;rows=1")</f>
        <v>Sadif Investment Analytics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13.85</v>
      </c>
      <c r="AF151" t="e">
        <f>_xll.BDS(A151,"BEST_ANALYST_RECS_BULK","headers=n","startrow",MATCH(3,_xll.BDS(A151,"BEST_ANALYST_RECS_BULK","headers=n","endcol=9","startcol=9","array=t"),0),"endrow",MATCH(3,_xll.BDS(A151,"BEST_ANALYST_RECS_BULK","headers=n","endcol=9","startcol=9","array=t"),0),"cols=10;rows=1")</f>
        <v>#N/A</v>
      </c>
      <c r="AG151" t="s">
        <v>908</v>
      </c>
      <c r="AH151" t="s">
        <v>853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646</v>
      </c>
      <c r="B152" cm="1">
        <f t="array" ref="B152">_xll.BDP(A152,"BEST_EPS", "BEST_FPERIOD_OVERRIDE=1bf")</f>
        <v>6.5165172413793107</v>
      </c>
      <c r="C152" cm="1">
        <f t="array" ref="C152">_xll.BDP(A152,"BEST_EPS", "BEST_FPERIOD_OVERRIDE=2bf")</f>
        <v>6.8582413793103445</v>
      </c>
      <c r="D152" cm="1">
        <f t="array" ref="D152">_xll.BDP(A152,"BEST_EPS", "BEST_FPERIOD_OVERRIDE=3bf")</f>
        <v>7.2710344827586209</v>
      </c>
      <c r="E152" cm="1">
        <f t="array" ref="E152">_xll.BDP(A152,"BEST_TARGET_PRICE")</f>
        <v>108.88999938964844</v>
      </c>
      <c r="F152" cm="1">
        <f t="array" ref="F152">_xll.BDP($A152,F$6)</f>
        <v>103.8</v>
      </c>
      <c r="G152" cm="1">
        <f t="array" ref="G152">_xll.BDP($A152,G$6)</f>
        <v>104</v>
      </c>
      <c r="H152" cm="1">
        <f t="array" ref="H152">_xll.BDP($A152,H$6)</f>
        <v>102.6</v>
      </c>
      <c r="I152" cm="1">
        <f t="array" ref="I152">_xll.BDP($A152,I$6)</f>
        <v>103.1</v>
      </c>
      <c r="J152" t="str" cm="1">
        <f t="array" ref="J152">_xll.BDP($A152,J$6)</f>
        <v>FR</v>
      </c>
      <c r="K152">
        <f t="shared" si="2"/>
        <v>125</v>
      </c>
      <c r="L152" t="str">
        <f>_xll.BDS(A152,"BEST_ANALYST_RECS_BULK","headers=n","startrow",MATCH(1,_xll.BDS(A152,"BEST_ANALYST_RECS_BULK","headers=n","endcol=9","startcol=9","array=t"),0),"endrow",MATCH(1,_xll.BDS(A152,"BEST_ANALYST_RECS_BULK","headers=n","endcol=9","startcol=9","array=t"),0),"cols=10;rows=1")</f>
        <v>Citi</v>
      </c>
      <c r="M152" t="s">
        <v>1119</v>
      </c>
      <c r="N152" t="s">
        <v>20</v>
      </c>
      <c r="O152">
        <v>5</v>
      </c>
      <c r="P152" t="s">
        <v>18</v>
      </c>
      <c r="Q152">
        <v>125</v>
      </c>
      <c r="R152" t="s">
        <v>19</v>
      </c>
      <c r="S152" s="2">
        <v>45586</v>
      </c>
      <c r="T152">
        <v>1</v>
      </c>
      <c r="U152">
        <v>63.47</v>
      </c>
      <c r="V152" t="str">
        <f>_xll.BDS(A152,"BEST_ANALYST_RECS_BULK","headers=n","startrow",MATCH(2,_xll.BDS(A152,"BEST_ANALYST_RECS_BULK","headers=n","endcol=9","startcol=9","array=t"),0),"endrow",MATCH(2,_xll.BDS(A152,"BEST_ANALYST_RECS_BULK","headers=n","endcol=9","startcol=9","array=t"),0),"cols=10;rows=1")</f>
        <v>Morgan Stanley</v>
      </c>
      <c r="W152" t="s">
        <v>988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42.53</v>
      </c>
      <c r="AF152" t="str">
        <f>_xll.BDS(A152,"BEST_ANALYST_RECS_BULK","headers=n","startrow",MATCH(3,_xll.BDS(A152,"BEST_ANALYST_RECS_BULK","headers=n","endcol=9","startcol=9","array=t"),0),"endrow",MATCH(3,_xll.BDS(A152,"BEST_ANALYST_RECS_BULK","headers=n","endcol=9","startcol=9","array=t"),0),"cols=10;rows=1")</f>
        <v>Morningstar</v>
      </c>
      <c r="AG152" t="s">
        <v>866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22.16</v>
      </c>
    </row>
    <row r="153" spans="1:41" x14ac:dyDescent="0.25">
      <c r="A153" t="s">
        <v>660</v>
      </c>
      <c r="B153" cm="1">
        <f t="array" ref="B153">_xll.BDP(A153,"BEST_EPS", "BEST_FPERIOD_OVERRIDE=1bf")</f>
        <v>3.3609655172413797</v>
      </c>
      <c r="C153" cm="1">
        <f t="array" ref="C153">_xll.BDP(A153,"BEST_EPS", "BEST_FPERIOD_OVERRIDE=2bf")</f>
        <v>3.8532758620689656</v>
      </c>
      <c r="D153" cm="1">
        <f t="array" ref="D153">_xll.BDP(A153,"BEST_EPS", "BEST_FPERIOD_OVERRIDE=3bf")</f>
        <v>4.3670344827586209</v>
      </c>
      <c r="E153" cm="1">
        <f t="array" ref="E153">_xll.BDP(A153,"BEST_TARGET_PRICE")</f>
        <v>60.194118499755859</v>
      </c>
      <c r="F153" cm="1">
        <f t="array" ref="F153">_xll.BDP($A153,F$6)</f>
        <v>47.2</v>
      </c>
      <c r="G153" cm="1">
        <f t="array" ref="G153">_xll.BDP($A153,G$6)</f>
        <v>47.34</v>
      </c>
      <c r="H153" cm="1">
        <f t="array" ref="H153">_xll.BDP($A153,H$6)</f>
        <v>46.38</v>
      </c>
      <c r="I153" cm="1">
        <f t="array" ref="I153">_xll.BDP($A153,I$6)</f>
        <v>46.38</v>
      </c>
      <c r="J153" t="str" cm="1">
        <f t="array" ref="J153">_xll.BDP($A153,J$6)</f>
        <v>FR</v>
      </c>
      <c r="K153">
        <f t="shared" si="2"/>
        <v>53</v>
      </c>
      <c r="L153" t="str">
        <f>_xll.BDS(A153,"BEST_ANALYST_RECS_BULK","headers=n","startrow",MATCH(1,_xll.BDS(A153,"BEST_ANALYST_RECS_BULK","headers=n","endcol=9","startcol=9","array=t"),0),"endrow",MATCH(1,_xll.BDS(A153,"BEST_ANALYST_RECS_BULK","headers=n","endcol=9","startcol=9","array=t"),0),"cols=10;rows=1")</f>
        <v>Morgan Stanley</v>
      </c>
      <c r="M153" t="s">
        <v>928</v>
      </c>
      <c r="N153" t="s">
        <v>53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16.940000000000001</v>
      </c>
      <c r="V153" t="str">
        <f>_xll.BDS(A153,"BEST_ANALYST_RECS_BULK","headers=n","startrow",MATCH(2,_xll.BDS(A153,"BEST_ANALYST_RECS_BULK","headers=n","endcol=9","startcol=9","array=t"),0),"endrow",MATCH(2,_xll.BDS(A153,"BEST_ANALYST_RECS_BULK","headers=n","endcol=9","startcol=9","array=t"),0),"cols=10;rows=1")</f>
        <v>CIC Market Solutions</v>
      </c>
      <c r="W153" t="s">
        <v>1404</v>
      </c>
      <c r="X153" t="s">
        <v>20</v>
      </c>
      <c r="Y153">
        <v>5</v>
      </c>
      <c r="Z153" t="s">
        <v>18</v>
      </c>
      <c r="AA153">
        <v>66</v>
      </c>
      <c r="AB153" t="s">
        <v>22</v>
      </c>
      <c r="AC153" s="2">
        <v>45593</v>
      </c>
      <c r="AD153">
        <v>2</v>
      </c>
      <c r="AE153">
        <v>2.7</v>
      </c>
      <c r="AF153" t="str">
        <f>_xll.BDS(A153,"BEST_ANALYST_RECS_BULK","headers=n","startrow",MATCH(3,_xll.BDS(A153,"BEST_ANALYST_RECS_BULK","headers=n","endcol=9","startcol=9","array=t"),0),"endrow",MATCH(3,_xll.BDS(A153,"BEST_ANALYST_RECS_BULK","headers=n","endcol=9","startcol=9","array=t"),0),"cols=10;rows=1")</f>
        <v>Citi</v>
      </c>
      <c r="AG153" t="s">
        <v>1397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766</v>
      </c>
      <c r="B154" cm="1">
        <f t="array" ref="B154">_xll.BDP(A154,"BEST_EPS", "BEST_FPERIOD_OVERRIDE=1bf")</f>
        <v>2.5188620689655172</v>
      </c>
      <c r="C154" cm="1">
        <f t="array" ref="C154">_xll.BDP(A154,"BEST_EPS", "BEST_FPERIOD_OVERRIDE=2bf")</f>
        <v>2.7335172413793107</v>
      </c>
      <c r="D154" cm="1">
        <f t="array" ref="D154">_xll.BDP(A154,"BEST_EPS", "BEST_FPERIOD_OVERRIDE=3bf")</f>
        <v>2.9624827586206894</v>
      </c>
      <c r="E154" cm="1">
        <f t="array" ref="E154">_xll.BDP(A154,"BEST_TARGET_PRICE")</f>
        <v>40.74285888671875</v>
      </c>
      <c r="F154" cm="1">
        <f t="array" ref="F154">_xll.BDP($A154,F$6)</f>
        <v>37.32</v>
      </c>
      <c r="G154" cm="1">
        <f t="array" ref="G154">_xll.BDP($A154,G$6)</f>
        <v>37.4</v>
      </c>
      <c r="H154" cm="1">
        <f t="array" ref="H154">_xll.BDP($A154,H$6)</f>
        <v>36.92</v>
      </c>
      <c r="I154" cm="1">
        <f t="array" ref="I154">_xll.BDP($A154,I$6)</f>
        <v>36.96</v>
      </c>
      <c r="J154" t="str" cm="1">
        <f t="array" ref="J154">_xll.BDP($A154,J$6)</f>
        <v>FR</v>
      </c>
      <c r="K154">
        <f t="shared" si="2"/>
        <v>59.8</v>
      </c>
      <c r="L154" t="str">
        <f>_xll.BDS(A154,"BEST_ANALYST_RECS_BULK","headers=n","startrow",MATCH(1,_xll.BDS(A154,"BEST_ANALYST_RECS_BULK","headers=n","endcol=9","startcol=9","array=t"),0),"endrow",MATCH(1,_xll.BDS(A154,"BEST_ANALYST_RECS_BULK","headers=n","endcol=9","startcol=9","array=t"),0),"cols=10;rows=1")</f>
        <v>AlphaValue/Baader Europe</v>
      </c>
      <c r="M154" t="s">
        <v>981</v>
      </c>
      <c r="N154" t="s">
        <v>20</v>
      </c>
      <c r="O154">
        <v>5</v>
      </c>
      <c r="P154" t="s">
        <v>18</v>
      </c>
      <c r="Q154">
        <v>59.8</v>
      </c>
      <c r="R154" t="s">
        <v>27</v>
      </c>
      <c r="S154" s="2">
        <v>45586</v>
      </c>
      <c r="T154">
        <v>1</v>
      </c>
      <c r="U154">
        <v>29.04</v>
      </c>
      <c r="V154" t="str">
        <f>_xll.BDS(A154,"BEST_ANALYST_RECS_BULK","headers=n","startrow",MATCH(2,_xll.BDS(A154,"BEST_ANALYST_RECS_BULK","headers=n","endcol=9","startcol=9","array=t"),0),"endrow",MATCH(2,_xll.BDS(A154,"BEST_ANALYST_RECS_BULK","headers=n","endcol=9","startcol=9","array=t"),0),"cols=10;rows=1")</f>
        <v>Sadif Investment Analytics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20.420000000000002</v>
      </c>
      <c r="AF154" t="str">
        <f>_xll.BDS(A154,"BEST_ANALYST_RECS_BULK","headers=n","startrow",MATCH(3,_xll.BDS(A154,"BEST_ANALYST_RECS_BULK","headers=n","endcol=9","startcol=9","array=t"),0),"endrow",MATCH(3,_xll.BDS(A154,"BEST_ANALYST_RECS_BULK","headers=n","endcol=9","startcol=9","array=t"),0),"cols=10;rows=1")</f>
        <v>CIC Market Solutions</v>
      </c>
      <c r="AG154" t="s">
        <v>1216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45588</v>
      </c>
      <c r="AN154">
        <v>3</v>
      </c>
      <c r="AO154">
        <v>19.02</v>
      </c>
    </row>
    <row r="155" spans="1:41" x14ac:dyDescent="0.25">
      <c r="A155" t="s">
        <v>702</v>
      </c>
      <c r="B155" cm="1">
        <f t="array" ref="B155">_xll.BDP(A155,"BEST_EPS", "BEST_FPERIOD_OVERRIDE=1bf")</f>
        <v>11.345758620689656</v>
      </c>
      <c r="C155" cm="1">
        <f t="array" ref="C155">_xll.BDP(A155,"BEST_EPS", "BEST_FPERIOD_OVERRIDE=2bf")</f>
        <v>12.165689655172415</v>
      </c>
      <c r="D155" cm="1">
        <f t="array" ref="D155">_xll.BDP(A155,"BEST_EPS", "BEST_FPERIOD_OVERRIDE=3bf")</f>
        <v>13.203793103448277</v>
      </c>
      <c r="E155" cm="1">
        <f t="array" ref="E155">_xll.BDP(A155,"BEST_TARGET_PRICE")</f>
        <v>131.21875</v>
      </c>
      <c r="F155" cm="1">
        <f t="array" ref="F155">_xll.BDP($A155,F$6)</f>
        <v>87.3</v>
      </c>
      <c r="G155" cm="1">
        <f t="array" ref="G155">_xll.BDP($A155,G$6)</f>
        <v>87.74</v>
      </c>
      <c r="H155" cm="1">
        <f t="array" ref="H155">_xll.BDP($A155,H$6)</f>
        <v>86.38</v>
      </c>
      <c r="I155" cm="1">
        <f t="array" ref="I155">_xll.BDP($A155,I$6)</f>
        <v>86.6</v>
      </c>
      <c r="J155" t="str" cm="1">
        <f t="array" ref="J155">_xll.BDP($A155,J$6)</f>
        <v>FR</v>
      </c>
      <c r="K155">
        <f t="shared" si="2"/>
        <v>102</v>
      </c>
      <c r="L155" t="str">
        <f>_xll.BDS(A155,"BEST_ANALYST_RECS_BULK","headers=n","startrow",MATCH(1,_xll.BDS(A155,"BEST_ANALYST_RECS_BULK","headers=n","endcol=9","startcol=9","array=t"),0),"endrow",MATCH(1,_xll.BDS(A155,"BEST_ANALYST_RECS_BULK","headers=n","endcol=9","startcol=9","array=t"),0),"cols=10;rows=1")</f>
        <v>Oddo BHF</v>
      </c>
      <c r="M155" t="s">
        <v>1076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28.7</v>
      </c>
      <c r="V155" t="str">
        <f>_xll.BDS(A155,"BEST_ANALYST_RECS_BULK","headers=n","startrow",MATCH(2,_xll.BDS(A155,"BEST_ANALYST_RECS_BULK","headers=n","endcol=9","startcol=9","array=t"),0),"endrow",MATCH(2,_xll.BDS(A155,"BEST_ANALYST_RECS_BULK","headers=n","endcol=9","startcol=9","array=t"),0),"cols=10;rows=1")</f>
        <v>Mediobanca</v>
      </c>
      <c r="W155" t="s">
        <v>1273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45589</v>
      </c>
      <c r="AD155">
        <v>2</v>
      </c>
      <c r="AE155">
        <v>8.4700000000000006</v>
      </c>
      <c r="AF155" t="str">
        <f>_xll.BDS(A155,"BEST_ANALYST_RECS_BULK","headers=n","startrow",MATCH(3,_xll.BDS(A155,"BEST_ANALYST_RECS_BULK","headers=n","endcol=9","startcol=9","array=t"),0),"endrow",MATCH(3,_xll.BDS(A155,"BEST_ANALYST_RECS_BULK","headers=n","endcol=9","startcol=9","array=t"),0),"cols=10;rows=1")</f>
        <v>Citi</v>
      </c>
      <c r="AG155" t="s">
        <v>864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45582</v>
      </c>
      <c r="AN155">
        <v>3</v>
      </c>
      <c r="AO155">
        <v>0</v>
      </c>
    </row>
    <row r="156" spans="1:41" x14ac:dyDescent="0.25">
      <c r="A156" t="s">
        <v>706</v>
      </c>
      <c r="B156" cm="1">
        <f t="array" ref="B156">_xll.BDP(A156,"BEST_EPS", "BEST_FPERIOD_OVERRIDE=1bf")</f>
        <v>0.46441379310344827</v>
      </c>
      <c r="C156" cm="1">
        <f t="array" ref="C156">_xll.BDP(A156,"BEST_EPS", "BEST_FPERIOD_OVERRIDE=2bf")</f>
        <v>0.52741379310344827</v>
      </c>
      <c r="D156" cm="1">
        <f t="array" ref="D156">_xll.BDP(A156,"BEST_EPS", "BEST_FPERIOD_OVERRIDE=3bf")</f>
        <v>0.6376551724137931</v>
      </c>
      <c r="E156" cm="1">
        <f t="array" ref="E156">_xll.BDP(A156,"BEST_TARGET_PRICE")</f>
        <v>19.910715103149414</v>
      </c>
      <c r="F156" cm="1">
        <f t="array" ref="F156">_xll.BDP($A156,F$6)</f>
        <v>15.74</v>
      </c>
      <c r="G156" cm="1">
        <f t="array" ref="G156">_xll.BDP($A156,G$6)</f>
        <v>15.855</v>
      </c>
      <c r="H156" cm="1">
        <f t="array" ref="H156">_xll.BDP($A156,H$6)</f>
        <v>15.61</v>
      </c>
      <c r="I156" cm="1">
        <f t="array" ref="I156">_xll.BDP($A156,I$6)</f>
        <v>15.63</v>
      </c>
      <c r="J156" t="str" cm="1">
        <f t="array" ref="J156">_xll.BDP($A156,J$6)</f>
        <v>FR</v>
      </c>
      <c r="K156">
        <f t="shared" si="2"/>
        <v>17.3</v>
      </c>
      <c r="L156" t="str">
        <f>_xll.BDS(A156,"BEST_ANALYST_RECS_BULK","headers=n","startrow",MATCH(1,_xll.BDS(A156,"BEST_ANALYST_RECS_BULK","headers=n","endcol=9","startcol=9","array=t"),0),"endrow",MATCH(1,_xll.BDS(A156,"BEST_ANALYST_RECS_BULK","headers=n","endcol=9","startcol=9","array=t"),0),"cols=10;rows=1")</f>
        <v>AlphaValue/Baader Europe</v>
      </c>
      <c r="M156" t="s">
        <v>925</v>
      </c>
      <c r="N156" t="s">
        <v>878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26.81</v>
      </c>
      <c r="V156" t="str">
        <f>_xll.BDS(A156,"BEST_ANALYST_RECS_BULK","headers=n","startrow",MATCH(2,_xll.BDS(A156,"BEST_ANALYST_RECS_BULK","headers=n","endcol=9","startcol=9","array=t"),0),"endrow",MATCH(2,_xll.BDS(A156,"BEST_ANALYST_RECS_BULK","headers=n","endcol=9","startcol=9","array=t"),0),"cols=10;rows=1")</f>
        <v>CaixaBank BPI</v>
      </c>
      <c r="W156" t="s">
        <v>857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45593</v>
      </c>
      <c r="AD156">
        <v>2</v>
      </c>
      <c r="AE156">
        <v>9.26</v>
      </c>
      <c r="AF156" t="e">
        <f>_xll.BDS(A156,"BEST_ANALYST_RECS_BULK","headers=n","startrow",MATCH(3,_xll.BDS(A156,"BEST_ANALYST_RECS_BULK","headers=n","endcol=9","startcol=9","array=t"),0),"endrow",MATCH(3,_xll.BDS(A156,"BEST_ANALYST_RECS_BULK","headers=n","endcol=9","startcol=9","array=t"),0),"cols=10;rows=1")</f>
        <v>#N/A</v>
      </c>
      <c r="AG156" t="s">
        <v>1293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724</v>
      </c>
      <c r="B157" cm="1">
        <f t="array" ref="B157">_xll.BDP(A157,"BEST_EPS", "BEST_FPERIOD_OVERRIDE=1bf")</f>
        <v>6.6984482758620691</v>
      </c>
      <c r="C157" cm="1">
        <f t="array" ref="C157">_xll.BDP(A157,"BEST_EPS", "BEST_FPERIOD_OVERRIDE=2bf")</f>
        <v>6.9578275862068963</v>
      </c>
      <c r="D157" cm="1">
        <f t="array" ref="D157">_xll.BDP(A157,"BEST_EPS", "BEST_FPERIOD_OVERRIDE=3bf")</f>
        <v>7.0021379310344827</v>
      </c>
      <c r="E157" cm="1">
        <f t="array" ref="E157">_xll.BDP(A157,"BEST_TARGET_PRICE")</f>
        <v>117.64117431640625</v>
      </c>
      <c r="F157" cm="1">
        <f t="array" ref="F157">_xll.BDP($A157,F$6)</f>
        <v>102</v>
      </c>
      <c r="G157" cm="1">
        <f t="array" ref="G157">_xll.BDP($A157,G$6)</f>
        <v>102.2</v>
      </c>
      <c r="H157" cm="1">
        <f t="array" ref="H157">_xll.BDP($A157,H$6)</f>
        <v>100.5</v>
      </c>
      <c r="I157" cm="1">
        <f t="array" ref="I157">_xll.BDP($A157,I$6)</f>
        <v>100.8</v>
      </c>
      <c r="J157" t="str" cm="1">
        <f t="array" ref="J157">_xll.BDP($A157,J$6)</f>
        <v>FR</v>
      </c>
      <c r="K157">
        <f t="shared" si="2"/>
        <v>120</v>
      </c>
      <c r="L157" t="str">
        <f>_xll.BDS(A157,"BEST_ANALYST_RECS_BULK","headers=n","startrow",MATCH(1,_xll.BDS(A157,"BEST_ANALYST_RECS_BULK","headers=n","endcol=9","startcol=9","array=t"),0),"endrow",MATCH(1,_xll.BDS(A157,"BEST_ANALYST_RECS_BULK","headers=n","endcol=9","startcol=9","array=t"),0),"cols=10;rows=1")</f>
        <v>BNP Paribas Exane</v>
      </c>
      <c r="M157" t="s">
        <v>960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29.71</v>
      </c>
      <c r="V157" t="str">
        <f>_xll.BDS(A157,"BEST_ANALYST_RECS_BULK","headers=n","startrow",MATCH(2,_xll.BDS(A157,"BEST_ANALYST_RECS_BULK","headers=n","endcol=9","startcol=9","array=t"),0),"endrow",MATCH(2,_xll.BDS(A157,"BEST_ANALYST_RECS_BULK","headers=n","endcol=9","startcol=9","array=t"),0),"cols=10;rows=1")</f>
        <v>Goldman Sachs</v>
      </c>
      <c r="W157" t="s">
        <v>1020</v>
      </c>
      <c r="X157" t="s">
        <v>20</v>
      </c>
      <c r="Y157">
        <v>5</v>
      </c>
      <c r="Z157" t="s">
        <v>18</v>
      </c>
      <c r="AA157">
        <v>120.4</v>
      </c>
      <c r="AB157" t="s">
        <v>22</v>
      </c>
      <c r="AC157" s="2">
        <v>45582</v>
      </c>
      <c r="AD157">
        <v>2</v>
      </c>
      <c r="AE157">
        <v>29.65</v>
      </c>
      <c r="AF157" t="str">
        <f>_xll.BDS(A157,"BEST_ANALYST_RECS_BULK","headers=n","startrow",MATCH(3,_xll.BDS(A157,"BEST_ANALYST_RECS_BULK","headers=n","endcol=9","startcol=9","array=t"),0),"endrow",MATCH(3,_xll.BDS(A157,"BEST_ANALYST_RECS_BULK","headers=n","endcol=9","startcol=9","array=t"),0),"cols=10;rows=1")</f>
        <v>Invest Securities SA</v>
      </c>
      <c r="AG157" t="s">
        <v>1351</v>
      </c>
      <c r="AH157" t="s">
        <v>20</v>
      </c>
      <c r="AI157">
        <v>5</v>
      </c>
      <c r="AJ157" t="s">
        <v>18</v>
      </c>
      <c r="AK157">
        <v>118</v>
      </c>
      <c r="AL157" t="s">
        <v>22</v>
      </c>
      <c r="AM157" s="2">
        <v>45583</v>
      </c>
      <c r="AN157">
        <v>3</v>
      </c>
      <c r="AO157">
        <v>19.5</v>
      </c>
    </row>
    <row r="158" spans="1:41" x14ac:dyDescent="0.25">
      <c r="A158" t="s">
        <v>542</v>
      </c>
      <c r="B158" cm="1">
        <f t="array" ref="B158">_xll.BDP(A158,"BEST_EPS", "BEST_FPERIOD_OVERRIDE=1bf")</f>
        <v>4.8127931034482758</v>
      </c>
      <c r="C158" cm="1">
        <f t="array" ref="C158">_xll.BDP(A158,"BEST_EPS", "BEST_FPERIOD_OVERRIDE=2bf")</f>
        <v>5.7932068965517249</v>
      </c>
      <c r="D158" cm="1">
        <f t="array" ref="D158">_xll.BDP(A158,"BEST_EPS", "BEST_FPERIOD_OVERRIDE=3bf")</f>
        <v>6.8550000000000004</v>
      </c>
      <c r="E158" cm="1">
        <f t="array" ref="E158">_xll.BDP(A158,"BEST_TARGET_PRICE")</f>
        <v>29.890417098999023</v>
      </c>
      <c r="F158" cm="1">
        <f t="array" ref="F158">_xll.BDP($A158,F$6)</f>
        <v>23.995000000000001</v>
      </c>
      <c r="G158" cm="1">
        <f t="array" ref="G158">_xll.BDP($A158,G$6)</f>
        <v>24.175000000000001</v>
      </c>
      <c r="H158" cm="1">
        <f t="array" ref="H158">_xll.BDP($A158,H$6)</f>
        <v>23.785</v>
      </c>
      <c r="I158" cm="1">
        <f t="array" ref="I158">_xll.BDP($A158,I$6)</f>
        <v>23.795000000000002</v>
      </c>
      <c r="J158" t="str" cm="1">
        <f t="array" ref="J158">_xll.BDP($A158,J$6)</f>
        <v>FR</v>
      </c>
      <c r="K158">
        <f t="shared" si="2"/>
        <v>29.3</v>
      </c>
      <c r="L158" t="str">
        <f>_xll.BDS(A158,"BEST_ANALYST_RECS_BULK","headers=n","startrow",MATCH(1,_xll.BDS(A158,"BEST_ANALYST_RECS_BULK","headers=n","endcol=9","startcol=9","array=t"),0),"endrow",MATCH(1,_xll.BDS(A158,"BEST_ANALYST_RECS_BULK","headers=n","endcol=9","startcol=9","array=t"),0),"cols=10;rows=1")</f>
        <v>Morningstar</v>
      </c>
      <c r="M158" t="s">
        <v>997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28.47</v>
      </c>
      <c r="V158" t="str">
        <f>_xll.BDS(A158,"BEST_ANALYST_RECS_BULK","headers=n","startrow",MATCH(2,_xll.BDS(A158,"BEST_ANALYST_RECS_BULK","headers=n","endcol=9","startcol=9","array=t"),0),"endrow",MATCH(2,_xll.BDS(A158,"BEST_ANALYST_RECS_BULK","headers=n","endcol=9","startcol=9","array=t"),0),"cols=10;rows=1")</f>
        <v>Oddo BHF</v>
      </c>
      <c r="W158" t="s">
        <v>891</v>
      </c>
      <c r="X158" t="s">
        <v>17</v>
      </c>
      <c r="Y158">
        <v>5</v>
      </c>
      <c r="Z158" t="s">
        <v>18</v>
      </c>
      <c r="AA158">
        <v>32</v>
      </c>
      <c r="AB158" t="s">
        <v>19</v>
      </c>
      <c r="AC158" s="2">
        <v>45588</v>
      </c>
      <c r="AD158">
        <v>2</v>
      </c>
      <c r="AE158">
        <v>18.89</v>
      </c>
      <c r="AF158" t="str">
        <f>_xll.BDS(A158,"BEST_ANALYST_RECS_BULK","headers=n","startrow",MATCH(3,_xll.BDS(A158,"BEST_ANALYST_RECS_BULK","headers=n","endcol=9","startcol=9","array=t"),0),"endrow",MATCH(3,_xll.BDS(A158,"BEST_ANALYST_RECS_BULK","headers=n","endcol=9","startcol=9","array=t"),0),"cols=10;rows=1")</f>
        <v>Morgan Stanley</v>
      </c>
      <c r="AG158" t="s">
        <v>1047</v>
      </c>
      <c r="AH158" t="s">
        <v>59</v>
      </c>
      <c r="AI158">
        <v>3</v>
      </c>
      <c r="AJ158" t="s">
        <v>18</v>
      </c>
      <c r="AK158">
        <v>29</v>
      </c>
      <c r="AL158" t="s">
        <v>22</v>
      </c>
      <c r="AM158" s="2">
        <v>45566</v>
      </c>
      <c r="AN158">
        <v>3</v>
      </c>
      <c r="AO158">
        <v>16.09</v>
      </c>
    </row>
    <row r="159" spans="1:41" x14ac:dyDescent="0.25">
      <c r="A159" t="s">
        <v>408</v>
      </c>
      <c r="B159" cm="1">
        <f t="array" ref="B159">_xll.BDP(A159,"BEST_EPS", "BEST_FPERIOD_OVERRIDE=1bf")</f>
        <v>9.2865862068965512</v>
      </c>
      <c r="C159" cm="1">
        <f t="array" ref="C159">_xll.BDP(A159,"BEST_EPS", "BEST_FPERIOD_OVERRIDE=2bf")</f>
        <v>10.430620689655171</v>
      </c>
      <c r="D159" cm="1">
        <f t="array" ref="D159">_xll.BDP(A159,"BEST_EPS", "BEST_FPERIOD_OVERRIDE=3bf")</f>
        <v>11.699586206896551</v>
      </c>
      <c r="E159" cm="1">
        <f t="array" ref="E159">_xll.BDP(A159,"BEST_TARGET_PRICE")</f>
        <v>172.3157958984375</v>
      </c>
      <c r="F159" cm="1">
        <f t="array" ref="F159">_xll.BDP($A159,F$6)</f>
        <v>152.1</v>
      </c>
      <c r="G159" cm="1">
        <f t="array" ref="G159">_xll.BDP($A159,G$6)</f>
        <v>153.5</v>
      </c>
      <c r="H159" cm="1">
        <f t="array" ref="H159">_xll.BDP($A159,H$6)</f>
        <v>150.44999999999999</v>
      </c>
      <c r="I159" cm="1">
        <f t="array" ref="I159">_xll.BDP($A159,I$6)</f>
        <v>150.80000000000001</v>
      </c>
      <c r="J159" t="str" cm="1">
        <f t="array" ref="J159">_xll.BDP($A159,J$6)</f>
        <v>FR</v>
      </c>
      <c r="K159">
        <f t="shared" si="2"/>
        <v>193</v>
      </c>
      <c r="L159" t="str">
        <f>_xll.BDS(A159,"BEST_ANALYST_RECS_BULK","headers=n","startrow",MATCH(1,_xll.BDS(A159,"BEST_ANALYST_RECS_BULK","headers=n","endcol=9","startcol=9","array=t"),0),"endrow",MATCH(1,_xll.BDS(A159,"BEST_ANALYST_RECS_BULK","headers=n","endcol=9","startcol=9","array=t"),0),"cols=10;rows=1")</f>
        <v>Goldman Sachs</v>
      </c>
      <c r="M159" t="s">
        <v>860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12.93</v>
      </c>
      <c r="V159" t="str">
        <f>_xll.BDS(A159,"BEST_ANALYST_RECS_BULK","headers=n","startrow",MATCH(2,_xll.BDS(A159,"BEST_ANALYST_RECS_BULK","headers=n","endcol=9","startcol=9","array=t"),0),"endrow",MATCH(2,_xll.BDS(A159,"BEST_ANALYST_RECS_BULK","headers=n","endcol=9","startcol=9","array=t"),0),"cols=10;rows=1")</f>
        <v>Deutsche Bank</v>
      </c>
      <c r="W159" t="s">
        <v>1356</v>
      </c>
      <c r="X159" t="s">
        <v>20</v>
      </c>
      <c r="Y159">
        <v>5</v>
      </c>
      <c r="Z159" t="s">
        <v>18</v>
      </c>
      <c r="AA159">
        <v>179</v>
      </c>
      <c r="AB159" t="s">
        <v>22</v>
      </c>
      <c r="AC159" s="2">
        <v>45589</v>
      </c>
      <c r="AD159">
        <v>2</v>
      </c>
      <c r="AE159">
        <v>10.039999999999999</v>
      </c>
      <c r="AF159" t="str">
        <f>_xll.BDS(A159,"BEST_ANALYST_RECS_BULK","headers=n","startrow",MATCH(3,_xll.BDS(A159,"BEST_ANALYST_RECS_BULK","headers=n","endcol=9","startcol=9","array=t"),0),"endrow",MATCH(3,_xll.BDS(A159,"BEST_ANALYST_RECS_BULK","headers=n","endcol=9","startcol=9","array=t"),0),"cols=10;rows=1")</f>
        <v>Berenberg</v>
      </c>
      <c r="AG159" t="s">
        <v>1355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45588</v>
      </c>
      <c r="AN159">
        <v>3</v>
      </c>
      <c r="AO159">
        <v>8.1999999999999993</v>
      </c>
    </row>
    <row r="160" spans="1:41" x14ac:dyDescent="0.25">
      <c r="A160" t="s">
        <v>692</v>
      </c>
      <c r="B160" cm="1">
        <f t="array" ref="B160">_xll.BDP(A160,"BEST_EPS", "BEST_FPERIOD_OVERRIDE=1bf")</f>
        <v>9.9210689655172413</v>
      </c>
      <c r="C160" cm="1">
        <f t="array" ref="C160">_xll.BDP(A160,"BEST_EPS", "BEST_FPERIOD_OVERRIDE=2bf")</f>
        <v>10.680344827586207</v>
      </c>
      <c r="D160" cm="1">
        <f t="array" ref="D160">_xll.BDP(A160,"BEST_EPS", "BEST_FPERIOD_OVERRIDE=3bf")</f>
        <v>12.011689655172415</v>
      </c>
      <c r="E160" cm="1">
        <f t="array" ref="E160">_xll.BDP(A160,"BEST_TARGET_PRICE")</f>
        <v>127.11111450195313</v>
      </c>
      <c r="F160" cm="1">
        <f t="array" ref="F160">_xll.BDP($A160,F$6)</f>
        <v>115.4</v>
      </c>
      <c r="G160" cm="1">
        <f t="array" ref="G160">_xll.BDP($A160,G$6)</f>
        <v>116</v>
      </c>
      <c r="H160" cm="1">
        <f t="array" ref="H160">_xll.BDP($A160,H$6)</f>
        <v>113.2</v>
      </c>
      <c r="I160" cm="1">
        <f t="array" ref="I160">_xll.BDP($A160,I$6)</f>
        <v>113.2</v>
      </c>
      <c r="J160" t="str" cm="1">
        <f t="array" ref="J160">_xll.BDP($A160,J$6)</f>
        <v>FR</v>
      </c>
      <c r="K160">
        <f t="shared" si="2"/>
        <v>120</v>
      </c>
      <c r="L160" t="str">
        <f>_xll.BDS(A160,"BEST_ANALYST_RECS_BULK","headers=n","startrow",MATCH(1,_xll.BDS(A160,"BEST_ANALYST_RECS_BULK","headers=n","endcol=9","startcol=9","array=t"),0),"endrow",MATCH(1,_xll.BDS(A160,"BEST_ANALYST_RECS_BULK","headers=n","endcol=9","startcol=9","array=t"),0),"cols=10;rows=1")</f>
        <v>Morningstar</v>
      </c>
      <c r="M160" t="s">
        <v>62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tr">
        <f>_xll.BDS(A160,"BEST_ANALYST_RECS_BULK","headers=n","startrow",MATCH(2,_xll.BDS(A160,"BEST_ANALYST_RECS_BULK","headers=n","endcol=9","startcol=9","array=t"),0),"endrow",MATCH(2,_xll.BDS(A160,"BEST_ANALYST_RECS_BULK","headers=n","endcol=9","startcol=9","array=t"),0),"cols=10;rows=1")</f>
        <v>RBC Capital</v>
      </c>
      <c r="W160" t="s">
        <v>994</v>
      </c>
      <c r="X160" t="s">
        <v>17</v>
      </c>
      <c r="Y160">
        <v>5</v>
      </c>
      <c r="Z160" t="s">
        <v>18</v>
      </c>
      <c r="AA160">
        <v>140</v>
      </c>
      <c r="AB160" t="s">
        <v>22</v>
      </c>
      <c r="AC160" s="2">
        <v>45589</v>
      </c>
      <c r="AD160">
        <v>2</v>
      </c>
      <c r="AE160">
        <v>4.6500000000000004</v>
      </c>
      <c r="AF160" t="str">
        <f>_xll.BDS(A160,"BEST_ANALYST_RECS_BULK","headers=n","startrow",MATCH(3,_xll.BDS(A160,"BEST_ANALYST_RECS_BULK","headers=n","endcol=9","startcol=9","array=t"),0),"endrow",MATCH(3,_xll.BDS(A160,"BEST_ANALYST_RECS_BULK","headers=n","endcol=9","startcol=9","array=t"),0),"cols=10;rows=1")</f>
        <v>Gilbert Dupont</v>
      </c>
      <c r="AG160" t="s">
        <v>1345</v>
      </c>
      <c r="AH160" t="s">
        <v>20</v>
      </c>
      <c r="AI160">
        <v>5</v>
      </c>
      <c r="AJ160" t="s">
        <v>18</v>
      </c>
      <c r="AK160">
        <v>140</v>
      </c>
      <c r="AL160" t="s">
        <v>22</v>
      </c>
      <c r="AM160" s="2">
        <v>45588</v>
      </c>
      <c r="AN160">
        <v>3</v>
      </c>
      <c r="AO160">
        <v>4.5599999999999996</v>
      </c>
    </row>
    <row r="161" spans="1:41" x14ac:dyDescent="0.25">
      <c r="A161" t="s">
        <v>444</v>
      </c>
      <c r="B161" cm="1">
        <f t="array" ref="B161">_xll.BDP(A161,"BEST_EPS", "BEST_FPERIOD_OVERRIDE=1bf")</f>
        <v>13.115551724137934</v>
      </c>
      <c r="C161" cm="1">
        <f t="array" ref="C161">_xll.BDP(A161,"BEST_EPS", "BEST_FPERIOD_OVERRIDE=2bf")</f>
        <v>15.92486206896552</v>
      </c>
      <c r="D161" cm="1">
        <f t="array" ref="D161">_xll.BDP(A161,"BEST_EPS", "BEST_FPERIOD_OVERRIDE=3bf")</f>
        <v>19.355482758620692</v>
      </c>
      <c r="E161" cm="1">
        <f t="array" ref="E161">_xll.BDP(A161,"BEST_TARGET_PRICE")</f>
        <v>253.68965148925781</v>
      </c>
      <c r="F161" cm="1">
        <f t="array" ref="F161">_xll.BDP($A161,F$6)</f>
        <v>241</v>
      </c>
      <c r="G161" cm="1">
        <f t="array" ref="G161">_xll.BDP($A161,G$6)</f>
        <v>244.85</v>
      </c>
      <c r="H161" cm="1">
        <f t="array" ref="H161">_xll.BDP($A161,H$6)</f>
        <v>236.45</v>
      </c>
      <c r="I161" cm="1">
        <f t="array" ref="I161">_xll.BDP($A161,I$6)</f>
        <v>237.15</v>
      </c>
      <c r="J161" t="str" cm="1">
        <f t="array" ref="J161">_xll.BDP($A161,J$6)</f>
        <v>FR</v>
      </c>
      <c r="K161">
        <f t="shared" si="2"/>
        <v>300</v>
      </c>
      <c r="L161" t="str">
        <f>_xll.BDS(A161,"BEST_ANALYST_RECS_BULK","headers=n","startrow",MATCH(1,_xll.BDS(A161,"BEST_ANALYST_RECS_BULK","headers=n","endcol=9","startcol=9","array=t"),0),"endrow",MATCH(1,_xll.BDS(A161,"BEST_ANALYST_RECS_BULK","headers=n","endcol=9","startcol=9","array=t"),0),"cols=10;rows=1")</f>
        <v>CLSA</v>
      </c>
      <c r="M161" t="s">
        <v>951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55.75</v>
      </c>
      <c r="V161" t="str">
        <f>_xll.BDS(A161,"BEST_ANALYST_RECS_BULK","headers=n","startrow",MATCH(2,_xll.BDS(A161,"BEST_ANALYST_RECS_BULK","headers=n","endcol=9","startcol=9","array=t"),0),"endrow",MATCH(2,_xll.BDS(A161,"BEST_ANALYST_RECS_BULK","headers=n","endcol=9","startcol=9","array=t"),0),"cols=10;rows=1")</f>
        <v>ISS-EVA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34.56</v>
      </c>
      <c r="AF161" t="str">
        <f>_xll.BDS(A161,"BEST_ANALYST_RECS_BULK","headers=n","startrow",MATCH(3,_xll.BDS(A161,"BEST_ANALYST_RECS_BULK","headers=n","endcol=9","startcol=9","array=t"),0),"endrow",MATCH(3,_xll.BDS(A161,"BEST_ANALYST_RECS_BULK","headers=n","endcol=9","startcol=9","array=t"),0),"cols=10;rows=1")</f>
        <v>Bryan Garnier &amp; Co.</v>
      </c>
      <c r="AG161" t="s">
        <v>1445</v>
      </c>
      <c r="AH161" t="s">
        <v>25</v>
      </c>
      <c r="AI161">
        <v>3</v>
      </c>
      <c r="AJ161" t="s">
        <v>18</v>
      </c>
      <c r="AK161">
        <v>260</v>
      </c>
      <c r="AL161" t="s">
        <v>27</v>
      </c>
      <c r="AM161" s="2">
        <v>45593</v>
      </c>
      <c r="AN161">
        <v>3</v>
      </c>
      <c r="AO161">
        <v>5.98</v>
      </c>
    </row>
    <row r="162" spans="1:41" x14ac:dyDescent="0.25">
      <c r="A162" t="s">
        <v>718</v>
      </c>
      <c r="B162" cm="1">
        <f t="array" ref="B162">_xll.BDP(A162,"BEST_EPS", "BEST_FPERIOD_OVERRIDE=1bf")</f>
        <v>2.5879655172413791</v>
      </c>
      <c r="C162" cm="1">
        <f t="array" ref="C162">_xll.BDP(A162,"BEST_EPS", "BEST_FPERIOD_OVERRIDE=2bf")</f>
        <v>2.658586206896552</v>
      </c>
      <c r="D162" cm="1">
        <f t="array" ref="D162">_xll.BDP(A162,"BEST_EPS", "BEST_FPERIOD_OVERRIDE=3bf")</f>
        <v>2.6941724137931033</v>
      </c>
      <c r="E162" cm="1">
        <f t="array" ref="E162">_xll.BDP(A162,"BEST_TARGET_PRICE")</f>
        <v>29.75</v>
      </c>
      <c r="F162" cm="1">
        <f t="array" ref="F162">_xll.BDP($A162,F$6)</f>
        <v>29.9</v>
      </c>
      <c r="G162" cm="1">
        <f t="array" ref="G162">_xll.BDP($A162,G$6)</f>
        <v>30.12</v>
      </c>
      <c r="H162" cm="1">
        <f t="array" ref="H162">_xll.BDP($A162,H$6)</f>
        <v>29.68</v>
      </c>
      <c r="I162" cm="1">
        <f t="array" ref="I162">_xll.BDP($A162,I$6)</f>
        <v>29.78</v>
      </c>
      <c r="J162" t="str" cm="1">
        <f t="array" ref="J162">_xll.BDP($A162,J$6)</f>
        <v>FR</v>
      </c>
      <c r="K162">
        <f t="shared" si="2"/>
        <v>32</v>
      </c>
      <c r="L162" t="str">
        <f>_xll.BDS(A162,"BEST_ANALYST_RECS_BULK","headers=n","startrow",MATCH(1,_xll.BDS(A162,"BEST_ANALYST_RECS_BULK","headers=n","endcol=9","startcol=9","array=t"),0),"endrow",MATCH(1,_xll.BDS(A162,"BEST_ANALYST_RECS_BULK","headers=n","endcol=9","startcol=9","array=t"),0),"cols=10;rows=1")</f>
        <v>Oddo BHF</v>
      </c>
      <c r="M162" t="s">
        <v>1058</v>
      </c>
      <c r="N162" t="s">
        <v>17</v>
      </c>
      <c r="O162">
        <v>5</v>
      </c>
      <c r="P162" t="s">
        <v>18</v>
      </c>
      <c r="Q162">
        <v>32</v>
      </c>
      <c r="R162" t="s">
        <v>19</v>
      </c>
      <c r="S162" s="2">
        <v>45588</v>
      </c>
      <c r="T162">
        <v>1</v>
      </c>
      <c r="U162">
        <v>42.9</v>
      </c>
      <c r="V162" t="str">
        <f>_xll.BDS(A162,"BEST_ANALYST_RECS_BULK","headers=n","startrow",MATCH(2,_xll.BDS(A162,"BEST_ANALYST_RECS_BULK","headers=n","endcol=9","startcol=9","array=t"),0),"endrow",MATCH(2,_xll.BDS(A162,"BEST_ANALYST_RECS_BULK","headers=n","endcol=9","startcol=9","array=t"),0),"cols=10;rows=1")</f>
        <v>Jefferies</v>
      </c>
      <c r="W162" t="s">
        <v>1021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45588</v>
      </c>
      <c r="AD162">
        <v>2</v>
      </c>
      <c r="AE162">
        <v>28.58</v>
      </c>
      <c r="AF162" t="e">
        <f>_xll.BDS(A162,"BEST_ANALYST_RECS_BULK","headers=n","startrow",MATCH(3,_xll.BDS(A162,"BEST_ANALYST_RECS_BULK","headers=n","endcol=9","startcol=9","array=t"),0),"endrow",MATCH(3,_xll.BDS(A162,"BEST_ANALYST_RECS_BULK","headers=n","endcol=9","startcol=9","array=t"),0),"cols=10;rows=1")</f>
        <v>#N/A</v>
      </c>
      <c r="AG162" t="s">
        <v>919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462</v>
      </c>
      <c r="B163" cm="1">
        <f t="array" ref="B163">_xll.BDP(A163,"BEST_EPS", "BEST_FPERIOD_OVERRIDE=1bf")</f>
        <v>5.0249999999999995</v>
      </c>
      <c r="C163" cm="1">
        <f t="array" ref="C163">_xll.BDP(A163,"BEST_EPS", "BEST_FPERIOD_OVERRIDE=2bf")</f>
        <v>5.386241379310345</v>
      </c>
      <c r="D163" cm="1">
        <f t="array" ref="D163">_xll.BDP(A163,"BEST_EPS", "BEST_FPERIOD_OVERRIDE=3bf")</f>
        <v>5.6567241379310342</v>
      </c>
      <c r="E163" cm="1">
        <f t="array" ref="E163">_xll.BDP(A163,"BEST_TARGET_PRICE")</f>
        <v>106.09523773193359</v>
      </c>
      <c r="F163" cm="1">
        <f t="array" ref="F163">_xll.BDP($A163,F$6)</f>
        <v>106.4</v>
      </c>
      <c r="G163" cm="1">
        <f t="array" ref="G163">_xll.BDP($A163,G$6)</f>
        <v>106.4</v>
      </c>
      <c r="H163" cm="1">
        <f t="array" ref="H163">_xll.BDP($A163,H$6)</f>
        <v>104.05</v>
      </c>
      <c r="I163" cm="1">
        <f t="array" ref="I163">_xll.BDP($A163,I$6)</f>
        <v>104.05</v>
      </c>
      <c r="J163" t="str" cm="1">
        <f t="array" ref="J163">_xll.BDP($A163,J$6)</f>
        <v>FR</v>
      </c>
      <c r="K163">
        <f t="shared" si="2"/>
        <v>112</v>
      </c>
      <c r="L163" t="str">
        <f>_xll.BDS(A163,"BEST_ANALYST_RECS_BULK","headers=n","startrow",MATCH(1,_xll.BDS(A163,"BEST_ANALYST_RECS_BULK","headers=n","endcol=9","startcol=9","array=t"),0),"endrow",MATCH(1,_xll.BDS(A163,"BEST_ANALYST_RECS_BULK","headers=n","endcol=9","startcol=9","array=t"),0),"cols=10;rows=1")</f>
        <v>AlphaValue/Baader Europe</v>
      </c>
      <c r="M163" t="s">
        <v>906</v>
      </c>
      <c r="N163" t="s">
        <v>878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45.34</v>
      </c>
      <c r="V163" t="str">
        <f>_xll.BDS(A163,"BEST_ANALYST_RECS_BULK","headers=n","startrow",MATCH(2,_xll.BDS(A163,"BEST_ANALYST_RECS_BULK","headers=n","endcol=9","startcol=9","array=t"),0),"endrow",MATCH(2,_xll.BDS(A163,"BEST_ANALYST_RECS_BULK","headers=n","endcol=9","startcol=9","array=t"),0),"cols=10;rows=1")</f>
        <v>CIC Market Solutions</v>
      </c>
      <c r="W163" t="s">
        <v>927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45586</v>
      </c>
      <c r="AD163">
        <v>2</v>
      </c>
      <c r="AE163">
        <v>33.01</v>
      </c>
      <c r="AF163" t="str">
        <f>_xll.BDS(A163,"BEST_ANALYST_RECS_BULK","headers=n","startrow",MATCH(3,_xll.BDS(A163,"BEST_ANALYST_RECS_BULK","headers=n","endcol=9","startcol=9","array=t"),0),"endrow",MATCH(3,_xll.BDS(A163,"BEST_ANALYST_RECS_BULK","headers=n","endcol=9","startcol=9","array=t"),0),"cols=10;rows=1")</f>
        <v>Berenberg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16.260000000000002</v>
      </c>
    </row>
    <row r="164" spans="1:41" x14ac:dyDescent="0.25">
      <c r="A164" t="s">
        <v>75</v>
      </c>
      <c r="B164" cm="1">
        <f t="array" ref="B164">_xll.BDP(A164,"BEST_EPS", "BEST_FPERIOD_OVERRIDE=1bf")</f>
        <v>28.696379310344824</v>
      </c>
      <c r="C164" cm="1">
        <f t="array" ref="C164">_xll.BDP(A164,"BEST_EPS", "BEST_FPERIOD_OVERRIDE=2bf")</f>
        <v>31.188620689655174</v>
      </c>
      <c r="D164" cm="1">
        <f t="array" ref="D164">_xll.BDP(A164,"BEST_EPS", "BEST_FPERIOD_OVERRIDE=3bf")</f>
        <v>34.356241379310347</v>
      </c>
      <c r="E164" cm="1">
        <f t="array" ref="E164">_xll.BDP(A164,"BEST_TARGET_PRICE")</f>
        <v>706.09375</v>
      </c>
      <c r="F164" cm="1">
        <f t="array" ref="F164">_xll.BDP($A164,F$6)</f>
        <v>631.5</v>
      </c>
      <c r="G164" cm="1">
        <f t="array" ref="G164">_xll.BDP($A164,G$6)</f>
        <v>644.5</v>
      </c>
      <c r="H164" cm="1">
        <f t="array" ref="H164">_xll.BDP($A164,H$6)</f>
        <v>630</v>
      </c>
      <c r="I164" cm="1">
        <f t="array" ref="I164">_xll.BDP($A164,I$6)</f>
        <v>630.9</v>
      </c>
      <c r="J164" t="str" cm="1">
        <f t="array" ref="J164">_xll.BDP($A164,J$6)</f>
        <v>FR</v>
      </c>
      <c r="K164">
        <f t="shared" si="2"/>
        <v>730</v>
      </c>
      <c r="L164" t="str">
        <f>_xll.BDS(A164,"BEST_ANALYST_RECS_BULK","headers=n","startrow",MATCH(1,_xll.BDS(A164,"BEST_ANALYST_RECS_BULK","headers=n","endcol=9","startcol=9","array=t"),0),"endrow",MATCH(1,_xll.BDS(A164,"BEST_ANALYST_RECS_BULK","headers=n","endcol=9","startcol=9","array=t"),0),"cols=10;rows=1")</f>
        <v>Landesbank Baden-Wuerttemberg</v>
      </c>
      <c r="M164" t="s">
        <v>849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25.04</v>
      </c>
      <c r="V164" t="str">
        <f>_xll.BDS(A164,"BEST_ANALYST_RECS_BULK","headers=n","startrow",MATCH(2,_xll.BDS(A164,"BEST_ANALYST_RECS_BULK","headers=n","endcol=9","startcol=9","array=t"),0),"endrow",MATCH(2,_xll.BDS(A164,"BEST_ANALYST_RECS_BULK","headers=n","endcol=9","startcol=9","array=t"),0),"cols=10;rows=1")</f>
        <v>HSBC</v>
      </c>
      <c r="W164" t="s">
        <v>949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18.78</v>
      </c>
      <c r="AF164" t="str">
        <f>_xll.BDS(A164,"BEST_ANALYST_RECS_BULK","headers=n","startrow",MATCH(3,_xll.BDS(A164,"BEST_ANALYST_RECS_BULK","headers=n","endcol=9","startcol=9","array=t"),0),"endrow",MATCH(3,_xll.BDS(A164,"BEST_ANALYST_RECS_BULK","headers=n","endcol=9","startcol=9","array=t"),0),"cols=10;rows=1")</f>
        <v>Morningstar</v>
      </c>
      <c r="AG164" t="s">
        <v>848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482</v>
      </c>
      <c r="B165" cm="1">
        <f t="array" ref="B165">_xll.BDP(A165,"BEST_EPS", "BEST_FPERIOD_OVERRIDE=1bf")</f>
        <v>3.4702413793103446</v>
      </c>
      <c r="C165" cm="1">
        <f t="array" ref="C165">_xll.BDP(A165,"BEST_EPS", "BEST_FPERIOD_OVERRIDE=2bf")</f>
        <v>3.8441034482758623</v>
      </c>
      <c r="D165" cm="1">
        <f t="array" ref="D165">_xll.BDP(A165,"BEST_EPS", "BEST_FPERIOD_OVERRIDE=3bf")</f>
        <v>4.1402413793103445</v>
      </c>
      <c r="E165" cm="1">
        <f t="array" ref="E165">_xll.BDP(A165,"BEST_TARGET_PRICE")</f>
        <v>36.394737243652344</v>
      </c>
      <c r="F165" cm="1">
        <f t="array" ref="F165">_xll.BDP($A165,F$6)</f>
        <v>31.74</v>
      </c>
      <c r="G165" cm="1">
        <f t="array" ref="G165">_xll.BDP($A165,G$6)</f>
        <v>32.04</v>
      </c>
      <c r="H165" cm="1">
        <f t="array" ref="H165">_xll.BDP($A165,H$6)</f>
        <v>31.27</v>
      </c>
      <c r="I165" cm="1">
        <f t="array" ref="I165">_xll.BDP($A165,I$6)</f>
        <v>31.34</v>
      </c>
      <c r="J165" t="str" cm="1">
        <f t="array" ref="J165">_xll.BDP($A165,J$6)</f>
        <v>FR</v>
      </c>
      <c r="K165">
        <f t="shared" si="2"/>
        <v>39</v>
      </c>
      <c r="L165" t="str">
        <f>_xll.BDS(A165,"BEST_ANALYST_RECS_BULK","headers=n","startrow",MATCH(1,_xll.BDS(A165,"BEST_ANALYST_RECS_BULK","headers=n","endcol=9","startcol=9","array=t"),0),"endrow",MATCH(1,_xll.BDS(A165,"BEST_ANALYST_RECS_BULK","headers=n","endcol=9","startcol=9","array=t"),0),"cols=10;rows=1")</f>
        <v>Morgan Stanley</v>
      </c>
      <c r="M165" t="s">
        <v>1447</v>
      </c>
      <c r="N165" t="s">
        <v>1393</v>
      </c>
      <c r="O165">
        <v>5</v>
      </c>
      <c r="P165" t="s">
        <v>18</v>
      </c>
      <c r="Q165">
        <v>39</v>
      </c>
      <c r="R165" t="s">
        <v>22</v>
      </c>
      <c r="S165" s="2">
        <v>45593</v>
      </c>
      <c r="T165">
        <v>1</v>
      </c>
      <c r="U165">
        <v>18.260000000000002</v>
      </c>
      <c r="V165" t="str">
        <f>_xll.BDS(A165,"BEST_ANALYST_RECS_BULK","headers=n","startrow",MATCH(2,_xll.BDS(A165,"BEST_ANALYST_RECS_BULK","headers=n","endcol=9","startcol=9","array=t"),0),"endrow",MATCH(2,_xll.BDS(A165,"BEST_ANALYST_RECS_BULK","headers=n","endcol=9","startcol=9","array=t"),0),"cols=10;rows=1")</f>
        <v>CIC Market Solutions</v>
      </c>
      <c r="W165" t="s">
        <v>966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45589</v>
      </c>
      <c r="AD165">
        <v>2</v>
      </c>
      <c r="AE165">
        <v>16.75</v>
      </c>
      <c r="AF165" t="str">
        <f>_xll.BDS(A165,"BEST_ANALYST_RECS_BULK","headers=n","startrow",MATCH(3,_xll.BDS(A165,"BEST_ANALYST_RECS_BULK","headers=n","endcol=9","startcol=9","array=t"),0),"endrow",MATCH(3,_xll.BDS(A165,"BEST_ANALYST_RECS_BULK","headers=n","endcol=9","startcol=9","array=t"),0),"cols=10;rows=1")</f>
        <v>Intesa Sanpaolo</v>
      </c>
      <c r="AG165" t="s">
        <v>909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45589</v>
      </c>
      <c r="AN165">
        <v>3</v>
      </c>
      <c r="AO165">
        <v>0</v>
      </c>
    </row>
    <row r="166" spans="1:41" x14ac:dyDescent="0.25">
      <c r="A166" t="s">
        <v>814</v>
      </c>
      <c r="B166" cm="1">
        <f t="array" ref="B166">_xll.BDP(A166,"BEST_EPS", "BEST_FPERIOD_OVERRIDE=1bf")</f>
        <v>0.76989655172413796</v>
      </c>
      <c r="C166" cm="1">
        <f t="array" ref="C166">_xll.BDP(A166,"BEST_EPS", "BEST_FPERIOD_OVERRIDE=2bf")</f>
        <v>0.97275862068965535</v>
      </c>
      <c r="D166" cm="1">
        <f t="array" ref="D166">_xll.BDP(A166,"BEST_EPS", "BEST_FPERIOD_OVERRIDE=3bf")</f>
        <v>1.4312068965517242</v>
      </c>
      <c r="E166" cm="1">
        <f t="array" ref="E166">_xll.BDP(A166,"BEST_TARGET_PRICE")</f>
        <v>38.479999542236328</v>
      </c>
      <c r="F166" cm="1">
        <f t="array" ref="F166">_xll.BDP($A166,F$6)</f>
        <v>39.33</v>
      </c>
      <c r="G166" cm="1">
        <f t="array" ref="G166">_xll.BDP($A166,G$6)</f>
        <v>39.380000000000003</v>
      </c>
      <c r="H166" cm="1">
        <f t="array" ref="H166">_xll.BDP($A166,H$6)</f>
        <v>39.33</v>
      </c>
      <c r="I166" cm="1">
        <f t="array" ref="I166">_xll.BDP($A166,I$6)</f>
        <v>39.33</v>
      </c>
      <c r="J166" t="str" cm="1">
        <f t="array" ref="J166">_xll.BDP($A166,J$6)</f>
        <v>FR</v>
      </c>
      <c r="K166">
        <f t="shared" si="2"/>
        <v>33.32</v>
      </c>
      <c r="L166" t="str">
        <f>_xll.BDS(A166,"BEST_ANALYST_RECS_BULK","headers=n","startrow",MATCH(1,_xll.BDS(A166,"BEST_ANALYST_RECS_BULK","headers=n","endcol=9","startcol=9","array=t"),0),"endrow",MATCH(1,_xll.BDS(A166,"BEST_ANALYST_RECS_BULK","headers=n","endcol=9","startcol=9","array=t"),0),"cols=10;rows=1")</f>
        <v>Sadif Investment Analytics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63.48</v>
      </c>
      <c r="V166" t="str">
        <f>_xll.BDS(A166,"BEST_ANALYST_RECS_BULK","headers=n","startrow",MATCH(2,_xll.BDS(A166,"BEST_ANALYST_RECS_BULK","headers=n","endcol=9","startcol=9","array=t"),0),"endrow",MATCH(2,_xll.BDS(A166,"BEST_ANALYST_RECS_BULK","headers=n","endcol=9","startcol=9","array=t"),0),"cols=10;rows=1")</f>
        <v>Stifel</v>
      </c>
      <c r="W166" t="s">
        <v>1048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57.37</v>
      </c>
      <c r="AF166" t="str">
        <f>_xll.BDS(A166,"BEST_ANALYST_RECS_BULK","headers=n","startrow",MATCH(3,_xll.BDS(A166,"BEST_ANALYST_RECS_BULK","headers=n","endcol=9","startcol=9","array=t"),0),"endrow",MATCH(3,_xll.BDS(A166,"BEST_ANALYST_RECS_BULK","headers=n","endcol=9","startcol=9","array=t"),0),"cols=10;rows=1")</f>
        <v>Kepler Cheuvreux</v>
      </c>
      <c r="AG166" t="s">
        <v>1041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55.79</v>
      </c>
    </row>
    <row r="167" spans="1:41" x14ac:dyDescent="0.25">
      <c r="A167" t="s">
        <v>1180</v>
      </c>
      <c r="B167" cm="1">
        <f t="array" ref="B167">_xll.BDP(A167,"BEST_EPS", "BEST_FPERIOD_OVERRIDE=1bf")</f>
        <v>8.0363103448275854</v>
      </c>
      <c r="C167" cm="1">
        <f t="array" ref="C167">_xll.BDP(A167,"BEST_EPS", "BEST_FPERIOD_OVERRIDE=2bf")</f>
        <v>9.1370689655172423</v>
      </c>
      <c r="D167" cm="1">
        <f t="array" ref="D167">_xll.BDP(A167,"BEST_EPS", "BEST_FPERIOD_OVERRIDE=3bf")</f>
        <v>10.206448275862069</v>
      </c>
      <c r="E167" cm="1">
        <f t="array" ref="E167">_xll.BDP(A167,"BEST_TARGET_PRICE")</f>
        <v>129.33332824707031</v>
      </c>
      <c r="F167" cm="1">
        <f t="array" ref="F167">_xll.BDP($A167,F$6)</f>
        <v>143</v>
      </c>
      <c r="G167" cm="1">
        <f t="array" ref="G167">_xll.BDP($A167,G$6)</f>
        <v>147</v>
      </c>
      <c r="H167" cm="1">
        <f t="array" ref="H167">_xll.BDP($A167,H$6)</f>
        <v>138.6</v>
      </c>
      <c r="I167" cm="1">
        <f t="array" ref="I167">_xll.BDP($A167,I$6)</f>
        <v>138.6</v>
      </c>
      <c r="J167" t="str" cm="1">
        <f t="array" ref="J167">_xll.BDP($A167,J$6)</f>
        <v>FR</v>
      </c>
      <c r="K167">
        <f t="shared" si="2"/>
        <v>147</v>
      </c>
      <c r="L167" t="str">
        <f>_xll.BDS(A167,"BEST_ANALYST_RECS_BULK","headers=n","startrow",MATCH(1,_xll.BDS(A167,"BEST_ANALYST_RECS_BULK","headers=n","endcol=9","startcol=9","array=t"),0),"endrow",MATCH(1,_xll.BDS(A167,"BEST_ANALYST_RECS_BULK","headers=n","endcol=9","startcol=9","array=t"),0),"cols=10;rows=1")</f>
        <v>Kepler Cheuvreux</v>
      </c>
      <c r="M167" t="s">
        <v>1181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114.13</v>
      </c>
      <c r="V167" t="str">
        <f>_xll.BDS(A167,"BEST_ANALYST_RECS_BULK","headers=n","startrow",MATCH(2,_xll.BDS(A167,"BEST_ANALYST_RECS_BULK","headers=n","endcol=9","startcol=9","array=t"),0),"endrow",MATCH(2,_xll.BDS(A167,"BEST_ANALYST_RECS_BULK","headers=n","endcol=9","startcol=9","array=t"),0),"cols=10;rows=1")</f>
        <v>Goldman Sachs</v>
      </c>
      <c r="W167" t="s">
        <v>999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81.11</v>
      </c>
      <c r="AF167" t="str">
        <f>_xll.BDS(A167,"BEST_ANALYST_RECS_BULK","headers=n","startrow",MATCH(3,_xll.BDS(A167,"BEST_ANALYST_RECS_BULK","headers=n","endcol=9","startcol=9","array=t"),0),"endrow",MATCH(3,_xll.BDS(A167,"BEST_ANALYST_RECS_BULK","headers=n","endcol=9","startcol=9","array=t"),0),"cols=10;rows=1")</f>
        <v>Oddo BHF</v>
      </c>
      <c r="AG167" t="s">
        <v>1182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50.24</v>
      </c>
    </row>
    <row r="168" spans="1:41" x14ac:dyDescent="0.25">
      <c r="A168" t="s">
        <v>658</v>
      </c>
      <c r="B168" t="str" cm="1">
        <f t="array" ref="B168">_xll.BDP(A168,"BEST_EPS", "BEST_FPERIOD_OVERRIDE=1bf")</f>
        <v>#N/A N/A</v>
      </c>
      <c r="C168" t="str" cm="1">
        <f t="array" ref="C168">_xll.BDP(A168,"BEST_EPS", "BEST_FPERIOD_OVERRIDE=2bf")</f>
        <v>#N/A N/A</v>
      </c>
      <c r="D168" t="str" cm="1">
        <f t="array" ref="D168">_xll.BDP(A168,"BEST_EPS", "BEST_FPERIOD_OVERRIDE=3bf")</f>
        <v>#N/A N/A</v>
      </c>
      <c r="E168" t="str" cm="1">
        <f t="array" ref="E168">_xll.BDP(A168,"BEST_TARGET_PRICE")</f>
        <v>#N/A N/A</v>
      </c>
      <c r="F168" cm="1">
        <f t="array" ref="F168">_xll.BDP($A168,F$6)</f>
        <v>1554</v>
      </c>
      <c r="G168" cm="1">
        <f t="array" ref="G168">_xll.BDP($A168,G$6)</f>
        <v>1566</v>
      </c>
      <c r="H168" cm="1">
        <f t="array" ref="H168">_xll.BDP($A168,H$6)</f>
        <v>1544</v>
      </c>
      <c r="I168" cm="1">
        <f t="array" ref="I168">_xll.BDP($A168,I$6)</f>
        <v>1556</v>
      </c>
      <c r="J168" t="str" cm="1">
        <f t="array" ref="J168">_xll.BDP($A168,J$6)</f>
        <v>FR</v>
      </c>
      <c r="K168">
        <f t="shared" si="2"/>
        <v>915.88</v>
      </c>
      <c r="L168" t="str">
        <f>_xll.BDS(A168,"BEST_ANALYST_RECS_BULK","headers=n","startrow",MATCH(1,_xll.BDS(A168,"BEST_ANALYST_RECS_BULK","headers=n","endcol=9","startcol=9","array=t"),0),"endrow",MATCH(1,_xll.BDS(A168,"BEST_ANALYST_RECS_BULK","headers=n","endcol=9","startcol=9","array=t"),0),"cols=10;rows=1")</f>
        <v>ISS-EVA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-12.71</v>
      </c>
      <c r="V168" t="str">
        <f>_xll.BDS(A168,"BEST_ANALYST_RECS_BULK","headers=n","startrow",MATCH(2,_xll.BDS(A168,"BEST_ANALYST_RECS_BULK","headers=n","endcol=9","startcol=9","array=t"),0),"endrow",MATCH(2,_xll.BDS(A168,"BEST_ANALYST_RECS_BULK","headers=n","endcol=9","startcol=9","array=t"),0),"cols=10;rows=1")</f>
        <v>Sadif Investment Analytics</v>
      </c>
      <c r="W168" t="s">
        <v>34</v>
      </c>
      <c r="X168" t="s">
        <v>72</v>
      </c>
      <c r="Y168">
        <v>1</v>
      </c>
      <c r="Z168" t="s">
        <v>18</v>
      </c>
      <c r="AA168">
        <v>915.88</v>
      </c>
      <c r="AB168" t="s">
        <v>953</v>
      </c>
      <c r="AC168" s="2">
        <v>45266</v>
      </c>
      <c r="AD168">
        <v>2</v>
      </c>
      <c r="AE168">
        <v>-14.69</v>
      </c>
      <c r="AF168" t="e">
        <f>_xll.BDS(A168,"BEST_ANALYST_RECS_BULK","headers=n","startrow",MATCH(3,_xll.BDS(A168,"BEST_ANALYST_RECS_BULK","headers=n","endcol=9","startcol=9","array=t"),0),"endrow",MATCH(3,_xll.BDS(A168,"BEST_ANALYST_RECS_BULK","headers=n","endcol=9","startcol=9","array=t"),0),"cols=10;rows=1")</f>
        <v>#N/A</v>
      </c>
      <c r="AG168" t="s">
        <v>948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99</v>
      </c>
      <c r="B169" cm="1">
        <f t="array" ref="B169">_xll.BDP(A169,"BEST_EPS", "BEST_FPERIOD_OVERRIDE=1bf")</f>
        <v>12.90062068965517</v>
      </c>
      <c r="C169" cm="1">
        <f t="array" ref="C169">_xll.BDP(A169,"BEST_EPS", "BEST_FPERIOD_OVERRIDE=2bf")</f>
        <v>14.351620689655171</v>
      </c>
      <c r="D169" cm="1">
        <f t="array" ref="D169">_xll.BDP(A169,"BEST_EPS", "BEST_FPERIOD_OVERRIDE=3bf")</f>
        <v>15.755896551724138</v>
      </c>
      <c r="E169" cm="1">
        <f t="array" ref="E169">_xll.BDP(A169,"BEST_TARGET_PRICE")</f>
        <v>406.64285278320313</v>
      </c>
      <c r="F169" cm="1">
        <f t="array" ref="F169">_xll.BDP($A169,F$6)</f>
        <v>361.45</v>
      </c>
      <c r="G169" cm="1">
        <f t="array" ref="G169">_xll.BDP($A169,G$6)</f>
        <v>362.4</v>
      </c>
      <c r="H169" cm="1">
        <f t="array" ref="H169">_xll.BDP($A169,H$6)</f>
        <v>354.35</v>
      </c>
      <c r="I169" cm="1">
        <f t="array" ref="I169">_xll.BDP($A169,I$6)</f>
        <v>355.6</v>
      </c>
      <c r="J169" t="str" cm="1">
        <f t="array" ref="J169">_xll.BDP($A169,J$6)</f>
        <v>FR</v>
      </c>
      <c r="K169">
        <f t="shared" si="2"/>
        <v>410</v>
      </c>
      <c r="L169" t="str">
        <f>_xll.BDS(A169,"BEST_ANALYST_RECS_BULK","headers=n","startrow",MATCH(1,_xll.BDS(A169,"BEST_ANALYST_RECS_BULK","headers=n","endcol=9","startcol=9","array=t"),0),"endrow",MATCH(1,_xll.BDS(A169,"BEST_ANALYST_RECS_BULK","headers=n","endcol=9","startcol=9","array=t"),0),"cols=10;rows=1")</f>
        <v>Morningstar</v>
      </c>
      <c r="M169" t="s">
        <v>44</v>
      </c>
      <c r="N169" t="s">
        <v>28</v>
      </c>
      <c r="O169">
        <v>3</v>
      </c>
      <c r="P169" t="s">
        <v>18</v>
      </c>
      <c r="Q169">
        <v>410</v>
      </c>
      <c r="R169" t="s">
        <v>19</v>
      </c>
      <c r="S169" s="2">
        <v>45588</v>
      </c>
      <c r="T169">
        <v>1</v>
      </c>
      <c r="U169">
        <v>10.28</v>
      </c>
      <c r="V169" t="e">
        <f>_xll.BDS(A169,"BEST_ANALYST_RECS_BULK","headers=n","startrow",MATCH(2,_xll.BDS(A169,"BEST_ANALYST_RECS_BULK","headers=n","endcol=9","startcol=9","array=t"),0),"endrow",MATCH(2,_xll.BDS(A169,"BEST_ANALYST_RECS_BULK","headers=n","endcol=9","startcol=9","array=t"),0),"cols=10;rows=1")</f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tr">
        <f>_xll.BDS(A169,"BEST_ANALYST_RECS_BULK","headers=n","startrow",MATCH(3,_xll.BDS(A169,"BEST_ANALYST_RECS_BULK","headers=n","endcol=9","startcol=9","array=t"),0),"endrow",MATCH(3,_xll.BDS(A169,"BEST_ANALYST_RECS_BULK","headers=n","endcol=9","startcol=9","array=t"),0),"cols=10;rows=1")</f>
        <v>Deutsche Bank</v>
      </c>
      <c r="AG169" t="s">
        <v>1349</v>
      </c>
      <c r="AH169" t="s">
        <v>30</v>
      </c>
      <c r="AI169">
        <v>1</v>
      </c>
      <c r="AJ169" t="s">
        <v>18</v>
      </c>
      <c r="AK169">
        <v>335</v>
      </c>
      <c r="AL169" t="s">
        <v>22</v>
      </c>
      <c r="AM169" s="2">
        <v>45587</v>
      </c>
      <c r="AN169">
        <v>3</v>
      </c>
      <c r="AO169">
        <v>6.54</v>
      </c>
    </row>
    <row r="170" spans="1:41" x14ac:dyDescent="0.25">
      <c r="A170" t="s">
        <v>440</v>
      </c>
      <c r="B170" cm="1">
        <f t="array" ref="B170">_xll.BDP(A170,"BEST_EPS", "BEST_FPERIOD_OVERRIDE=1bf")</f>
        <v>1.1474137931034483</v>
      </c>
      <c r="C170" cm="1">
        <f t="array" ref="C170">_xll.BDP(A170,"BEST_EPS", "BEST_FPERIOD_OVERRIDE=2bf")</f>
        <v>1.2552413793103447</v>
      </c>
      <c r="D170" cm="1">
        <f t="array" ref="D170">_xll.BDP(A170,"BEST_EPS", "BEST_FPERIOD_OVERRIDE=3bf")</f>
        <v>1.3011379310344828</v>
      </c>
      <c r="E170" cm="1">
        <f t="array" ref="E170">_xll.BDP(A170,"BEST_TARGET_PRICE")</f>
        <v>13.415789604187012</v>
      </c>
      <c r="F170" cm="1">
        <f t="array" ref="F170">_xll.BDP($A170,F$6)</f>
        <v>10.085000000000001</v>
      </c>
      <c r="G170" cm="1">
        <f t="array" ref="G170">_xll.BDP($A170,G$6)</f>
        <v>10.130000000000001</v>
      </c>
      <c r="H170" cm="1">
        <f t="array" ref="H170">_xll.BDP($A170,H$6)</f>
        <v>10.035</v>
      </c>
      <c r="I170" cm="1">
        <f t="array" ref="I170">_xll.BDP($A170,I$6)</f>
        <v>10.119999999999999</v>
      </c>
      <c r="J170" t="str" cm="1">
        <f t="array" ref="J170">_xll.BDP($A170,J$6)</f>
        <v>FR</v>
      </c>
      <c r="K170">
        <f t="shared" si="2"/>
        <v>8</v>
      </c>
      <c r="L170" t="str">
        <f>_xll.BDS(A170,"BEST_ANALYST_RECS_BULK","headers=n","startrow",MATCH(1,_xll.BDS(A170,"BEST_ANALYST_RECS_BULK","headers=n","endcol=9","startcol=9","array=t"),0),"endrow",MATCH(1,_xll.BDS(A170,"BEST_ANALYST_RECS_BULK","headers=n","endcol=9","startcol=9","array=t"),0),"cols=10;rows=1")</f>
        <v>Nextgen Research</v>
      </c>
      <c r="M170" t="s">
        <v>963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8.16</v>
      </c>
      <c r="V170" t="str">
        <f>_xll.BDS(A170,"BEST_ANALYST_RECS_BULK","headers=n","startrow",MATCH(2,_xll.BDS(A170,"BEST_ANALYST_RECS_BULK","headers=n","endcol=9","startcol=9","array=t"),0),"endrow",MATCH(2,_xll.BDS(A170,"BEST_ANALYST_RECS_BULK","headers=n","endcol=9","startcol=9","array=t"),0),"cols=10;rows=1")</f>
        <v>Goldman Sachs</v>
      </c>
      <c r="W170" t="s">
        <v>1213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2.5299999999999998</v>
      </c>
      <c r="AF170" t="str">
        <f>_xll.BDS(A170,"BEST_ANALYST_RECS_BULK","headers=n","startrow",MATCH(3,_xll.BDS(A170,"BEST_ANALYST_RECS_BULK","headers=n","endcol=9","startcol=9","array=t"),0),"endrow",MATCH(3,_xll.BDS(A170,"BEST_ANALYST_RECS_BULK","headers=n","endcol=9","startcol=9","array=t"),0),"cols=10;rows=1")</f>
        <v>Oddo BHF</v>
      </c>
      <c r="AG170" t="s">
        <v>1332</v>
      </c>
      <c r="AH170" t="s">
        <v>25</v>
      </c>
      <c r="AI170">
        <v>3</v>
      </c>
      <c r="AJ170" t="s">
        <v>18</v>
      </c>
      <c r="AK170">
        <v>11.2</v>
      </c>
      <c r="AL170" t="s">
        <v>19</v>
      </c>
      <c r="AM170" s="2">
        <v>45590</v>
      </c>
      <c r="AN170">
        <v>3</v>
      </c>
      <c r="AO170">
        <v>-2.2000000000000002</v>
      </c>
    </row>
    <row r="171" spans="1:41" x14ac:dyDescent="0.25">
      <c r="A171" t="s">
        <v>494</v>
      </c>
      <c r="B171" cm="1">
        <f t="array" ref="B171">_xll.BDP(A171,"BEST_EPS", "BEST_FPERIOD_OVERRIDE=1bf")</f>
        <v>7.6737931034482756</v>
      </c>
      <c r="C171" cm="1">
        <f t="array" ref="C171">_xll.BDP(A171,"BEST_EPS", "BEST_FPERIOD_OVERRIDE=2bf")</f>
        <v>8.1124827586206898</v>
      </c>
      <c r="D171" cm="1">
        <f t="array" ref="D171">_xll.BDP(A171,"BEST_EPS", "BEST_FPERIOD_OVERRIDE=3bf")</f>
        <v>8.5206896551724132</v>
      </c>
      <c r="E171" cm="1">
        <f t="array" ref="E171">_xll.BDP(A171,"BEST_TARGET_PRICE")</f>
        <v>112.66666412353516</v>
      </c>
      <c r="F171" cm="1">
        <f t="array" ref="F171">_xll.BDP($A171,F$6)</f>
        <v>101.7</v>
      </c>
      <c r="G171" cm="1">
        <f t="array" ref="G171">_xll.BDP($A171,G$6)</f>
        <v>102.75</v>
      </c>
      <c r="H171" cm="1">
        <f t="array" ref="H171">_xll.BDP($A171,H$6)</f>
        <v>100.6</v>
      </c>
      <c r="I171" cm="1">
        <f t="array" ref="I171">_xll.BDP($A171,I$6)</f>
        <v>100.6</v>
      </c>
      <c r="J171" t="str" cm="1">
        <f t="array" ref="J171">_xll.BDP($A171,J$6)</f>
        <v>FR</v>
      </c>
      <c r="K171">
        <f t="shared" si="2"/>
        <v>120</v>
      </c>
      <c r="L171" t="str">
        <f>_xll.BDS(A171,"BEST_ANALYST_RECS_BULK","headers=n","startrow",MATCH(1,_xll.BDS(A171,"BEST_ANALYST_RECS_BULK","headers=n","endcol=9","startcol=9","array=t"),0),"endrow",MATCH(1,_xll.BDS(A171,"BEST_ANALYST_RECS_BULK","headers=n","endcol=9","startcol=9","array=t"),0),"cols=10;rows=1")</f>
        <v>Barclays</v>
      </c>
      <c r="M171" t="s">
        <v>1306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44.78</v>
      </c>
      <c r="V171" t="str">
        <f>_xll.BDS(A171,"BEST_ANALYST_RECS_BULK","headers=n","startrow",MATCH(2,_xll.BDS(A171,"BEST_ANALYST_RECS_BULK","headers=n","endcol=9","startcol=9","array=t"),0),"endrow",MATCH(2,_xll.BDS(A171,"BEST_ANALYST_RECS_BULK","headers=n","endcol=9","startcol=9","array=t"),0),"cols=10;rows=1")</f>
        <v>Morgan Stanley</v>
      </c>
      <c r="W171" t="s">
        <v>986</v>
      </c>
      <c r="X171" t="s">
        <v>39</v>
      </c>
      <c r="Y171">
        <v>5</v>
      </c>
      <c r="Z171" t="s">
        <v>18</v>
      </c>
      <c r="AA171">
        <v>117</v>
      </c>
      <c r="AB171" t="s">
        <v>22</v>
      </c>
      <c r="AC171" s="2">
        <v>45582</v>
      </c>
      <c r="AD171">
        <v>2</v>
      </c>
      <c r="AE171">
        <v>44.5</v>
      </c>
      <c r="AF171" t="str">
        <f>_xll.BDS(A171,"BEST_ANALYST_RECS_BULK","headers=n","startrow",MATCH(3,_xll.BDS(A171,"BEST_ANALYST_RECS_BULK","headers=n","endcol=9","startcol=9","array=t"),0),"endrow",MATCH(3,_xll.BDS(A171,"BEST_ANALYST_RECS_BULK","headers=n","endcol=9","startcol=9","array=t"),0),"cols=10;rows=1")</f>
        <v>JP Morgan</v>
      </c>
      <c r="AG171" t="s">
        <v>987</v>
      </c>
      <c r="AH171" t="s">
        <v>25</v>
      </c>
      <c r="AI171">
        <v>3</v>
      </c>
      <c r="AJ171" t="s">
        <v>18</v>
      </c>
      <c r="AK171">
        <v>109</v>
      </c>
      <c r="AL171" t="s">
        <v>19</v>
      </c>
      <c r="AM171" s="2">
        <v>45580</v>
      </c>
      <c r="AN171">
        <v>3</v>
      </c>
      <c r="AO171">
        <v>41.65</v>
      </c>
    </row>
    <row r="172" spans="1:41" x14ac:dyDescent="0.25">
      <c r="A172" t="s">
        <v>836</v>
      </c>
      <c r="B172" cm="1">
        <f t="array" ref="B172">_xll.BDP(A172,"BEST_EPS", "BEST_FPERIOD_OVERRIDE=1bf")</f>
        <v>8.8181724137931035</v>
      </c>
      <c r="C172" cm="1">
        <f t="array" ref="C172">_xll.BDP(A172,"BEST_EPS", "BEST_FPERIOD_OVERRIDE=2bf")</f>
        <v>11.473103448275863</v>
      </c>
      <c r="D172" cm="1">
        <f t="array" ref="D172">_xll.BDP(A172,"BEST_EPS", "BEST_FPERIOD_OVERRIDE=3bf")</f>
        <v>4.45</v>
      </c>
      <c r="E172" cm="1">
        <f t="array" ref="E172">_xll.BDP(A172,"BEST_TARGET_PRICE")</f>
        <v>87.900001525878906</v>
      </c>
      <c r="F172" cm="1">
        <f t="array" ref="F172">_xll.BDP($A172,F$6)</f>
        <v>72.2</v>
      </c>
      <c r="G172" cm="1">
        <f t="array" ref="G172">_xll.BDP($A172,G$6)</f>
        <v>72.349999999999994</v>
      </c>
      <c r="H172" cm="1">
        <f t="array" ref="H172">_xll.BDP($A172,H$6)</f>
        <v>70.400000000000006</v>
      </c>
      <c r="I172" cm="1">
        <f t="array" ref="I172">_xll.BDP($A172,I$6)</f>
        <v>70.400000000000006</v>
      </c>
      <c r="J172" t="str" cm="1">
        <f t="array" ref="J172">_xll.BDP($A172,J$6)</f>
        <v>FR</v>
      </c>
      <c r="K172">
        <f t="shared" si="2"/>
        <v>110</v>
      </c>
      <c r="L172" t="str">
        <f>_xll.BDS(A172,"BEST_ANALYST_RECS_BULK","headers=n","startrow",MATCH(1,_xll.BDS(A172,"BEST_ANALYST_RECS_BULK","headers=n","endcol=9","startcol=9","array=t"),0),"endrow",MATCH(1,_xll.BDS(A172,"BEST_ANALYST_RECS_BULK","headers=n","endcol=9","startcol=9","array=t"),0),"cols=10;rows=1")</f>
        <v>AlphaValue/Baader Europe</v>
      </c>
      <c r="M172" t="s">
        <v>976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54.58</v>
      </c>
      <c r="V172" t="str">
        <f>_xll.BDS(A172,"BEST_ANALYST_RECS_BULK","headers=n","startrow",MATCH(2,_xll.BDS(A172,"BEST_ANALYST_RECS_BULK","headers=n","endcol=9","startcol=9","array=t"),0),"endrow",MATCH(2,_xll.BDS(A172,"BEST_ANALYST_RECS_BULK","headers=n","endcol=9","startcol=9","array=t"),0),"cols=10;rows=1")</f>
        <v>BNP Paribas Exane</v>
      </c>
      <c r="W172" t="s">
        <v>1035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45594</v>
      </c>
      <c r="AD172">
        <v>2</v>
      </c>
      <c r="AE172">
        <v>41.77</v>
      </c>
      <c r="AF172" t="str">
        <f>_xll.BDS(A172,"BEST_ANALYST_RECS_BULK","headers=n","startrow",MATCH(3,_xll.BDS(A172,"BEST_ANALYST_RECS_BULK","headers=n","endcol=9","startcol=9","array=t"),0),"endrow",MATCH(3,_xll.BDS(A172,"BEST_ANALYST_RECS_BULK","headers=n","endcol=9","startcol=9","array=t"),0),"cols=10;rows=1")</f>
        <v>Goldman Sachs</v>
      </c>
      <c r="AG172" t="s">
        <v>1037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392</v>
      </c>
      <c r="B173" cm="1">
        <f t="array" ref="B173">_xll.BDP(A173,"BEST_EPS", "BEST_FPERIOD_OVERRIDE=1bf")</f>
        <v>7.694</v>
      </c>
      <c r="C173" cm="1">
        <f t="array" ref="C173">_xll.BDP(A173,"BEST_EPS", "BEST_FPERIOD_OVERRIDE=2bf")</f>
        <v>8.152333333333333</v>
      </c>
      <c r="D173" cm="1">
        <f t="array" ref="D173">_xll.BDP(A173,"BEST_EPS", "BEST_FPERIOD_OVERRIDE=3bf")</f>
        <v>8.8483333333333327</v>
      </c>
      <c r="E173" cm="1">
        <f t="array" ref="E173">_xll.BDP(A173,"BEST_TARGET_PRICE")</f>
        <v>139.68182373046875</v>
      </c>
      <c r="F173" cm="1">
        <f t="array" ref="F173">_xll.BDP($A173,F$6)</f>
        <v>124.2</v>
      </c>
      <c r="G173" cm="1">
        <f t="array" ref="G173">_xll.BDP($A173,G$6)</f>
        <v>125.25</v>
      </c>
      <c r="H173" cm="1">
        <f t="array" ref="H173">_xll.BDP($A173,H$6)</f>
        <v>122.75</v>
      </c>
      <c r="I173" cm="1">
        <f t="array" ref="I173">_xll.BDP($A173,I$6)</f>
        <v>123</v>
      </c>
      <c r="J173" t="str" cm="1">
        <f t="array" ref="J173">_xll.BDP($A173,J$6)</f>
        <v>FR</v>
      </c>
      <c r="K173">
        <f t="shared" si="2"/>
        <v>107</v>
      </c>
      <c r="L173" t="str">
        <f>_xll.BDS(A173,"BEST_ANALYST_RECS_BULK","headers=n","startrow",MATCH(1,_xll.BDS(A173,"BEST_ANALYST_RECS_BULK","headers=n","endcol=9","startcol=9","array=t"),0),"endrow",MATCH(1,_xll.BDS(A173,"BEST_ANALYST_RECS_BULK","headers=n","endcol=9","startcol=9","array=t"),0),"cols=10;rows=1")</f>
        <v>Barclays</v>
      </c>
      <c r="M173" t="s">
        <v>968</v>
      </c>
      <c r="N173" t="s">
        <v>56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22.1</v>
      </c>
      <c r="V173" t="str">
        <f>_xll.BDS(A173,"BEST_ANALYST_RECS_BULK","headers=n","startrow",MATCH(2,_xll.BDS(A173,"BEST_ANALYST_RECS_BULK","headers=n","endcol=9","startcol=9","array=t"),0),"endrow",MATCH(2,_xll.BDS(A173,"BEST_ANALYST_RECS_BULK","headers=n","endcol=9","startcol=9","array=t"),0),"cols=10;rows=1")</f>
        <v>HSBC</v>
      </c>
      <c r="W173" t="s">
        <v>964</v>
      </c>
      <c r="X173" t="s">
        <v>28</v>
      </c>
      <c r="Y173">
        <v>3</v>
      </c>
      <c r="Z173" t="s">
        <v>18</v>
      </c>
      <c r="AA173">
        <v>127</v>
      </c>
      <c r="AB173" t="s">
        <v>19</v>
      </c>
      <c r="AC173" s="2">
        <v>45586</v>
      </c>
      <c r="AD173">
        <v>2</v>
      </c>
      <c r="AE173">
        <v>11.65</v>
      </c>
      <c r="AF173" t="str">
        <f>_xll.BDS(A173,"BEST_ANALYST_RECS_BULK","headers=n","startrow",MATCH(3,_xll.BDS(A173,"BEST_ANALYST_RECS_BULK","headers=n","endcol=9","startcol=9","array=t"),0),"endrow",MATCH(3,_xll.BDS(A173,"BEST_ANALYST_RECS_BULK","headers=n","endcol=9","startcol=9","array=t"),0),"cols=10;rows=1")</f>
        <v>Deutsche Bank</v>
      </c>
      <c r="AG173" t="s">
        <v>967</v>
      </c>
      <c r="AH173" t="s">
        <v>30</v>
      </c>
      <c r="AI173">
        <v>1</v>
      </c>
      <c r="AJ173" t="s">
        <v>18</v>
      </c>
      <c r="AK173">
        <v>102</v>
      </c>
      <c r="AL173" t="s">
        <v>22</v>
      </c>
      <c r="AM173" s="2">
        <v>45582</v>
      </c>
      <c r="AN173">
        <v>3</v>
      </c>
      <c r="AO173">
        <v>9.31</v>
      </c>
    </row>
    <row r="174" spans="1:41" x14ac:dyDescent="0.25">
      <c r="A174" t="s">
        <v>93</v>
      </c>
      <c r="B174" cm="1">
        <f t="array" ref="B174">_xll.BDP(A174,"BEST_EPS", "BEST_FPERIOD_OVERRIDE=1bf")</f>
        <v>46.58544827586207</v>
      </c>
      <c r="C174" cm="1">
        <f t="array" ref="C174">_xll.BDP(A174,"BEST_EPS", "BEST_FPERIOD_OVERRIDE=2bf")</f>
        <v>52.365241379310348</v>
      </c>
      <c r="D174" cm="1">
        <f t="array" ref="D174">_xll.BDP(A174,"BEST_EPS", "BEST_FPERIOD_OVERRIDE=3bf")</f>
        <v>57.347206896551725</v>
      </c>
      <c r="E174" cm="1">
        <f t="array" ref="E174">_xll.BDP(A174,"BEST_TARGET_PRICE")</f>
        <v>2227.458251953125</v>
      </c>
      <c r="F174" cm="1">
        <f t="array" ref="F174">_xll.BDP($A174,F$6)</f>
        <v>2129</v>
      </c>
      <c r="G174" cm="1">
        <f t="array" ref="G174">_xll.BDP($A174,G$6)</f>
        <v>2164</v>
      </c>
      <c r="H174" cm="1">
        <f t="array" ref="H174">_xll.BDP($A174,H$6)</f>
        <v>2126</v>
      </c>
      <c r="I174" cm="1">
        <f t="array" ref="I174">_xll.BDP($A174,I$6)</f>
        <v>2132</v>
      </c>
      <c r="J174" t="str" cm="1">
        <f t="array" ref="J174">_xll.BDP($A174,J$6)</f>
        <v>FR</v>
      </c>
      <c r="K174">
        <f t="shared" si="2"/>
        <v>2000</v>
      </c>
      <c r="L174" t="str">
        <f>_xll.BDS(A174,"BEST_ANALYST_RECS_BULK","headers=n","startrow",MATCH(1,_xll.BDS(A174,"BEST_ANALYST_RECS_BULK","headers=n","endcol=9","startcol=9","array=t"),0),"endrow",MATCH(1,_xll.BDS(A174,"BEST_ANALYST_RECS_BULK","headers=n","endcol=9","startcol=9","array=t"),0),"cols=10;rows=1")</f>
        <v>CICC</v>
      </c>
      <c r="M174" t="s">
        <v>1369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23.28</v>
      </c>
      <c r="V174" t="str">
        <f>_xll.BDS(A174,"BEST_ANALYST_RECS_BULK","headers=n","startrow",MATCH(2,_xll.BDS(A174,"BEST_ANALYST_RECS_BULK","headers=n","endcol=9","startcol=9","array=t"),0),"endrow",MATCH(2,_xll.BDS(A174,"BEST_ANALYST_RECS_BULK","headers=n","endcol=9","startcol=9","array=t"),0),"cols=10;rows=1")</f>
        <v>Bryan Garnier &amp; Co.</v>
      </c>
      <c r="W174" t="s">
        <v>1445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22.88</v>
      </c>
      <c r="AF174" t="str">
        <f>_xll.BDS(A174,"BEST_ANALYST_RECS_BULK","headers=n","startrow",MATCH(3,_xll.BDS(A174,"BEST_ANALYST_RECS_BULK","headers=n","endcol=9","startcol=9","array=t"),0),"endrow",MATCH(3,_xll.BDS(A174,"BEST_ANALYST_RECS_BULK","headers=n","endcol=9","startcol=9","array=t"),0),"cols=10;rows=1")</f>
        <v>CIC Market Solutions</v>
      </c>
      <c r="AG174" t="s">
        <v>859</v>
      </c>
      <c r="AH174" t="s">
        <v>25</v>
      </c>
      <c r="AI174">
        <v>3</v>
      </c>
      <c r="AJ174" t="s">
        <v>18</v>
      </c>
      <c r="AK174">
        <v>2250</v>
      </c>
      <c r="AL174" t="s">
        <v>22</v>
      </c>
      <c r="AM174" s="2">
        <v>45590</v>
      </c>
      <c r="AN174">
        <v>3</v>
      </c>
      <c r="AO174">
        <v>14.17</v>
      </c>
    </row>
    <row r="175" spans="1:41" x14ac:dyDescent="0.25">
      <c r="A175" t="s">
        <v>620</v>
      </c>
      <c r="B175" cm="1">
        <f t="array" ref="B175">_xll.BDP(A175,"BEST_EPS", "BEST_FPERIOD_OVERRIDE=1bf")</f>
        <v>11.187344827586209</v>
      </c>
      <c r="C175" cm="1">
        <f t="array" ref="C175">_xll.BDP(A175,"BEST_EPS", "BEST_FPERIOD_OVERRIDE=2bf")</f>
        <v>12.274931034482758</v>
      </c>
      <c r="D175" cm="1">
        <f t="array" ref="D175">_xll.BDP(A175,"BEST_EPS", "BEST_FPERIOD_OVERRIDE=3bf")</f>
        <v>14.15655172413793</v>
      </c>
      <c r="E175" cm="1">
        <f t="array" ref="E175">_xll.BDP(A175,"BEST_TARGET_PRICE")</f>
        <v>55.908332824707031</v>
      </c>
      <c r="F175" cm="1">
        <f t="array" ref="F175">_xll.BDP($A175,F$6)</f>
        <v>43.09</v>
      </c>
      <c r="G175" cm="1">
        <f t="array" ref="G175">_xll.BDP($A175,G$6)</f>
        <v>43.84</v>
      </c>
      <c r="H175" cm="1">
        <f t="array" ref="H175">_xll.BDP($A175,H$6)</f>
        <v>42.7</v>
      </c>
      <c r="I175" cm="1">
        <f t="array" ref="I175">_xll.BDP($A175,I$6)</f>
        <v>42.77</v>
      </c>
      <c r="J175" t="str" cm="1">
        <f t="array" ref="J175">_xll.BDP($A175,J$6)</f>
        <v>FR</v>
      </c>
      <c r="K175">
        <f t="shared" si="2"/>
        <v>65</v>
      </c>
      <c r="L175" t="str">
        <f>_xll.BDS(A175,"BEST_ANALYST_RECS_BULK","headers=n","startrow",MATCH(1,_xll.BDS(A175,"BEST_ANALYST_RECS_BULK","headers=n","endcol=9","startcol=9","array=t"),0),"endrow",MATCH(1,_xll.BDS(A175,"BEST_ANALYST_RECS_BULK","headers=n","endcol=9","startcol=9","array=t"),0),"cols=10;rows=1")</f>
        <v>Mediobanca</v>
      </c>
      <c r="M175" t="s">
        <v>1407</v>
      </c>
      <c r="N175" t="s">
        <v>17</v>
      </c>
      <c r="O175">
        <v>5</v>
      </c>
      <c r="P175" t="s">
        <v>18</v>
      </c>
      <c r="Q175">
        <v>65</v>
      </c>
      <c r="R175" t="s">
        <v>22</v>
      </c>
      <c r="S175" s="2">
        <v>45590</v>
      </c>
      <c r="T175">
        <v>1</v>
      </c>
      <c r="U175">
        <v>38.590000000000003</v>
      </c>
      <c r="V175" t="str">
        <f>_xll.BDS(A175,"BEST_ANALYST_RECS_BULK","headers=n","startrow",MATCH(2,_xll.BDS(A175,"BEST_ANALYST_RECS_BULK","headers=n","endcol=9","startcol=9","array=t"),0),"endrow",MATCH(2,_xll.BDS(A175,"BEST_ANALYST_RECS_BULK","headers=n","endcol=9","startcol=9","array=t"),0),"cols=10;rows=1")</f>
        <v>Sadif Investment Analytics</v>
      </c>
      <c r="W175" t="s">
        <v>34</v>
      </c>
      <c r="X175" t="s">
        <v>20</v>
      </c>
      <c r="Y175">
        <v>5</v>
      </c>
      <c r="Z175" t="s">
        <v>23</v>
      </c>
      <c r="AA175">
        <v>43.3</v>
      </c>
      <c r="AB175" t="s">
        <v>46</v>
      </c>
      <c r="AC175" s="2">
        <v>45579</v>
      </c>
      <c r="AD175">
        <v>2</v>
      </c>
      <c r="AE175">
        <v>20.92</v>
      </c>
      <c r="AF175" t="str">
        <f>_xll.BDS(A175,"BEST_ANALYST_RECS_BULK","headers=n","startrow",MATCH(3,_xll.BDS(A175,"BEST_ANALYST_RECS_BULK","headers=n","endcol=9","startcol=9","array=t"),0),"endrow",MATCH(3,_xll.BDS(A175,"BEST_ANALYST_RECS_BULK","headers=n","endcol=9","startcol=9","array=t"),0),"cols=10;rows=1")</f>
        <v>Kepler Cheuvreux</v>
      </c>
      <c r="AG175" t="s">
        <v>1207</v>
      </c>
      <c r="AH175" t="s">
        <v>28</v>
      </c>
      <c r="AI175">
        <v>3</v>
      </c>
      <c r="AJ175" t="s">
        <v>18</v>
      </c>
      <c r="AK175">
        <v>44</v>
      </c>
      <c r="AL175" t="s">
        <v>19</v>
      </c>
      <c r="AM175" s="2">
        <v>45590</v>
      </c>
      <c r="AN175">
        <v>3</v>
      </c>
      <c r="AO175">
        <v>0</v>
      </c>
    </row>
    <row r="176" spans="1:41" x14ac:dyDescent="0.25">
      <c r="A176" t="s">
        <v>740</v>
      </c>
      <c r="B176" cm="1">
        <f t="array" ref="B176">_xll.BDP(A176,"BEST_EPS", "BEST_FPERIOD_OVERRIDE=1bf")</f>
        <v>2.4940689655172417</v>
      </c>
      <c r="C176" cm="1">
        <f t="array" ref="C176">_xll.BDP(A176,"BEST_EPS", "BEST_FPERIOD_OVERRIDE=2bf")</f>
        <v>2.734</v>
      </c>
      <c r="D176" cm="1">
        <f t="array" ref="D176">_xll.BDP(A176,"BEST_EPS", "BEST_FPERIOD_OVERRIDE=3bf")</f>
        <v>2.7955172413793106</v>
      </c>
      <c r="E176" cm="1">
        <f t="array" ref="E176">_xll.BDP(A176,"BEST_TARGET_PRICE")</f>
        <v>27.038461685180664</v>
      </c>
      <c r="F176" cm="1">
        <f t="array" ref="F176">_xll.BDP($A176,F$6)</f>
        <v>25.86</v>
      </c>
      <c r="G176" cm="1">
        <f t="array" ref="G176">_xll.BDP($A176,G$6)</f>
        <v>25.98</v>
      </c>
      <c r="H176" cm="1">
        <f t="array" ref="H176">_xll.BDP($A176,H$6)</f>
        <v>25.34</v>
      </c>
      <c r="I176" cm="1">
        <f t="array" ref="I176">_xll.BDP($A176,I$6)</f>
        <v>25.38</v>
      </c>
      <c r="J176" t="str" cm="1">
        <f t="array" ref="J176">_xll.BDP($A176,J$6)</f>
        <v>FR</v>
      </c>
      <c r="K176">
        <f t="shared" si="2"/>
        <v>31</v>
      </c>
      <c r="L176" t="str">
        <f>_xll.BDS(A176,"BEST_ANALYST_RECS_BULK","headers=n","startrow",MATCH(1,_xll.BDS(A176,"BEST_ANALYST_RECS_BULK","headers=n","endcol=9","startcol=9","array=t"),0),"endrow",MATCH(1,_xll.BDS(A176,"BEST_ANALYST_RECS_BULK","headers=n","endcol=9","startcol=9","array=t"),0),"cols=10;rows=1")</f>
        <v>Citi</v>
      </c>
      <c r="M176" t="s">
        <v>917</v>
      </c>
      <c r="N176" t="s">
        <v>20</v>
      </c>
      <c r="O176">
        <v>5</v>
      </c>
      <c r="P176" t="s">
        <v>18</v>
      </c>
      <c r="Q176">
        <v>31</v>
      </c>
      <c r="R176" t="s">
        <v>19</v>
      </c>
      <c r="S176" s="2">
        <v>45585</v>
      </c>
      <c r="T176">
        <v>1</v>
      </c>
      <c r="U176">
        <v>42.46</v>
      </c>
      <c r="V176" t="str">
        <f>_xll.BDS(A176,"BEST_ANALYST_RECS_BULK","headers=n","startrow",MATCH(2,_xll.BDS(A176,"BEST_ANALYST_RECS_BULK","headers=n","endcol=9","startcol=9","array=t"),0),"endrow",MATCH(2,_xll.BDS(A176,"BEST_ANALYST_RECS_BULK","headers=n","endcol=9","startcol=9","array=t"),0),"cols=10;rows=1")</f>
        <v>JP Morgan</v>
      </c>
      <c r="W176" t="s">
        <v>915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26.18</v>
      </c>
      <c r="AF176" t="str">
        <f>_xll.BDS(A176,"BEST_ANALYST_RECS_BULK","headers=n","startrow",MATCH(3,_xll.BDS(A176,"BEST_ANALYST_RECS_BULK","headers=n","endcol=9","startcol=9","array=t"),0),"endrow",MATCH(3,_xll.BDS(A176,"BEST_ANALYST_RECS_BULK","headers=n","endcol=9","startcol=9","array=t"),0),"cols=10;rows=1")</f>
        <v>Oddo BHF</v>
      </c>
      <c r="AG176" t="s">
        <v>861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24.43</v>
      </c>
    </row>
    <row r="177" spans="1:41" x14ac:dyDescent="0.25">
      <c r="A177" t="s">
        <v>175</v>
      </c>
      <c r="B177" cm="1">
        <f t="array" ref="B177">_xll.BDP(A177,"BEST_EPS", "BEST_FPERIOD_OVERRIDE=1bf")</f>
        <v>8.073689655172414</v>
      </c>
      <c r="C177" cm="1">
        <f t="array" ref="C177">_xll.BDP(A177,"BEST_EPS", "BEST_FPERIOD_OVERRIDE=2bf")</f>
        <v>9.6074482758620707</v>
      </c>
      <c r="D177" cm="1">
        <f t="array" ref="D177">_xll.BDP(A177,"BEST_EPS", "BEST_FPERIOD_OVERRIDE=3bf")</f>
        <v>10.584896551724137</v>
      </c>
      <c r="E177" cm="1">
        <f t="array" ref="E177">_xll.BDP(A177,"BEST_TARGET_PRICE")</f>
        <v>227.13636779785156</v>
      </c>
      <c r="F177" cm="1">
        <f t="array" ref="F177">_xll.BDP($A177,F$6)</f>
        <v>211.6</v>
      </c>
      <c r="G177" cm="1">
        <f t="array" ref="G177">_xll.BDP($A177,G$6)</f>
        <v>213.6</v>
      </c>
      <c r="H177" cm="1">
        <f t="array" ref="H177">_xll.BDP($A177,H$6)</f>
        <v>209.2</v>
      </c>
      <c r="I177" cm="1">
        <f t="array" ref="I177">_xll.BDP($A177,I$6)</f>
        <v>209.8</v>
      </c>
      <c r="J177" t="str" cm="1">
        <f t="array" ref="J177">_xll.BDP($A177,J$6)</f>
        <v>FR</v>
      </c>
      <c r="K177">
        <f t="shared" si="2"/>
        <v>235</v>
      </c>
      <c r="L177" t="str">
        <f>_xll.BDS(A177,"BEST_ANALYST_RECS_BULK","headers=n","startrow",MATCH(1,_xll.BDS(A177,"BEST_ANALYST_RECS_BULK","headers=n","endcol=9","startcol=9","array=t"),0),"endrow",MATCH(1,_xll.BDS(A177,"BEST_ANALYST_RECS_BULK","headers=n","endcol=9","startcol=9","array=t"),0),"cols=10;rows=1")</f>
        <v>Berenberg</v>
      </c>
      <c r="M177" t="s">
        <v>51</v>
      </c>
      <c r="N177" t="s">
        <v>20</v>
      </c>
      <c r="O177">
        <v>5</v>
      </c>
      <c r="P177" t="s">
        <v>18</v>
      </c>
      <c r="Q177">
        <v>235</v>
      </c>
      <c r="R177" t="s">
        <v>19</v>
      </c>
      <c r="S177" s="2">
        <v>45594</v>
      </c>
      <c r="T177">
        <v>1</v>
      </c>
      <c r="U177">
        <v>45.62</v>
      </c>
      <c r="V177" t="str">
        <f>_xll.BDS(A177,"BEST_ANALYST_RECS_BULK","headers=n","startrow",MATCH(2,_xll.BDS(A177,"BEST_ANALYST_RECS_BULK","headers=n","endcol=9","startcol=9","array=t"),0),"endrow",MATCH(2,_xll.BDS(A177,"BEST_ANALYST_RECS_BULK","headers=n","endcol=9","startcol=9","array=t"),0),"cols=10;rows=1")</f>
        <v>DZ Bank AG Research</v>
      </c>
      <c r="W177" t="s">
        <v>1321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40.08</v>
      </c>
      <c r="AF177" t="str">
        <f>_xll.BDS(A177,"BEST_ANALYST_RECS_BULK","headers=n","startrow",MATCH(3,_xll.BDS(A177,"BEST_ANALYST_RECS_BULK","headers=n","endcol=9","startcol=9","array=t"),0),"endrow",MATCH(3,_xll.BDS(A177,"BEST_ANALYST_RECS_BULK","headers=n","endcol=9","startcol=9","array=t"),0),"cols=10;rows=1")</f>
        <v>Oddo BHF</v>
      </c>
      <c r="AG177" t="s">
        <v>885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39.71</v>
      </c>
    </row>
    <row r="178" spans="1:41" x14ac:dyDescent="0.25">
      <c r="A178" t="s">
        <v>135</v>
      </c>
      <c r="B178" cm="1">
        <f t="array" ref="B178">_xll.BDP(A178,"BEST_EPS", "BEST_FPERIOD_OVERRIDE=1bf")</f>
        <v>8.463000000000001</v>
      </c>
      <c r="C178" cm="1">
        <f t="array" ref="C178">_xll.BDP(A178,"BEST_EPS", "BEST_FPERIOD_OVERRIDE=2bf")</f>
        <v>9.1494137931034487</v>
      </c>
      <c r="D178" cm="1">
        <f t="array" ref="D178">_xll.BDP(A178,"BEST_EPS", "BEST_FPERIOD_OVERRIDE=3bf")</f>
        <v>10.079620689655171</v>
      </c>
      <c r="E178" cm="1">
        <f t="array" ref="E178">_xll.BDP(A178,"BEST_TARGET_PRICE")</f>
        <v>113.79166412353516</v>
      </c>
      <c r="F178" cm="1">
        <f t="array" ref="F178">_xll.BDP($A178,F$6)</f>
        <v>101.1</v>
      </c>
      <c r="G178" cm="1">
        <f t="array" ref="G178">_xll.BDP($A178,G$6)</f>
        <v>101.9</v>
      </c>
      <c r="H178" cm="1">
        <f t="array" ref="H178">_xll.BDP($A178,H$6)</f>
        <v>100</v>
      </c>
      <c r="I178" cm="1">
        <f t="array" ref="I178">_xll.BDP($A178,I$6)</f>
        <v>100.04</v>
      </c>
      <c r="J178" t="str" cm="1">
        <f t="array" ref="J178">_xll.BDP($A178,J$6)</f>
        <v>FR</v>
      </c>
      <c r="K178">
        <f t="shared" si="2"/>
        <v>120</v>
      </c>
      <c r="L178" t="e">
        <f>_xll.BDS(A178,"BEST_ANALYST_RECS_BULK","headers=n","startrow",MATCH(1,_xll.BDS(A178,"BEST_ANALYST_RECS_BULK","headers=n","endcol=9","startcol=9","array=t"),0),"endrow",MATCH(1,_xll.BDS(A178,"BEST_ANALYST_RECS_BULK","headers=n","endcol=9","startcol=9","array=t"),0),"cols=10;rows=1")</f>
        <v>#N/A</v>
      </c>
      <c r="M178" t="s">
        <v>863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10.85</v>
      </c>
      <c r="V178" t="str">
        <f>_xll.BDS(A178,"BEST_ANALYST_RECS_BULK","headers=n","startrow",MATCH(2,_xll.BDS(A178,"BEST_ANALYST_RECS_BULK","headers=n","endcol=9","startcol=9","array=t"),0),"endrow",MATCH(2,_xll.BDS(A178,"BEST_ANALYST_RECS_BULK","headers=n","endcol=9","startcol=9","array=t"),0),"cols=10;rows=1")</f>
        <v>Barclays</v>
      </c>
      <c r="W178" t="s">
        <v>1444</v>
      </c>
      <c r="X178" t="s">
        <v>24</v>
      </c>
      <c r="Y178">
        <v>5</v>
      </c>
      <c r="Z178" t="s">
        <v>18</v>
      </c>
      <c r="AA178">
        <v>120</v>
      </c>
      <c r="AB178" t="s">
        <v>19</v>
      </c>
      <c r="AC178" s="2">
        <v>45594</v>
      </c>
      <c r="AD178">
        <v>2</v>
      </c>
      <c r="AE178">
        <v>28.77</v>
      </c>
      <c r="AF178" t="str">
        <f>_xll.BDS(A178,"BEST_ANALYST_RECS_BULK","headers=n","startrow",MATCH(3,_xll.BDS(A178,"BEST_ANALYST_RECS_BULK","headers=n","endcol=9","startcol=9","array=t"),0),"endrow",MATCH(3,_xll.BDS(A178,"BEST_ANALYST_RECS_BULK","headers=n","endcol=9","startcol=9","array=t"),0),"cols=10;rows=1")</f>
        <v>Banco Sabadell</v>
      </c>
      <c r="AG178" t="s">
        <v>1331</v>
      </c>
      <c r="AH178" t="s">
        <v>56</v>
      </c>
      <c r="AI178">
        <v>1</v>
      </c>
      <c r="AJ178" t="s">
        <v>26</v>
      </c>
      <c r="AK178">
        <v>113</v>
      </c>
      <c r="AL178" t="s">
        <v>22</v>
      </c>
      <c r="AM178" s="2">
        <v>45568</v>
      </c>
      <c r="AN178">
        <v>3</v>
      </c>
      <c r="AO178">
        <v>27.49</v>
      </c>
    </row>
    <row r="179" spans="1:41" x14ac:dyDescent="0.25">
      <c r="A179" t="s">
        <v>342</v>
      </c>
      <c r="B179" cm="1">
        <f t="array" ref="B179">_xll.BDP(A179,"BEST_EPS", "BEST_FPERIOD_OVERRIDE=1bf")</f>
        <v>6.8120689655172413</v>
      </c>
      <c r="C179" cm="1">
        <f t="array" ref="C179">_xll.BDP(A179,"BEST_EPS", "BEST_FPERIOD_OVERRIDE=2bf")</f>
        <v>7.3933793103448275</v>
      </c>
      <c r="D179" cm="1">
        <f t="array" ref="D179">_xll.BDP(A179,"BEST_EPS", "BEST_FPERIOD_OVERRIDE=3bf")</f>
        <v>6.6213793103448282</v>
      </c>
      <c r="E179" cm="1">
        <f t="array" ref="E179">_xll.BDP(A179,"BEST_TARGET_PRICE")</f>
        <v>92.029998779296875</v>
      </c>
      <c r="F179" cm="1">
        <f t="array" ref="F179">_xll.BDP($A179,F$6)</f>
        <v>83.72</v>
      </c>
      <c r="G179" cm="1">
        <f t="array" ref="G179">_xll.BDP($A179,G$6)</f>
        <v>84.08</v>
      </c>
      <c r="H179" cm="1">
        <f t="array" ref="H179">_xll.BDP($A179,H$6)</f>
        <v>82.2</v>
      </c>
      <c r="I179" cm="1">
        <f t="array" ref="I179">_xll.BDP($A179,I$6)</f>
        <v>82.42</v>
      </c>
      <c r="J179" t="str" cm="1">
        <f t="array" ref="J179">_xll.BDP($A179,J$6)</f>
        <v>FR</v>
      </c>
      <c r="K179">
        <f t="shared" si="2"/>
        <v>86</v>
      </c>
      <c r="L179" t="str">
        <f>_xll.BDS(A179,"BEST_ANALYST_RECS_BULK","headers=n","startrow",MATCH(1,_xll.BDS(A179,"BEST_ANALYST_RECS_BULK","headers=n","endcol=9","startcol=9","array=t"),0),"endrow",MATCH(1,_xll.BDS(A179,"BEST_ANALYST_RECS_BULK","headers=n","endcol=9","startcol=9","array=t"),0),"cols=10;rows=1")</f>
        <v>AlphaValue/Baader Europe</v>
      </c>
      <c r="M179" t="s">
        <v>925</v>
      </c>
      <c r="N179" t="s">
        <v>878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79.58</v>
      </c>
      <c r="V179" t="str">
        <f>_xll.BDS(A179,"BEST_ANALYST_RECS_BULK","headers=n","startrow",MATCH(2,_xll.BDS(A179,"BEST_ANALYST_RECS_BULK","headers=n","endcol=9","startcol=9","array=t"),0),"endrow",MATCH(2,_xll.BDS(A179,"BEST_ANALYST_RECS_BULK","headers=n","endcol=9","startcol=9","array=t"),0),"cols=10;rows=1")</f>
        <v>BNP Paribas Exane</v>
      </c>
      <c r="W179" t="s">
        <v>935</v>
      </c>
      <c r="X179" t="s">
        <v>17</v>
      </c>
      <c r="Y179">
        <v>5</v>
      </c>
      <c r="Z179" t="s">
        <v>18</v>
      </c>
      <c r="AA179">
        <v>95</v>
      </c>
      <c r="AB179" t="s">
        <v>19</v>
      </c>
      <c r="AC179" s="2">
        <v>45590</v>
      </c>
      <c r="AD179">
        <v>2</v>
      </c>
      <c r="AE179">
        <v>65.83</v>
      </c>
      <c r="AF179" t="str">
        <f>_xll.BDS(A179,"BEST_ANALYST_RECS_BULK","headers=n","startrow",MATCH(3,_xll.BDS(A179,"BEST_ANALYST_RECS_BULK","headers=n","endcol=9","startcol=9","array=t"),0),"endrow",MATCH(3,_xll.BDS(A179,"BEST_ANALYST_RECS_BULK","headers=n","endcol=9","startcol=9","array=t"),0),"cols=10;rows=1")</f>
        <v>CIC Market Solutions</v>
      </c>
      <c r="AG179" t="s">
        <v>1458</v>
      </c>
      <c r="AH179" t="s">
        <v>20</v>
      </c>
      <c r="AI179">
        <v>5</v>
      </c>
      <c r="AJ179" t="s">
        <v>18</v>
      </c>
      <c r="AK179">
        <v>95</v>
      </c>
      <c r="AL179" t="s">
        <v>22</v>
      </c>
      <c r="AM179" s="2">
        <v>45580</v>
      </c>
      <c r="AN179">
        <v>3</v>
      </c>
      <c r="AO179">
        <v>34.46</v>
      </c>
    </row>
    <row r="180" spans="1:41" x14ac:dyDescent="0.25">
      <c r="A180" t="s">
        <v>796</v>
      </c>
      <c r="B180" cm="1">
        <f t="array" ref="B180">_xll.BDP(A180,"BEST_EPS", "BEST_FPERIOD_OVERRIDE=1bf")</f>
        <v>2.8025517241379307</v>
      </c>
      <c r="C180" cm="1">
        <f t="array" ref="C180">_xll.BDP(A180,"BEST_EPS", "BEST_FPERIOD_OVERRIDE=2bf")</f>
        <v>3.024793103448276</v>
      </c>
      <c r="D180" cm="1">
        <f t="array" ref="D180">_xll.BDP(A180,"BEST_EPS", "BEST_FPERIOD_OVERRIDE=3bf")</f>
        <v>3.358103448275862</v>
      </c>
      <c r="E180" cm="1">
        <f t="array" ref="E180">_xll.BDP(A180,"BEST_TARGET_PRICE")</f>
        <v>41.349998474121094</v>
      </c>
      <c r="F180" cm="1">
        <f t="array" ref="F180">_xll.BDP($A180,F$6)</f>
        <v>35.119999999999997</v>
      </c>
      <c r="G180" cm="1">
        <f t="array" ref="G180">_xll.BDP($A180,G$6)</f>
        <v>35.28</v>
      </c>
      <c r="H180" cm="1">
        <f t="array" ref="H180">_xll.BDP($A180,H$6)</f>
        <v>34.78</v>
      </c>
      <c r="I180" cm="1">
        <f t="array" ref="I180">_xll.BDP($A180,I$6)</f>
        <v>35</v>
      </c>
      <c r="J180" t="str" cm="1">
        <f t="array" ref="J180">_xll.BDP($A180,J$6)</f>
        <v>FR</v>
      </c>
      <c r="K180">
        <f t="shared" si="2"/>
        <v>41</v>
      </c>
      <c r="L180" t="str">
        <f>_xll.BDS(A180,"BEST_ANALYST_RECS_BULK","headers=n","startrow",MATCH(1,_xll.BDS(A180,"BEST_ANALYST_RECS_BULK","headers=n","endcol=9","startcol=9","array=t"),0),"endrow",MATCH(1,_xll.BDS(A180,"BEST_ANALYST_RECS_BULK","headers=n","endcol=9","startcol=9","array=t"),0),"cols=10;rows=1")</f>
        <v>CIC Market Solutions</v>
      </c>
      <c r="M180" t="s">
        <v>927</v>
      </c>
      <c r="N180" t="s">
        <v>20</v>
      </c>
      <c r="O180">
        <v>5</v>
      </c>
      <c r="P180" t="s">
        <v>18</v>
      </c>
      <c r="Q180">
        <v>41</v>
      </c>
      <c r="R180" t="s">
        <v>22</v>
      </c>
      <c r="S180" s="2">
        <v>45594</v>
      </c>
      <c r="T180">
        <v>1</v>
      </c>
      <c r="U180">
        <v>47.2</v>
      </c>
      <c r="V180" t="str">
        <f>_xll.BDS(A180,"BEST_ANALYST_RECS_BULK","headers=n","startrow",MATCH(2,_xll.BDS(A180,"BEST_ANALYST_RECS_BULK","headers=n","endcol=9","startcol=9","array=t"),0),"endrow",MATCH(2,_xll.BDS(A180,"BEST_ANALYST_RECS_BULK","headers=n","endcol=9","startcol=9","array=t"),0),"cols=10;rows=1")</f>
        <v>ISS-EVA</v>
      </c>
      <c r="W180" t="s">
        <v>34</v>
      </c>
      <c r="X180" t="s">
        <v>28</v>
      </c>
      <c r="Y180">
        <v>3</v>
      </c>
      <c r="Z180" t="s">
        <v>26</v>
      </c>
      <c r="AA180" t="s">
        <v>29</v>
      </c>
      <c r="AB180" t="s">
        <v>19</v>
      </c>
      <c r="AC180" s="2">
        <v>45503</v>
      </c>
      <c r="AD180">
        <v>2</v>
      </c>
      <c r="AE180">
        <v>45</v>
      </c>
      <c r="AF180" t="str">
        <f>_xll.BDS(A180,"BEST_ANALYST_RECS_BULK","headers=n","startrow",MATCH(3,_xll.BDS(A180,"BEST_ANALYST_RECS_BULK","headers=n","endcol=9","startcol=9","array=t"),0),"endrow",MATCH(3,_xll.BDS(A180,"BEST_ANALYST_RECS_BULK","headers=n","endcol=9","startcol=9","array=t"),0),"cols=10;rows=1")</f>
        <v>Stifel</v>
      </c>
      <c r="AG180" t="s">
        <v>868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504</v>
      </c>
      <c r="B181" cm="1">
        <f t="array" ref="B181">_xll.BDP(A181,"BEST_EPS", "BEST_FPERIOD_OVERRIDE=1bf")</f>
        <v>2.0224137931034485</v>
      </c>
      <c r="C181" cm="1">
        <f t="array" ref="C181">_xll.BDP(A181,"BEST_EPS", "BEST_FPERIOD_OVERRIDE=2bf")</f>
        <v>2.8307931034482761</v>
      </c>
      <c r="D181" cm="1">
        <f t="array" ref="D181">_xll.BDP(A181,"BEST_EPS", "BEST_FPERIOD_OVERRIDE=3bf")</f>
        <v>3.400758620689655</v>
      </c>
      <c r="E181" cm="1">
        <f t="array" ref="E181">_xll.BDP(A181,"BEST_TARGET_PRICE")</f>
        <v>34.154544830322266</v>
      </c>
      <c r="F181" cm="1">
        <f t="array" ref="F181">_xll.BDP($A181,F$6)</f>
        <v>26.495000000000001</v>
      </c>
      <c r="G181" cm="1">
        <f t="array" ref="G181">_xll.BDP($A181,G$6)</f>
        <v>26.79</v>
      </c>
      <c r="H181" cm="1">
        <f t="array" ref="H181">_xll.BDP($A181,H$6)</f>
        <v>26.37</v>
      </c>
      <c r="I181" cm="1">
        <f t="array" ref="I181">_xll.BDP($A181,I$6)</f>
        <v>26.72</v>
      </c>
      <c r="J181" t="str" cm="1">
        <f t="array" ref="J181">_xll.BDP($A181,J$6)</f>
        <v>FR</v>
      </c>
      <c r="K181">
        <f t="shared" si="2"/>
        <v>28</v>
      </c>
      <c r="L181" t="str">
        <f>_xll.BDS(A181,"BEST_ANALYST_RECS_BULK","headers=n","startrow",MATCH(1,_xll.BDS(A181,"BEST_ANALYST_RECS_BULK","headers=n","endcol=9","startcol=9","array=t"),0),"endrow",MATCH(1,_xll.BDS(A181,"BEST_ANALYST_RECS_BULK","headers=n","endcol=9","startcol=9","array=t"),0),"cols=10;rows=1")</f>
        <v>Barclays</v>
      </c>
      <c r="M181" t="s">
        <v>973</v>
      </c>
      <c r="N181" t="s">
        <v>40</v>
      </c>
      <c r="O181">
        <v>3</v>
      </c>
      <c r="P181" t="s">
        <v>18</v>
      </c>
      <c r="Q181">
        <v>28</v>
      </c>
      <c r="R181" t="s">
        <v>19</v>
      </c>
      <c r="S181" s="2">
        <v>45555</v>
      </c>
      <c r="T181">
        <v>1</v>
      </c>
      <c r="U181">
        <v>10.15</v>
      </c>
      <c r="V181" t="str">
        <f>_xll.BDS(A181,"BEST_ANALYST_RECS_BULK","headers=n","startrow",MATCH(2,_xll.BDS(A181,"BEST_ANALYST_RECS_BULK","headers=n","endcol=9","startcol=9","array=t"),0),"endrow",MATCH(2,_xll.BDS(A181,"BEST_ANALYST_RECS_BULK","headers=n","endcol=9","startcol=9","array=t"),0),"cols=10;rows=1")</f>
        <v>Jefferies</v>
      </c>
      <c r="W181" t="s">
        <v>1209</v>
      </c>
      <c r="X181" t="s">
        <v>28</v>
      </c>
      <c r="Y181">
        <v>3</v>
      </c>
      <c r="Z181" t="s">
        <v>18</v>
      </c>
      <c r="AA181">
        <v>29</v>
      </c>
      <c r="AB181" t="s">
        <v>19</v>
      </c>
      <c r="AC181" s="2">
        <v>45574</v>
      </c>
      <c r="AD181">
        <v>2</v>
      </c>
      <c r="AE181">
        <v>0</v>
      </c>
      <c r="AF181" t="str">
        <f>_xll.BDS(A181,"BEST_ANALYST_RECS_BULK","headers=n","startrow",MATCH(3,_xll.BDS(A181,"BEST_ANALYST_RECS_BULK","headers=n","endcol=9","startcol=9","array=t"),0),"endrow",MATCH(3,_xll.BDS(A181,"BEST_ANALYST_RECS_BULK","headers=n","endcol=9","startcol=9","array=t"),0),"cols=10;rows=1")</f>
        <v>Goldman Sachs</v>
      </c>
      <c r="AG181" t="s">
        <v>971</v>
      </c>
      <c r="AH181" t="s">
        <v>25</v>
      </c>
      <c r="AI181">
        <v>3</v>
      </c>
      <c r="AJ181" t="s">
        <v>18</v>
      </c>
      <c r="AK181">
        <v>31.1</v>
      </c>
      <c r="AL181" t="s">
        <v>22</v>
      </c>
      <c r="AM181" s="2">
        <v>45569</v>
      </c>
      <c r="AN181">
        <v>3</v>
      </c>
      <c r="AO181">
        <v>-6.12</v>
      </c>
    </row>
    <row r="182" spans="1:41" x14ac:dyDescent="0.25">
      <c r="A182" t="s">
        <v>129</v>
      </c>
      <c r="B182" cm="1">
        <f t="array" ref="B182">_xll.BDP(A182,"BEST_EPS", "BEST_FPERIOD_OVERRIDE=1bf")</f>
        <v>9.148896551724139</v>
      </c>
      <c r="C182" cm="1">
        <f t="array" ref="C182">_xll.BDP(A182,"BEST_EPS", "BEST_FPERIOD_OVERRIDE=2bf")</f>
        <v>10.340896551724139</v>
      </c>
      <c r="D182" cm="1">
        <f t="array" ref="D182">_xll.BDP(A182,"BEST_EPS", "BEST_FPERIOD_OVERRIDE=3bf")</f>
        <v>11.449413793103448</v>
      </c>
      <c r="E182" cm="1">
        <f t="array" ref="E182">_xll.BDP(A182,"BEST_TARGET_PRICE")</f>
        <v>240.29167175292969</v>
      </c>
      <c r="F182" cm="1">
        <f t="array" ref="F182">_xll.BDP($A182,F$6)</f>
        <v>247.5</v>
      </c>
      <c r="G182" cm="1">
        <f t="array" ref="G182">_xll.BDP($A182,G$6)</f>
        <v>248</v>
      </c>
      <c r="H182" cm="1">
        <f t="array" ref="H182">_xll.BDP($A182,H$6)</f>
        <v>240.85</v>
      </c>
      <c r="I182" cm="1">
        <f t="array" ref="I182">_xll.BDP($A182,I$6)</f>
        <v>240.85</v>
      </c>
      <c r="J182" t="str" cm="1">
        <f t="array" ref="J182">_xll.BDP($A182,J$6)</f>
        <v>FR</v>
      </c>
      <c r="K182">
        <f t="shared" si="2"/>
        <v>275</v>
      </c>
      <c r="L182" t="str">
        <f>_xll.BDS(A182,"BEST_ANALYST_RECS_BULK","headers=n","startrow",MATCH(1,_xll.BDS(A182,"BEST_ANALYST_RECS_BULK","headers=n","endcol=9","startcol=9","array=t"),0),"endrow",MATCH(1,_xll.BDS(A182,"BEST_ANALYST_RECS_BULK","headers=n","endcol=9","startcol=9","array=t"),0),"cols=10;rows=1")</f>
        <v>BNP Paribas Exane</v>
      </c>
      <c r="M182" t="s">
        <v>1139</v>
      </c>
      <c r="N182" t="s">
        <v>17</v>
      </c>
      <c r="O182">
        <v>5</v>
      </c>
      <c r="P182" t="s">
        <v>18</v>
      </c>
      <c r="Q182">
        <v>275</v>
      </c>
      <c r="R182" t="s">
        <v>19</v>
      </c>
      <c r="S182" s="2">
        <v>45594</v>
      </c>
      <c r="T182">
        <v>1</v>
      </c>
      <c r="U182">
        <v>73.94</v>
      </c>
      <c r="V182" t="str">
        <f>_xll.BDS(A182,"BEST_ANALYST_RECS_BULK","headers=n","startrow",MATCH(2,_xll.BDS(A182,"BEST_ANALYST_RECS_BULK","headers=n","endcol=9","startcol=9","array=t"),0),"endrow",MATCH(2,_xll.BDS(A182,"BEST_ANALYST_RECS_BULK","headers=n","endcol=9","startcol=9","array=t"),0),"cols=10;rows=1")</f>
        <v>Landesbank Baden-Wuerttemberg</v>
      </c>
      <c r="W182" t="s">
        <v>895</v>
      </c>
      <c r="X182" t="s">
        <v>20</v>
      </c>
      <c r="Y182">
        <v>5</v>
      </c>
      <c r="Z182" t="s">
        <v>23</v>
      </c>
      <c r="AA182">
        <v>250</v>
      </c>
      <c r="AB182" t="s">
        <v>19</v>
      </c>
      <c r="AC182" s="2">
        <v>45418</v>
      </c>
      <c r="AD182">
        <v>2</v>
      </c>
      <c r="AE182">
        <v>51.9</v>
      </c>
      <c r="AF182" t="str">
        <f>_xll.BDS(A182,"BEST_ANALYST_RECS_BULK","headers=n","startrow",MATCH(3,_xll.BDS(A182,"BEST_ANALYST_RECS_BULK","headers=n","endcol=9","startcol=9","array=t"),0),"endrow",MATCH(3,_xll.BDS(A182,"BEST_ANALYST_RECS_BULK","headers=n","endcol=9","startcol=9","array=t"),0),"cols=10;rows=1")</f>
        <v>Deutsche Bank</v>
      </c>
      <c r="AG182" t="s">
        <v>1363</v>
      </c>
      <c r="AH182" t="s">
        <v>28</v>
      </c>
      <c r="AI182">
        <v>3</v>
      </c>
      <c r="AJ182" t="s">
        <v>18</v>
      </c>
      <c r="AK182">
        <v>225</v>
      </c>
      <c r="AL182" t="s">
        <v>22</v>
      </c>
      <c r="AM182" s="2">
        <v>45592</v>
      </c>
      <c r="AN182">
        <v>3</v>
      </c>
      <c r="AO182">
        <v>45.36</v>
      </c>
    </row>
    <row r="183" spans="1:41" x14ac:dyDescent="0.25">
      <c r="A183" t="s">
        <v>624</v>
      </c>
      <c r="B183" cm="1">
        <f t="array" ref="B183">_xll.BDP(A183,"BEST_EPS", "BEST_FPERIOD_OVERRIDE=1bf")</f>
        <v>5.6787701149425294</v>
      </c>
      <c r="C183" cm="1">
        <f t="array" ref="C183">_xll.BDP(A183,"BEST_EPS", "BEST_FPERIOD_OVERRIDE=2bf")</f>
        <v>6.2764521072796935</v>
      </c>
      <c r="D183" cm="1">
        <f t="array" ref="D183">_xll.BDP(A183,"BEST_EPS", "BEST_FPERIOD_OVERRIDE=3bf")</f>
        <v>6.6764712643678168</v>
      </c>
      <c r="E183" cm="1">
        <f t="array" ref="E183">_xll.BDP(A183,"BEST_TARGET_PRICE")</f>
        <v>91.278945922851563</v>
      </c>
      <c r="F183" cm="1">
        <f t="array" ref="F183">_xll.BDP($A183,F$6)</f>
        <v>81.45</v>
      </c>
      <c r="G183" cm="1">
        <f t="array" ref="G183">_xll.BDP($A183,G$6)</f>
        <v>81.8</v>
      </c>
      <c r="H183" cm="1">
        <f t="array" ref="H183">_xll.BDP($A183,H$6)</f>
        <v>79.75</v>
      </c>
      <c r="I183" cm="1">
        <f t="array" ref="I183">_xll.BDP($A183,I$6)</f>
        <v>79.75</v>
      </c>
      <c r="J183" t="str" cm="1">
        <f t="array" ref="J183">_xll.BDP($A183,J$6)</f>
        <v>FR</v>
      </c>
      <c r="K183">
        <f t="shared" si="2"/>
        <v>95.3</v>
      </c>
      <c r="L183" t="str">
        <f>_xll.BDS(A183,"BEST_ANALYST_RECS_BULK","headers=n","startrow",MATCH(1,_xll.BDS(A183,"BEST_ANALYST_RECS_BULK","headers=n","endcol=9","startcol=9","array=t"),0),"endrow",MATCH(1,_xll.BDS(A183,"BEST_ANALYST_RECS_BULK","headers=n","endcol=9","startcol=9","array=t"),0),"cols=10;rows=1")</f>
        <v>AlphaValue/Baader Europe</v>
      </c>
      <c r="M183" t="s">
        <v>914</v>
      </c>
      <c r="N183" t="s">
        <v>853</v>
      </c>
      <c r="O183">
        <v>4</v>
      </c>
      <c r="P183" t="s">
        <v>18</v>
      </c>
      <c r="Q183">
        <v>95.3</v>
      </c>
      <c r="R183" t="s">
        <v>22</v>
      </c>
      <c r="S183" s="2">
        <v>45590</v>
      </c>
      <c r="T183">
        <v>1</v>
      </c>
      <c r="U183">
        <v>43.43</v>
      </c>
      <c r="V183" t="e">
        <f>_xll.BDS(A183,"BEST_ANALYST_RECS_BULK","headers=n","startrow",MATCH(2,_xll.BDS(A183,"BEST_ANALYST_RECS_BULK","headers=n","endcol=9","startcol=9","array=t"),0),"endrow",MATCH(2,_xll.BDS(A183,"BEST_ANALYST_RECS_BULK","headers=n","endcol=9","startcol=9","array=t"),0),"cols=10;rows=1")</f>
        <v>#N/A</v>
      </c>
      <c r="W183" t="s">
        <v>1122</v>
      </c>
      <c r="X183" t="s">
        <v>20</v>
      </c>
      <c r="Y183">
        <v>5</v>
      </c>
      <c r="Z183" t="s">
        <v>18</v>
      </c>
      <c r="AA183">
        <v>96</v>
      </c>
      <c r="AB183" t="s">
        <v>22</v>
      </c>
      <c r="AC183" s="2">
        <v>45590</v>
      </c>
      <c r="AD183">
        <v>2</v>
      </c>
      <c r="AE183">
        <v>27.26</v>
      </c>
      <c r="AF183" t="str">
        <f>_xll.BDS(A183,"BEST_ANALYST_RECS_BULK","headers=n","startrow",MATCH(3,_xll.BDS(A183,"BEST_ANALYST_RECS_BULK","headers=n","endcol=9","startcol=9","array=t"),0),"endrow",MATCH(3,_xll.BDS(A183,"BEST_ANALYST_RECS_BULK","headers=n","endcol=9","startcol=9","array=t"),0),"cols=10;rows=1")</f>
        <v>Goldman Sachs</v>
      </c>
      <c r="AG183" t="s">
        <v>1122</v>
      </c>
      <c r="AH183" t="s">
        <v>20</v>
      </c>
      <c r="AI183">
        <v>5</v>
      </c>
      <c r="AJ183" t="s">
        <v>18</v>
      </c>
      <c r="AK183">
        <v>96</v>
      </c>
      <c r="AL183" t="s">
        <v>22</v>
      </c>
      <c r="AM183" s="2">
        <v>45590</v>
      </c>
      <c r="AN183">
        <v>3</v>
      </c>
      <c r="AO183">
        <v>21.65</v>
      </c>
    </row>
    <row r="184" spans="1:41" x14ac:dyDescent="0.25">
      <c r="A184" t="s">
        <v>808</v>
      </c>
      <c r="B184" cm="1">
        <f t="array" ref="B184">_xll.BDP(A184,"BEST_EPS", "BEST_FPERIOD_OVERRIDE=1bf")</f>
        <v>16.733275862068965</v>
      </c>
      <c r="C184" cm="1">
        <f t="array" ref="C184">_xll.BDP(A184,"BEST_EPS", "BEST_FPERIOD_OVERRIDE=2bf")</f>
        <v>18.115586206896552</v>
      </c>
      <c r="D184" cm="1">
        <f t="array" ref="D184">_xll.BDP(A184,"BEST_EPS", "BEST_FPERIOD_OVERRIDE=3bf")</f>
        <v>19.665517241379312</v>
      </c>
      <c r="E184" cm="1">
        <f t="array" ref="E184">_xll.BDP(A184,"BEST_TARGET_PRICE")</f>
        <v>142.78947448730469</v>
      </c>
      <c r="F184" cm="1">
        <f t="array" ref="F184">_xll.BDP($A184,F$6)</f>
        <v>97.8</v>
      </c>
      <c r="G184" cm="1">
        <f t="array" ref="G184">_xll.BDP($A184,G$6)</f>
        <v>99.08</v>
      </c>
      <c r="H184" cm="1">
        <f t="array" ref="H184">_xll.BDP($A184,H$6)</f>
        <v>97.26</v>
      </c>
      <c r="I184" cm="1">
        <f t="array" ref="I184">_xll.BDP($A184,I$6)</f>
        <v>98.5</v>
      </c>
      <c r="J184" t="str" cm="1">
        <f t="array" ref="J184">_xll.BDP($A184,J$6)</f>
        <v>FR</v>
      </c>
      <c r="K184">
        <f t="shared" si="2"/>
        <v>115</v>
      </c>
      <c r="L184" t="str">
        <f>_xll.BDS(A184,"BEST_ANALYST_RECS_BULK","headers=n","startrow",MATCH(1,_xll.BDS(A184,"BEST_ANALYST_RECS_BULK","headers=n","endcol=9","startcol=9","array=t"),0),"endrow",MATCH(1,_xll.BDS(A184,"BEST_ANALYST_RECS_BULK","headers=n","endcol=9","startcol=9","array=t"),0),"cols=10;rows=1")</f>
        <v>Deutsche Bank</v>
      </c>
      <c r="M184" t="s">
        <v>1338</v>
      </c>
      <c r="N184" t="s">
        <v>28</v>
      </c>
      <c r="O184">
        <v>3</v>
      </c>
      <c r="P184" t="s">
        <v>18</v>
      </c>
      <c r="Q184">
        <v>115</v>
      </c>
      <c r="R184" t="s">
        <v>22</v>
      </c>
      <c r="S184" s="2">
        <v>45587</v>
      </c>
      <c r="T184">
        <v>1</v>
      </c>
      <c r="U184">
        <v>0</v>
      </c>
      <c r="V184" t="str">
        <f>_xll.BDS(A184,"BEST_ANALYST_RECS_BULK","headers=n","startrow",MATCH(2,_xll.BDS(A184,"BEST_ANALYST_RECS_BULK","headers=n","endcol=9","startcol=9","array=t"),0),"endrow",MATCH(2,_xll.BDS(A184,"BEST_ANALYST_RECS_BULK","headers=n","endcol=9","startcol=9","array=t"),0),"cols=10;rows=1")</f>
        <v>Gilbert Dupont</v>
      </c>
      <c r="W184" t="s">
        <v>1440</v>
      </c>
      <c r="X184" t="s">
        <v>20</v>
      </c>
      <c r="Y184">
        <v>5</v>
      </c>
      <c r="Z184" t="s">
        <v>18</v>
      </c>
      <c r="AA184">
        <v>157</v>
      </c>
      <c r="AB184" t="s">
        <v>22</v>
      </c>
      <c r="AC184" s="2">
        <v>45593</v>
      </c>
      <c r="AD184">
        <v>2</v>
      </c>
      <c r="AE184">
        <v>-1.99</v>
      </c>
      <c r="AF184" t="str">
        <f>_xll.BDS(A184,"BEST_ANALYST_RECS_BULK","headers=n","startrow",MATCH(3,_xll.BDS(A184,"BEST_ANALYST_RECS_BULK","headers=n","endcol=9","startcol=9","array=t"),0),"endrow",MATCH(3,_xll.BDS(A184,"BEST_ANALYST_RECS_BULK","headers=n","endcol=9","startcol=9","array=t"),0),"cols=10;rows=1")</f>
        <v>Kepler Cheuvreux</v>
      </c>
      <c r="AG184" t="s">
        <v>1337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-2.77</v>
      </c>
    </row>
    <row r="185" spans="1:41" x14ac:dyDescent="0.25">
      <c r="A185" t="s">
        <v>111</v>
      </c>
      <c r="B185" cm="1">
        <f t="array" ref="B185">_xll.BDP(A185,"BEST_EPS", "BEST_FPERIOD_OVERRIDE=1bf")</f>
        <v>7.6480689655172416</v>
      </c>
      <c r="C185" cm="1">
        <f t="array" ref="C185">_xll.BDP(A185,"BEST_EPS", "BEST_FPERIOD_OVERRIDE=2bf")</f>
        <v>7.7958965517241383</v>
      </c>
      <c r="D185" cm="1">
        <f t="array" ref="D185">_xll.BDP(A185,"BEST_EPS", "BEST_FPERIOD_OVERRIDE=3bf")</f>
        <v>8.2940689655172406</v>
      </c>
      <c r="E185" cm="1">
        <f t="array" ref="E185">_xll.BDP(A185,"BEST_TARGET_PRICE")</f>
        <v>71.345832824707031</v>
      </c>
      <c r="F185" cm="1">
        <f t="array" ref="F185">_xll.BDP($A185,F$6)</f>
        <v>60</v>
      </c>
      <c r="G185" cm="1">
        <f t="array" ref="G185">_xll.BDP($A185,G$6)</f>
        <v>60.42</v>
      </c>
      <c r="H185" cm="1">
        <f t="array" ref="H185">_xll.BDP($A185,H$6)</f>
        <v>59.36</v>
      </c>
      <c r="I185" cm="1">
        <f t="array" ref="I185">_xll.BDP($A185,I$6)</f>
        <v>59.4</v>
      </c>
      <c r="J185" t="str" cm="1">
        <f t="array" ref="J185">_xll.BDP($A185,J$6)</f>
        <v>FR</v>
      </c>
      <c r="K185">
        <f t="shared" si="2"/>
        <v>70</v>
      </c>
      <c r="L185" t="str">
        <f>_xll.BDS(A185,"BEST_ANALYST_RECS_BULK","headers=n","startrow",MATCH(1,_xll.BDS(A185,"BEST_ANALYST_RECS_BULK","headers=n","endcol=9","startcol=9","array=t"),0),"endrow",MATCH(1,_xll.BDS(A185,"BEST_ANALYST_RECS_BULK","headers=n","endcol=9","startcol=9","array=t"),0),"cols=10;rows=1")</f>
        <v>Landesbank Baden-Wuerttemberg</v>
      </c>
      <c r="M185" t="s">
        <v>978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8.85</v>
      </c>
      <c r="V185" t="str">
        <f>_xll.BDS(A185,"BEST_ANALYST_RECS_BULK","headers=n","startrow",MATCH(2,_xll.BDS(A185,"BEST_ANALYST_RECS_BULK","headers=n","endcol=9","startcol=9","array=t"),0),"endrow",MATCH(2,_xll.BDS(A185,"BEST_ANALYST_RECS_BULK","headers=n","endcol=9","startcol=9","array=t"),0),"cols=10;rows=1")</f>
        <v>Kepler Cheuvreux</v>
      </c>
      <c r="W185" t="s">
        <v>1214</v>
      </c>
      <c r="X185" t="s">
        <v>28</v>
      </c>
      <c r="Y185">
        <v>3</v>
      </c>
      <c r="Z185" t="s">
        <v>26</v>
      </c>
      <c r="AA185">
        <v>65</v>
      </c>
      <c r="AB185" t="s">
        <v>19</v>
      </c>
      <c r="AC185" s="2">
        <v>45559</v>
      </c>
      <c r="AD185">
        <v>2</v>
      </c>
      <c r="AE185">
        <v>3.19</v>
      </c>
      <c r="AF185" t="str">
        <f>_xll.BDS(A185,"BEST_ANALYST_RECS_BULK","headers=n","startrow",MATCH(3,_xll.BDS(A185,"BEST_ANALYST_RECS_BULK","headers=n","endcol=9","startcol=9","array=t"),0),"endrow",MATCH(3,_xll.BDS(A185,"BEST_ANALYST_RECS_BULK","headers=n","endcol=9","startcol=9","array=t"),0),"cols=10;rows=1")</f>
        <v>Intesa Sanpaolo</v>
      </c>
      <c r="AG185" t="s">
        <v>1342</v>
      </c>
      <c r="AH185" t="s">
        <v>20</v>
      </c>
      <c r="AI185">
        <v>5</v>
      </c>
      <c r="AJ185" t="s">
        <v>18</v>
      </c>
      <c r="AK185">
        <v>81.5</v>
      </c>
      <c r="AL185" t="s">
        <v>22</v>
      </c>
      <c r="AM185" s="2">
        <v>45590</v>
      </c>
      <c r="AN185">
        <v>3</v>
      </c>
      <c r="AO185">
        <v>3.12</v>
      </c>
    </row>
    <row r="186" spans="1:41" x14ac:dyDescent="0.25">
      <c r="A186" t="s">
        <v>632</v>
      </c>
      <c r="B186" cm="1">
        <f t="array" ref="B186">_xll.BDP(A186,"BEST_EPS", "BEST_FPERIOD_OVERRIDE=1bf")</f>
        <v>9.7621034482758606</v>
      </c>
      <c r="C186" cm="1">
        <f t="array" ref="C186">_xll.BDP(A186,"BEST_EPS", "BEST_FPERIOD_OVERRIDE=2bf")</f>
        <v>9.8434482758620696</v>
      </c>
      <c r="D186" cm="1">
        <f t="array" ref="D186">_xll.BDP(A186,"BEST_EPS", "BEST_FPERIOD_OVERRIDE=3bf")</f>
        <v>9.4743448275862061</v>
      </c>
      <c r="E186" cm="1">
        <f t="array" ref="E186">_xll.BDP(A186,"BEST_TARGET_PRICE")</f>
        <v>82.426666259765625</v>
      </c>
      <c r="F186" cm="1">
        <f t="array" ref="F186">_xll.BDP($A186,F$6)</f>
        <v>78.22</v>
      </c>
      <c r="G186" cm="1">
        <f t="array" ref="G186">_xll.BDP($A186,G$6)</f>
        <v>78.8</v>
      </c>
      <c r="H186" cm="1">
        <f t="array" ref="H186">_xll.BDP($A186,H$6)</f>
        <v>76.38</v>
      </c>
      <c r="I186" cm="1">
        <f t="array" ref="I186">_xll.BDP($A186,I$6)</f>
        <v>76.7</v>
      </c>
      <c r="J186" t="str" cm="1">
        <f t="array" ref="J186">_xll.BDP($A186,J$6)</f>
        <v>FR</v>
      </c>
      <c r="K186">
        <f t="shared" si="2"/>
        <v>92</v>
      </c>
      <c r="L186" t="e">
        <f>_xll.BDS(A186,"BEST_ANALYST_RECS_BULK","headers=n","startrow",MATCH(1,_xll.BDS(A186,"BEST_ANALYST_RECS_BULK","headers=n","endcol=9","startcol=9","array=t"),0),"endrow",MATCH(1,_xll.BDS(A186,"BEST_ANALYST_RECS_BULK","headers=n","endcol=9","startcol=9","array=t"),0),"cols=10;rows=1")</f>
        <v>#N/A</v>
      </c>
      <c r="M186" t="s">
        <v>1058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tr">
        <f>_xll.BDS(A186,"BEST_ANALYST_RECS_BULK","headers=n","startrow",MATCH(2,_xll.BDS(A186,"BEST_ANALYST_RECS_BULK","headers=n","endcol=9","startcol=9","array=t"),0),"endrow",MATCH(2,_xll.BDS(A186,"BEST_ANALYST_RECS_BULK","headers=n","endcol=9","startcol=9","array=t"),0),"cols=10;rows=1")</f>
        <v>Kepler Cheuvreux</v>
      </c>
      <c r="W186" t="s">
        <v>1454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45593</v>
      </c>
      <c r="AD186">
        <v>2</v>
      </c>
      <c r="AE186">
        <v>80.069999999999993</v>
      </c>
      <c r="AF186" t="str">
        <f>_xll.BDS(A186,"BEST_ANALYST_RECS_BULK","headers=n","startrow",MATCH(3,_xll.BDS(A186,"BEST_ANALYST_RECS_BULK","headers=n","endcol=9","startcol=9","array=t"),0),"endrow",MATCH(3,_xll.BDS(A186,"BEST_ANALYST_RECS_BULK","headers=n","endcol=9","startcol=9","array=t"),0),"cols=10;rows=1")</f>
        <v>Jefferies</v>
      </c>
      <c r="AG186" t="s">
        <v>1021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516</v>
      </c>
      <c r="B187" cm="1">
        <f t="array" ref="B187">_xll.BDP(A187,"BEST_EPS", "BEST_FPERIOD_OVERRIDE=1bf")</f>
        <v>2.2294827586206898</v>
      </c>
      <c r="C187" cm="1">
        <f t="array" ref="C187">_xll.BDP(A187,"BEST_EPS", "BEST_FPERIOD_OVERRIDE=2bf")</f>
        <v>2.4421034482758621</v>
      </c>
      <c r="D187" cm="1">
        <f t="array" ref="D187">_xll.BDP(A187,"BEST_EPS", "BEST_FPERIOD_OVERRIDE=3bf")</f>
        <v>2.6734827586206897</v>
      </c>
      <c r="E187" cm="1">
        <f t="array" ref="E187">_xll.BDP(A187,"BEST_TARGET_PRICE")</f>
        <v>36.236843109130859</v>
      </c>
      <c r="F187" cm="1">
        <f t="array" ref="F187">_xll.BDP($A187,F$6)</f>
        <v>29.9</v>
      </c>
      <c r="G187" cm="1">
        <f t="array" ref="G187">_xll.BDP($A187,G$6)</f>
        <v>30.02</v>
      </c>
      <c r="H187" cm="1">
        <f t="array" ref="H187">_xll.BDP($A187,H$6)</f>
        <v>29.56</v>
      </c>
      <c r="I187" cm="1">
        <f t="array" ref="I187">_xll.BDP($A187,I$6)</f>
        <v>29.69</v>
      </c>
      <c r="J187" t="str" cm="1">
        <f t="array" ref="J187">_xll.BDP($A187,J$6)</f>
        <v>FR</v>
      </c>
      <c r="K187">
        <f t="shared" si="2"/>
        <v>37.5</v>
      </c>
      <c r="L187" t="str">
        <f>_xll.BDS(A187,"BEST_ANALYST_RECS_BULK","headers=n","startrow",MATCH(1,_xll.BDS(A187,"BEST_ANALYST_RECS_BULK","headers=n","endcol=9","startcol=9","array=t"),0),"endrow",MATCH(1,_xll.BDS(A187,"BEST_ANALYST_RECS_BULK","headers=n","endcol=9","startcol=9","array=t"),0),"cols=10;rows=1")</f>
        <v>Morningstar</v>
      </c>
      <c r="M187" t="s">
        <v>873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24.07</v>
      </c>
      <c r="V187" t="str">
        <f>_xll.BDS(A187,"BEST_ANALYST_RECS_BULK","headers=n","startrow",MATCH(2,_xll.BDS(A187,"BEST_ANALYST_RECS_BULK","headers=n","endcol=9","startcol=9","array=t"),0),"endrow",MATCH(2,_xll.BDS(A187,"BEST_ANALYST_RECS_BULK","headers=n","endcol=9","startcol=9","array=t"),0),"cols=10;rows=1")</f>
        <v>CIC Market Solutions</v>
      </c>
      <c r="W187" t="s">
        <v>1266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45583</v>
      </c>
      <c r="AD187">
        <v>2</v>
      </c>
      <c r="AE187">
        <v>21.25</v>
      </c>
      <c r="AF187" t="str">
        <f>_xll.BDS(A187,"BEST_ANALYST_RECS_BULK","headers=n","startrow",MATCH(3,_xll.BDS(A187,"BEST_ANALYST_RECS_BULK","headers=n","endcol=9","startcol=9","array=t"),0),"endrow",MATCH(3,_xll.BDS(A187,"BEST_ANALYST_RECS_BULK","headers=n","endcol=9","startcol=9","array=t"),0),"cols=10;rows=1")</f>
        <v>Sadif Investment Analytics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14.53</v>
      </c>
    </row>
    <row r="188" spans="1:41" x14ac:dyDescent="0.25">
      <c r="A188" t="s">
        <v>642</v>
      </c>
      <c r="B188" cm="1">
        <f t="array" ref="B188">_xll.BDP(A188,"BEST_EPS", "BEST_FPERIOD_OVERRIDE=1bf")</f>
        <v>0.87496551724137939</v>
      </c>
      <c r="C188" cm="1">
        <f t="array" ref="C188">_xll.BDP(A188,"BEST_EPS", "BEST_FPERIOD_OVERRIDE=2bf")</f>
        <v>0.96713793103448276</v>
      </c>
      <c r="D188" cm="1">
        <f t="array" ref="D188">_xll.BDP(A188,"BEST_EPS", "BEST_FPERIOD_OVERRIDE=3bf")</f>
        <v>1.2122413793103448</v>
      </c>
      <c r="E188" cm="1">
        <f t="array" ref="E188">_xll.BDP(A188,"BEST_TARGET_PRICE")</f>
        <v>12.850000381469727</v>
      </c>
      <c r="F188" cm="1">
        <f t="array" ref="F188">_xll.BDP($A188,F$6)</f>
        <v>10.47</v>
      </c>
      <c r="G188" cm="1">
        <f t="array" ref="G188">_xll.BDP($A188,G$6)</f>
        <v>10.49</v>
      </c>
      <c r="H188" cm="1">
        <f t="array" ref="H188">_xll.BDP($A188,H$6)</f>
        <v>10.335000000000001</v>
      </c>
      <c r="I188" cm="1">
        <f t="array" ref="I188">_xll.BDP($A188,I$6)</f>
        <v>10.36</v>
      </c>
      <c r="J188" t="str" cm="1">
        <f t="array" ref="J188">_xll.BDP($A188,J$6)</f>
        <v>FR</v>
      </c>
      <c r="K188">
        <f t="shared" si="2"/>
        <v>11.3</v>
      </c>
      <c r="L188" t="str">
        <f>_xll.BDS(A188,"BEST_ANALYST_RECS_BULK","headers=n","startrow",MATCH(1,_xll.BDS(A188,"BEST_ANALYST_RECS_BULK","headers=n","endcol=9","startcol=9","array=t"),0),"endrow",MATCH(1,_xll.BDS(A188,"BEST_ANALYST_RECS_BULK","headers=n","endcol=9","startcol=9","array=t"),0),"cols=10;rows=1")</f>
        <v>AlphaValue/Baader Europe</v>
      </c>
      <c r="M188" t="s">
        <v>920</v>
      </c>
      <c r="N188" t="s">
        <v>853</v>
      </c>
      <c r="O188">
        <v>4</v>
      </c>
      <c r="P188" t="s">
        <v>18</v>
      </c>
      <c r="Q188">
        <v>11.3</v>
      </c>
      <c r="R188" t="s">
        <v>22</v>
      </c>
      <c r="S188" s="2">
        <v>45588</v>
      </c>
      <c r="T188">
        <v>1</v>
      </c>
      <c r="U188">
        <v>63.25</v>
      </c>
      <c r="V188" t="str">
        <f>_xll.BDS(A188,"BEST_ANALYST_RECS_BULK","headers=n","startrow",MATCH(2,_xll.BDS(A188,"BEST_ANALYST_RECS_BULK","headers=n","endcol=9","startcol=9","array=t"),0),"endrow",MATCH(2,_xll.BDS(A188,"BEST_ANALYST_RECS_BULK","headers=n","endcol=9","startcol=9","array=t"),0),"cols=10;rows=1")</f>
        <v>Deutsche Bank</v>
      </c>
      <c r="W188" t="s">
        <v>1317</v>
      </c>
      <c r="X188" t="s">
        <v>20</v>
      </c>
      <c r="Y188">
        <v>5</v>
      </c>
      <c r="Z188" t="s">
        <v>18</v>
      </c>
      <c r="AA188">
        <v>14</v>
      </c>
      <c r="AB188" t="s">
        <v>22</v>
      </c>
      <c r="AC188" s="2">
        <v>45589</v>
      </c>
      <c r="AD188">
        <v>2</v>
      </c>
      <c r="AE188">
        <v>26.88</v>
      </c>
      <c r="AF188" t="str">
        <f>_xll.BDS(A188,"BEST_ANALYST_RECS_BULK","headers=n","startrow",MATCH(3,_xll.BDS(A188,"BEST_ANALYST_RECS_BULK","headers=n","endcol=9","startcol=9","array=t"),0),"endrow",MATCH(3,_xll.BDS(A188,"BEST_ANALYST_RECS_BULK","headers=n","endcol=9","startcol=9","array=t"),0),"cols=10;rows=1")</f>
        <v>Sadif Investment Analytics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15.05</v>
      </c>
    </row>
    <row r="189" spans="1:41" x14ac:dyDescent="0.25">
      <c r="A189" t="s">
        <v>774</v>
      </c>
      <c r="B189" cm="1">
        <f t="array" ref="B189">_xll.BDP(A189,"BEST_EPS", "BEST_FPERIOD_OVERRIDE=1bf")</f>
        <v>1.2873448275862072</v>
      </c>
      <c r="C189" cm="1">
        <f t="array" ref="C189">_xll.BDP(A189,"BEST_EPS", "BEST_FPERIOD_OVERRIDE=2bf")</f>
        <v>1.2967931034482758</v>
      </c>
      <c r="D189" t="str" cm="1">
        <f t="array" ref="D189">_xll.BDP(A189,"BEST_EPS", "BEST_FPERIOD_OVERRIDE=3bf")</f>
        <v>#N/A N/A</v>
      </c>
      <c r="E189" cm="1">
        <f t="array" ref="E189">_xll.BDP(A189,"BEST_TARGET_PRICE")</f>
        <v>9.9000473022460938</v>
      </c>
      <c r="F189" cm="1">
        <f t="array" ref="F189">_xll.BDP($A189,F$6)</f>
        <v>7.1</v>
      </c>
      <c r="G189" cm="1">
        <f t="array" ref="G189">_xll.BDP($A189,G$6)</f>
        <v>7.3280000000000003</v>
      </c>
      <c r="H189" cm="1">
        <f t="array" ref="H189">_xll.BDP($A189,H$6)</f>
        <v>7.1</v>
      </c>
      <c r="I189" cm="1">
        <f t="array" ref="I189">_xll.BDP($A189,I$6)</f>
        <v>7.2640000000000002</v>
      </c>
      <c r="J189" t="str" cm="1">
        <f t="array" ref="J189">_xll.BDP($A189,J$6)</f>
        <v>GR</v>
      </c>
      <c r="K189">
        <f t="shared" si="2"/>
        <v>8.5</v>
      </c>
      <c r="L189" t="str">
        <f>_xll.BDS(A189,"BEST_ANALYST_RECS_BULK","headers=n","startrow",MATCH(1,_xll.BDS(A189,"BEST_ANALYST_RECS_BULK","headers=n","endcol=9","startcol=9","array=t"),0),"endrow",MATCH(1,_xll.BDS(A189,"BEST_ANALYST_RECS_BULK","headers=n","endcol=9","startcol=9","array=t"),0),"cols=10;rows=1")</f>
        <v>ResearchGreece</v>
      </c>
      <c r="M189" t="s">
        <v>1483</v>
      </c>
      <c r="N189" t="s">
        <v>20</v>
      </c>
      <c r="O189">
        <v>5</v>
      </c>
      <c r="P189" t="s">
        <v>18</v>
      </c>
      <c r="Q189">
        <v>8.5</v>
      </c>
      <c r="R189" t="s">
        <v>22</v>
      </c>
      <c r="S189" s="2">
        <v>45593</v>
      </c>
      <c r="T189">
        <v>1</v>
      </c>
      <c r="U189">
        <v>35.25</v>
      </c>
      <c r="V189" t="str">
        <f>_xll.BDS(A189,"BEST_ANALYST_RECS_BULK","headers=n","startrow",MATCH(2,_xll.BDS(A189,"BEST_ANALYST_RECS_BULK","headers=n","endcol=9","startcol=9","array=t"),0),"endrow",MATCH(2,_xll.BDS(A189,"BEST_ANALYST_RECS_BULK","headers=n","endcol=9","startcol=9","array=t"),0),"cols=10;rows=1")</f>
        <v>AXIA Ventures Group</v>
      </c>
      <c r="W189" t="s">
        <v>1254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34.03</v>
      </c>
      <c r="AF189" t="str">
        <f>_xll.BDS(A189,"BEST_ANALYST_RECS_BULK","headers=n","startrow",MATCH(3,_xll.BDS(A189,"BEST_ANALYST_RECS_BULK","headers=n","endcol=9","startcol=9","array=t"),0),"endrow",MATCH(3,_xll.BDS(A189,"BEST_ANALYST_RECS_BULK","headers=n","endcol=9","startcol=9","array=t"),0),"cols=10;rows=1")</f>
        <v>Deutsche Bank</v>
      </c>
      <c r="AG189" t="s">
        <v>1263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18.13</v>
      </c>
    </row>
    <row r="190" spans="1:41" x14ac:dyDescent="0.25">
      <c r="A190" t="s">
        <v>748</v>
      </c>
      <c r="B190" cm="1">
        <f t="array" ref="B190">_xll.BDP(A190,"BEST_EPS", "BEST_FPERIOD_OVERRIDE=1bf")</f>
        <v>0.35520689655172416</v>
      </c>
      <c r="C190" cm="1">
        <f t="array" ref="C190">_xll.BDP(A190,"BEST_EPS", "BEST_FPERIOD_OVERRIDE=2bf")</f>
        <v>0.35231034482758616</v>
      </c>
      <c r="D190" cm="1">
        <f t="array" ref="D190">_xll.BDP(A190,"BEST_EPS", "BEST_FPERIOD_OVERRIDE=3bf")</f>
        <v>0.39189655172413795</v>
      </c>
      <c r="E190" cm="1">
        <f t="array" ref="E190">_xll.BDP(A190,"BEST_TARGET_PRICE")</f>
        <v>2.6327776908874512</v>
      </c>
      <c r="F190" cm="1">
        <f t="array" ref="F190">_xll.BDP($A190,F$6)</f>
        <v>1.89</v>
      </c>
      <c r="G190" cm="1">
        <f t="array" ref="G190">_xll.BDP($A190,G$6)</f>
        <v>1.9295</v>
      </c>
      <c r="H190" cm="1">
        <f t="array" ref="H190">_xll.BDP($A190,H$6)</f>
        <v>1.89</v>
      </c>
      <c r="I190" cm="1">
        <f t="array" ref="I190">_xll.BDP($A190,I$6)</f>
        <v>1.9279999999999999</v>
      </c>
      <c r="J190" t="str" cm="1">
        <f t="array" ref="J190">_xll.BDP($A190,J$6)</f>
        <v>GR</v>
      </c>
      <c r="K190">
        <f t="shared" si="2"/>
        <v>2.7</v>
      </c>
      <c r="L190" t="str">
        <f>_xll.BDS(A190,"BEST_ANALYST_RECS_BULK","headers=n","startrow",MATCH(1,_xll.BDS(A190,"BEST_ANALYST_RECS_BULK","headers=n","endcol=9","startcol=9","array=t"),0),"endrow",MATCH(1,_xll.BDS(A190,"BEST_ANALYST_RECS_BULK","headers=n","endcol=9","startcol=9","array=t"),0),"cols=10;rows=1")</f>
        <v>Euroxx Securities</v>
      </c>
      <c r="M190" t="s">
        <v>1320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45587</v>
      </c>
      <c r="T190">
        <v>1</v>
      </c>
      <c r="U190">
        <v>28.39</v>
      </c>
      <c r="V190" t="str">
        <f>_xll.BDS(A190,"BEST_ANALYST_RECS_BULK","headers=n","startrow",MATCH(2,_xll.BDS(A190,"BEST_ANALYST_RECS_BULK","headers=n","endcol=9","startcol=9","array=t"),0),"endrow",MATCH(2,_xll.BDS(A190,"BEST_ANALYST_RECS_BULK","headers=n","endcol=9","startcol=9","array=t"),0),"cols=10;rows=1")</f>
        <v>AXIA Ventures Group</v>
      </c>
      <c r="W190" t="s">
        <v>1254</v>
      </c>
      <c r="X190" t="s">
        <v>20</v>
      </c>
      <c r="Y190">
        <v>5</v>
      </c>
      <c r="Z190" t="s">
        <v>18</v>
      </c>
      <c r="AA190">
        <v>3</v>
      </c>
      <c r="AB190" t="s">
        <v>22</v>
      </c>
      <c r="AC190" s="2">
        <v>45504</v>
      </c>
      <c r="AD190">
        <v>2</v>
      </c>
      <c r="AE190">
        <v>26.81</v>
      </c>
      <c r="AF190" t="str">
        <f>_xll.BDS(A190,"BEST_ANALYST_RECS_BULK","headers=n","startrow",MATCH(3,_xll.BDS(A190,"BEST_ANALYST_RECS_BULK","headers=n","endcol=9","startcol=9","array=t"),0),"endrow",MATCH(3,_xll.BDS(A190,"BEST_ANALYST_RECS_BULK","headers=n","endcol=9","startcol=9","array=t"),0),"cols=10;rows=1")</f>
        <v>Jefferies</v>
      </c>
      <c r="AG190" t="s">
        <v>1336</v>
      </c>
      <c r="AH190" t="s">
        <v>20</v>
      </c>
      <c r="AI190">
        <v>5</v>
      </c>
      <c r="AJ190" t="s">
        <v>18</v>
      </c>
      <c r="AK190">
        <v>2.85</v>
      </c>
      <c r="AL190" t="s">
        <v>19</v>
      </c>
      <c r="AM190" s="2">
        <v>45509</v>
      </c>
      <c r="AN190">
        <v>3</v>
      </c>
      <c r="AO190">
        <v>18.59</v>
      </c>
    </row>
    <row r="191" spans="1:41" x14ac:dyDescent="0.25">
      <c r="A191" t="s">
        <v>798</v>
      </c>
      <c r="B191" cm="1">
        <f t="array" ref="B191">_xll.BDP(A191,"BEST_EPS", "BEST_FPERIOD_OVERRIDE=1bf")</f>
        <v>1.4270344827586208</v>
      </c>
      <c r="C191" cm="1">
        <f t="array" ref="C191">_xll.BDP(A191,"BEST_EPS", "BEST_FPERIOD_OVERRIDE=2bf")</f>
        <v>1.5146551724137931</v>
      </c>
      <c r="D191" cm="1">
        <f t="array" ref="D191">_xll.BDP(A191,"BEST_EPS", "BEST_FPERIOD_OVERRIDE=3bf")</f>
        <v>1.7286206896551723</v>
      </c>
      <c r="E191" cm="1">
        <f t="array" ref="E191">_xll.BDP(A191,"BEST_TARGET_PRICE")</f>
        <v>18.450000762939453</v>
      </c>
      <c r="F191" cm="1">
        <f t="array" ref="F191">_xll.BDP($A191,F$6)</f>
        <v>15.79</v>
      </c>
      <c r="G191" cm="1">
        <f t="array" ref="G191">_xll.BDP($A191,G$6)</f>
        <v>15.99</v>
      </c>
      <c r="H191" cm="1">
        <f t="array" ref="H191">_xll.BDP($A191,H$6)</f>
        <v>15.75</v>
      </c>
      <c r="I191" cm="1">
        <f t="array" ref="I191">_xll.BDP($A191,I$6)</f>
        <v>15.83</v>
      </c>
      <c r="J191" t="str" cm="1">
        <f t="array" ref="J191">_xll.BDP($A191,J$6)</f>
        <v>GR</v>
      </c>
      <c r="K191">
        <f t="shared" si="2"/>
        <v>18.8</v>
      </c>
      <c r="L191" t="str">
        <f>_xll.BDS(A191,"BEST_ANALYST_RECS_BULK","headers=n","startrow",MATCH(1,_xll.BDS(A191,"BEST_ANALYST_RECS_BULK","headers=n","endcol=9","startcol=9","array=t"),0),"endrow",MATCH(1,_xll.BDS(A191,"BEST_ANALYST_RECS_BULK","headers=n","endcol=9","startcol=9","array=t"),0),"cols=10;rows=1")</f>
        <v>AlphaValue/Baader Europe</v>
      </c>
      <c r="M191" t="s">
        <v>920</v>
      </c>
      <c r="N191" t="s">
        <v>853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25.1</v>
      </c>
      <c r="V191" t="str">
        <f>_xll.BDS(A191,"BEST_ANALYST_RECS_BULK","headers=n","startrow",MATCH(2,_xll.BDS(A191,"BEST_ANALYST_RECS_BULK","headers=n","endcol=9","startcol=9","array=t"),0),"endrow",MATCH(2,_xll.BDS(A191,"BEST_ANALYST_RECS_BULK","headers=n","endcol=9","startcol=9","array=t"),0),"cols=10;rows=1")</f>
        <v>Barclays</v>
      </c>
      <c r="W191" t="s">
        <v>1066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22.49</v>
      </c>
      <c r="AF191" t="str">
        <f>_xll.BDS(A191,"BEST_ANALYST_RECS_BULK","headers=n","startrow",MATCH(3,_xll.BDS(A191,"BEST_ANALYST_RECS_BULK","headers=n","endcol=9","startcol=9","array=t"),0),"endrow",MATCH(3,_xll.BDS(A191,"BEST_ANALYST_RECS_BULK","headers=n","endcol=9","startcol=9","array=t"),0),"cols=10;rows=1")</f>
        <v>New Street Research LLP</v>
      </c>
      <c r="AG191" t="s">
        <v>1061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13.24</v>
      </c>
    </row>
    <row r="192" spans="1:41" x14ac:dyDescent="0.25">
      <c r="A192" t="s">
        <v>818</v>
      </c>
      <c r="B192" cm="1">
        <f t="array" ref="B192">_xll.BDP(A192,"BEST_EPS", "BEST_FPERIOD_OVERRIDE=1bf")</f>
        <v>1.3108620689655173</v>
      </c>
      <c r="C192" cm="1">
        <f t="array" ref="C192">_xll.BDP(A192,"BEST_EPS", "BEST_FPERIOD_OVERRIDE=2bf")</f>
        <v>1.3663448275862069</v>
      </c>
      <c r="D192" t="str" cm="1">
        <f t="array" ref="D192">_xll.BDP(A192,"BEST_EPS", "BEST_FPERIOD_OVERRIDE=3bf")</f>
        <v>#N/A N/A</v>
      </c>
      <c r="E192" cm="1">
        <f t="array" ref="E192">_xll.BDP(A192,"BEST_TARGET_PRICE")</f>
        <v>18.466667175292969</v>
      </c>
      <c r="F192" cm="1">
        <f t="array" ref="F192">_xll.BDP($A192,F$6)</f>
        <v>15.88</v>
      </c>
      <c r="G192" cm="1">
        <f t="array" ref="G192">_xll.BDP($A192,G$6)</f>
        <v>15.9</v>
      </c>
      <c r="H192" cm="1">
        <f t="array" ref="H192">_xll.BDP($A192,H$6)</f>
        <v>15.67</v>
      </c>
      <c r="I192" cm="1">
        <f t="array" ref="I192">_xll.BDP($A192,I$6)</f>
        <v>15.78</v>
      </c>
      <c r="J192" t="str" cm="1">
        <f t="array" ref="J192">_xll.BDP($A192,J$6)</f>
        <v>GR</v>
      </c>
      <c r="K192">
        <f t="shared" si="2"/>
        <v>19.2</v>
      </c>
      <c r="L192" t="str">
        <f>_xll.BDS(A192,"BEST_ANALYST_RECS_BULK","headers=n","startrow",MATCH(1,_xll.BDS(A192,"BEST_ANALYST_RECS_BULK","headers=n","endcol=9","startcol=9","array=t"),0),"endrow",MATCH(1,_xll.BDS(A192,"BEST_ANALYST_RECS_BULK","headers=n","endcol=9","startcol=9","array=t"),0),"cols=10;rows=1")</f>
        <v>AlphaValue/Baader Europe</v>
      </c>
      <c r="M192" t="s">
        <v>981</v>
      </c>
      <c r="N192" t="s">
        <v>853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17.34</v>
      </c>
      <c r="V192" t="str">
        <f>_xll.BDS(A192,"BEST_ANALYST_RECS_BULK","headers=n","startrow",MATCH(2,_xll.BDS(A192,"BEST_ANALYST_RECS_BULK","headers=n","endcol=9","startcol=9","array=t"),0),"endrow",MATCH(2,_xll.BDS(A192,"BEST_ANALYST_RECS_BULK","headers=n","endcol=9","startcol=9","array=t"),0),"cols=10;rows=1")</f>
        <v>Citi</v>
      </c>
      <c r="W192" t="s">
        <v>1340</v>
      </c>
      <c r="X192" t="s">
        <v>20</v>
      </c>
      <c r="Y192">
        <v>5</v>
      </c>
      <c r="Z192" t="s">
        <v>18</v>
      </c>
      <c r="AA192">
        <v>18.5</v>
      </c>
      <c r="AB192" t="s">
        <v>19</v>
      </c>
      <c r="AC192" s="2">
        <v>45539</v>
      </c>
      <c r="AD192">
        <v>2</v>
      </c>
      <c r="AE192">
        <v>15.95</v>
      </c>
      <c r="AF192" t="str">
        <f>_xll.BDS(A192,"BEST_ANALYST_RECS_BULK","headers=n","startrow",MATCH(3,_xll.BDS(A192,"BEST_ANALYST_RECS_BULK","headers=n","endcol=9","startcol=9","array=t"),0),"endrow",MATCH(3,_xll.BDS(A192,"BEST_ANALYST_RECS_BULK","headers=n","endcol=9","startcol=9","array=t"),0),"cols=10;rows=1")</f>
        <v>Euroxx Securities</v>
      </c>
      <c r="AG192" t="s">
        <v>1073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45587</v>
      </c>
      <c r="AN192">
        <v>3</v>
      </c>
      <c r="AO192">
        <v>14.29</v>
      </c>
    </row>
    <row r="193" spans="1:41" x14ac:dyDescent="0.25">
      <c r="A193" t="s">
        <v>608</v>
      </c>
      <c r="B193" cm="1">
        <f t="array" ref="B193">_xll.BDP(A193,"BEST_EPS", "BEST_FPERIOD_OVERRIDE=1bf")</f>
        <v>0.72551724137931028</v>
      </c>
      <c r="C193" cm="1">
        <f t="array" ref="C193">_xll.BDP(A193,"BEST_EPS", "BEST_FPERIOD_OVERRIDE=2bf")</f>
        <v>0.71824137931034482</v>
      </c>
      <c r="D193" cm="1">
        <f t="array" ref="D193">_xll.BDP(A193,"BEST_EPS", "BEST_FPERIOD_OVERRIDE=3bf")</f>
        <v>0.92706896551724127</v>
      </c>
      <c r="E193" cm="1">
        <f t="array" ref="E193">_xll.BDP(A193,"BEST_TARGET_PRICE")</f>
        <v>5.8807692527770996</v>
      </c>
      <c r="F193" cm="1">
        <f t="array" ref="F193">_xll.BDP($A193,F$6)</f>
        <v>4.8899999999999997</v>
      </c>
      <c r="G193" cm="1">
        <f t="array" ref="G193">_xll.BDP($A193,G$6)</f>
        <v>4.9000000000000004</v>
      </c>
      <c r="H193" cm="1">
        <f t="array" ref="H193">_xll.BDP($A193,H$6)</f>
        <v>4.8360000000000003</v>
      </c>
      <c r="I193" cm="1">
        <f t="array" ref="I193">_xll.BDP($A193,I$6)</f>
        <v>4.8899999999999997</v>
      </c>
      <c r="J193" t="str" cm="1">
        <f t="array" ref="J193">_xll.BDP($A193,J$6)</f>
        <v>IE</v>
      </c>
      <c r="K193">
        <f t="shared" si="2"/>
        <v>5.7</v>
      </c>
      <c r="L193" t="e">
        <f>_xll.BDS(A193,"BEST_ANALYST_RECS_BULK","headers=n","startrow",MATCH(1,_xll.BDS(A193,"BEST_ANALYST_RECS_BULK","headers=n","endcol=9","startcol=9","array=t"),0),"endrow",MATCH(1,_xll.BDS(A193,"BEST_ANALYST_RECS_BULK","headers=n","endcol=9","startcol=9","array=t"),0),"cols=10;rows=1")</f>
        <v>#N/A</v>
      </c>
      <c r="M193" t="s">
        <v>1108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tr">
        <f>_xll.BDS(A193,"BEST_ANALYST_RECS_BULK","headers=n","startrow",MATCH(2,_xll.BDS(A193,"BEST_ANALYST_RECS_BULK","headers=n","endcol=9","startcol=9","array=t"),0),"endrow",MATCH(2,_xll.BDS(A193,"BEST_ANALYST_RECS_BULK","headers=n","endcol=9","startcol=9","array=t"),0),"cols=10;rows=1")</f>
        <v>Citi</v>
      </c>
      <c r="W193" t="s">
        <v>1346</v>
      </c>
      <c r="X193" t="s">
        <v>20</v>
      </c>
      <c r="Y193">
        <v>5</v>
      </c>
      <c r="Z193" t="s">
        <v>18</v>
      </c>
      <c r="AA193">
        <v>5.7</v>
      </c>
      <c r="AB193" t="s">
        <v>19</v>
      </c>
      <c r="AC193" s="2">
        <v>45594</v>
      </c>
      <c r="AD193">
        <v>2</v>
      </c>
      <c r="AE193">
        <v>25.53</v>
      </c>
      <c r="AF193" t="str">
        <f>_xll.BDS(A193,"BEST_ANALYST_RECS_BULK","headers=n","startrow",MATCH(3,_xll.BDS(A193,"BEST_ANALYST_RECS_BULK","headers=n","endcol=9","startcol=9","array=t"),0),"endrow",MATCH(3,_xll.BDS(A193,"BEST_ANALYST_RECS_BULK","headers=n","endcol=9","startcol=9","array=t"),0),"cols=10;rows=1")</f>
        <v>Goldman Sachs</v>
      </c>
      <c r="AG193" t="s">
        <v>983</v>
      </c>
      <c r="AH193" t="s">
        <v>25</v>
      </c>
      <c r="AI193">
        <v>3</v>
      </c>
      <c r="AJ193" t="s">
        <v>18</v>
      </c>
      <c r="AK193">
        <v>5.3</v>
      </c>
      <c r="AL193" t="s">
        <v>22</v>
      </c>
      <c r="AM193" s="2">
        <v>45572</v>
      </c>
      <c r="AN193">
        <v>3</v>
      </c>
      <c r="AO193">
        <v>3.35</v>
      </c>
    </row>
    <row r="194" spans="1:41" x14ac:dyDescent="0.25">
      <c r="A194" t="s">
        <v>668</v>
      </c>
      <c r="B194" cm="1">
        <f t="array" ref="B194">_xll.BDP(A194,"BEST_EPS", "BEST_FPERIOD_OVERRIDE=1bf")</f>
        <v>1.4505517241379311</v>
      </c>
      <c r="C194" cm="1">
        <f t="array" ref="C194">_xll.BDP(A194,"BEST_EPS", "BEST_FPERIOD_OVERRIDE=2bf")</f>
        <v>1.4231379310344827</v>
      </c>
      <c r="D194" cm="1">
        <f t="array" ref="D194">_xll.BDP(A194,"BEST_EPS", "BEST_FPERIOD_OVERRIDE=3bf")</f>
        <v>1.7351724137931035</v>
      </c>
      <c r="E194" cm="1">
        <f t="array" ref="E194">_xll.BDP(A194,"BEST_TARGET_PRICE")</f>
        <v>11.222143173217773</v>
      </c>
      <c r="F194" cm="1">
        <f t="array" ref="F194">_xll.BDP($A194,F$6)</f>
        <v>8.8919999999999995</v>
      </c>
      <c r="G194" cm="1">
        <f t="array" ref="G194">_xll.BDP($A194,G$6)</f>
        <v>8.8919999999999995</v>
      </c>
      <c r="H194" cm="1">
        <f t="array" ref="H194">_xll.BDP($A194,H$6)</f>
        <v>8.6660000000000004</v>
      </c>
      <c r="I194" cm="1">
        <f t="array" ref="I194">_xll.BDP($A194,I$6)</f>
        <v>8.734</v>
      </c>
      <c r="J194" t="str" cm="1">
        <f t="array" ref="J194">_xll.BDP($A194,J$6)</f>
        <v>IE</v>
      </c>
      <c r="K194">
        <f t="shared" si="2"/>
        <v>10</v>
      </c>
      <c r="L194" t="str">
        <f>_xll.BDS(A194,"BEST_ANALYST_RECS_BULK","headers=n","startrow",MATCH(1,_xll.BDS(A194,"BEST_ANALYST_RECS_BULK","headers=n","endcol=9","startcol=9","array=t"),0),"endrow",MATCH(1,_xll.BDS(A194,"BEST_ANALYST_RECS_BULK","headers=n","endcol=9","startcol=9","array=t"),0),"cols=10;rows=1")</f>
        <v>Citi</v>
      </c>
      <c r="M194" t="s">
        <v>1346</v>
      </c>
      <c r="N194" t="s">
        <v>20</v>
      </c>
      <c r="O194">
        <v>5</v>
      </c>
      <c r="P194" t="s">
        <v>18</v>
      </c>
      <c r="Q194">
        <v>10</v>
      </c>
      <c r="R194" t="s">
        <v>19</v>
      </c>
      <c r="S194" s="2">
        <v>45594</v>
      </c>
      <c r="T194">
        <v>1</v>
      </c>
      <c r="U194">
        <v>13.23</v>
      </c>
      <c r="V194" t="str">
        <f>_xll.BDS(A194,"BEST_ANALYST_RECS_BULK","headers=n","startrow",MATCH(2,_xll.BDS(A194,"BEST_ANALYST_RECS_BULK","headers=n","endcol=9","startcol=9","array=t"),0),"endrow",MATCH(2,_xll.BDS(A194,"BEST_ANALYST_RECS_BULK","headers=n","endcol=9","startcol=9","array=t"),0),"cols=10;rows=1")</f>
        <v>Morgan Stanley</v>
      </c>
      <c r="W194" t="s">
        <v>1032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9.6</v>
      </c>
      <c r="AF194" t="str">
        <f>_xll.BDS(A194,"BEST_ANALYST_RECS_BULK","headers=n","startrow",MATCH(3,_xll.BDS(A194,"BEST_ANALYST_RECS_BULK","headers=n","endcol=9","startcol=9","array=t"),0),"endrow",MATCH(3,_xll.BDS(A194,"BEST_ANALYST_RECS_BULK","headers=n","endcol=9","startcol=9","array=t"),0),"cols=10;rows=1")</f>
        <v>BNP Paribas Exane</v>
      </c>
      <c r="AG194" t="s">
        <v>1108</v>
      </c>
      <c r="AH194" t="s">
        <v>25</v>
      </c>
      <c r="AI194">
        <v>3</v>
      </c>
      <c r="AJ194" t="s">
        <v>18</v>
      </c>
      <c r="AK194">
        <v>10.9</v>
      </c>
      <c r="AL194" t="s">
        <v>19</v>
      </c>
      <c r="AM194" s="2">
        <v>45590</v>
      </c>
      <c r="AN194">
        <v>3</v>
      </c>
      <c r="AO194">
        <v>0</v>
      </c>
    </row>
    <row r="195" spans="1:41" x14ac:dyDescent="0.25">
      <c r="A195" t="s">
        <v>584</v>
      </c>
      <c r="B195" cm="1">
        <f t="array" ref="B195">_xll.BDP(A195,"BEST_EPS", "BEST_FPERIOD_OVERRIDE=1bf")</f>
        <v>3.9781379310344831</v>
      </c>
      <c r="C195" cm="1">
        <f t="array" ref="C195">_xll.BDP(A195,"BEST_EPS", "BEST_FPERIOD_OVERRIDE=2bf")</f>
        <v>4.4603448275862068</v>
      </c>
      <c r="D195" cm="1">
        <f t="array" ref="D195">_xll.BDP(A195,"BEST_EPS", "BEST_FPERIOD_OVERRIDE=3bf")</f>
        <v>5.2732758620689655</v>
      </c>
      <c r="E195" cm="1">
        <f t="array" ref="E195">_xll.BDP(A195,"BEST_TARGET_PRICE")</f>
        <v>91.011764526367188</v>
      </c>
      <c r="F195" cm="1">
        <f t="array" ref="F195">_xll.BDP($A195,F$6)</f>
        <v>80.099999999999994</v>
      </c>
      <c r="G195" cm="1">
        <f t="array" ref="G195">_xll.BDP($A195,G$6)</f>
        <v>80.45</v>
      </c>
      <c r="H195" cm="1">
        <f t="array" ref="H195">_xll.BDP($A195,H$6)</f>
        <v>79.55</v>
      </c>
      <c r="I195" cm="1">
        <f t="array" ref="I195">_xll.BDP($A195,I$6)</f>
        <v>80.349999999999994</v>
      </c>
      <c r="J195" t="str" cm="1">
        <f t="array" ref="J195">_xll.BDP($A195,J$6)</f>
        <v>IE</v>
      </c>
      <c r="K195">
        <f t="shared" si="2"/>
        <v>90</v>
      </c>
      <c r="L195" t="e">
        <f>_xll.BDS(A195,"BEST_ANALYST_RECS_BULK","headers=n","startrow",MATCH(1,_xll.BDS(A195,"BEST_ANALYST_RECS_BULK","headers=n","endcol=9","startcol=9","array=t"),0),"endrow",MATCH(1,_xll.BDS(A195,"BEST_ANALYST_RECS_BULK","headers=n","endcol=9","startcol=9","array=t"),0),"cols=10;rows=1")</f>
        <v>#N/A</v>
      </c>
      <c r="M195" t="s">
        <v>1004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tr">
        <f>_xll.BDS(A195,"BEST_ANALYST_RECS_BULK","headers=n","startrow",MATCH(2,_xll.BDS(A195,"BEST_ANALYST_RECS_BULK","headers=n","endcol=9","startcol=9","array=t"),0),"endrow",MATCH(2,_xll.BDS(A195,"BEST_ANALYST_RECS_BULK","headers=n","endcol=9","startcol=9","array=t"),0),"cols=10;rows=1")</f>
        <v>Barclays</v>
      </c>
      <c r="W195" t="s">
        <v>1000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41.82</v>
      </c>
      <c r="AF195" t="str">
        <f>_xll.BDS(A195,"BEST_ANALYST_RECS_BULK","headers=n","startrow",MATCH(3,_xll.BDS(A195,"BEST_ANALYST_RECS_BULK","headers=n","endcol=9","startcol=9","array=t"),0),"endrow",MATCH(3,_xll.BDS(A195,"BEST_ANALYST_RECS_BULK","headers=n","endcol=9","startcol=9","array=t"),0),"cols=10;rows=1")</f>
        <v>Berenberg</v>
      </c>
      <c r="AG195" t="s">
        <v>1001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28.65</v>
      </c>
    </row>
    <row r="196" spans="1:41" x14ac:dyDescent="0.25">
      <c r="A196" t="s">
        <v>570</v>
      </c>
      <c r="B196" cm="1">
        <f t="array" ref="B196">_xll.BDP(A196,"BEST_EPS", "BEST_FPERIOD_OVERRIDE=1bf")</f>
        <v>5.0994482758620689</v>
      </c>
      <c r="C196" cm="1">
        <f t="array" ref="C196">_xll.BDP(A196,"BEST_EPS", "BEST_FPERIOD_OVERRIDE=2bf")</f>
        <v>5.6371034482758615</v>
      </c>
      <c r="D196" cm="1">
        <f t="array" ref="D196">_xll.BDP(A196,"BEST_EPS", "BEST_FPERIOD_OVERRIDE=3bf")</f>
        <v>6.1676206896551733</v>
      </c>
      <c r="E196" cm="1">
        <f t="array" ref="E196">_xll.BDP(A196,"BEST_TARGET_PRICE")</f>
        <v>103.92143249511719</v>
      </c>
      <c r="F196" cm="1">
        <f t="array" ref="F196">_xll.BDP($A196,F$6)</f>
        <v>95</v>
      </c>
      <c r="G196" cm="1">
        <f t="array" ref="G196">_xll.BDP($A196,G$6)</f>
        <v>95.55</v>
      </c>
      <c r="H196" cm="1">
        <f t="array" ref="H196">_xll.BDP($A196,H$6)</f>
        <v>94.05</v>
      </c>
      <c r="I196" cm="1">
        <f t="array" ref="I196">_xll.BDP($A196,I$6)</f>
        <v>94.4</v>
      </c>
      <c r="J196" t="str" cm="1">
        <f t="array" ref="J196">_xll.BDP($A196,J$6)</f>
        <v>IE</v>
      </c>
      <c r="K196">
        <f t="shared" si="2"/>
        <v>116</v>
      </c>
      <c r="L196" t="str">
        <f>_xll.BDS(A196,"BEST_ANALYST_RECS_BULK","headers=n","startrow",MATCH(1,_xll.BDS(A196,"BEST_ANALYST_RECS_BULK","headers=n","endcol=9","startcol=9","array=t"),0),"endrow",MATCH(1,_xll.BDS(A196,"BEST_ANALYST_RECS_BULK","headers=n","endcol=9","startcol=9","array=t"),0),"cols=10;rows=1")</f>
        <v>BNP Paribas Exane</v>
      </c>
      <c r="M196" t="s">
        <v>847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34.78</v>
      </c>
      <c r="V196" t="str">
        <f>_xll.BDS(A196,"BEST_ANALYST_RECS_BULK","headers=n","startrow",MATCH(2,_xll.BDS(A196,"BEST_ANALYST_RECS_BULK","headers=n","endcol=9","startcol=9","array=t"),0),"endrow",MATCH(2,_xll.BDS(A196,"BEST_ANALYST_RECS_BULK","headers=n","endcol=9","startcol=9","array=t"),0),"cols=10;rows=1")</f>
        <v>JP Morgan</v>
      </c>
      <c r="W196" t="s">
        <v>1289</v>
      </c>
      <c r="X196" t="s">
        <v>24</v>
      </c>
      <c r="Y196">
        <v>5</v>
      </c>
      <c r="Z196" t="s">
        <v>18</v>
      </c>
      <c r="AA196">
        <v>110</v>
      </c>
      <c r="AB196" t="s">
        <v>19</v>
      </c>
      <c r="AC196" s="2">
        <v>45589</v>
      </c>
      <c r="AD196">
        <v>2</v>
      </c>
      <c r="AE196">
        <v>34.25</v>
      </c>
      <c r="AF196" t="str">
        <f>_xll.BDS(A196,"BEST_ANALYST_RECS_BULK","headers=n","startrow",MATCH(3,_xll.BDS(A196,"BEST_ANALYST_RECS_BULK","headers=n","endcol=9","startcol=9","array=t"),0),"endrow",MATCH(3,_xll.BDS(A196,"BEST_ANALYST_RECS_BULK","headers=n","endcol=9","startcol=9","array=t"),0),"cols=10;rows=1")</f>
        <v>Goodbody</v>
      </c>
      <c r="AG196" t="s">
        <v>1025</v>
      </c>
      <c r="AH196" t="s">
        <v>20</v>
      </c>
      <c r="AI196">
        <v>5</v>
      </c>
      <c r="AJ196" t="s">
        <v>18</v>
      </c>
      <c r="AK196">
        <v>108</v>
      </c>
      <c r="AL196" t="s">
        <v>22</v>
      </c>
      <c r="AM196" s="2">
        <v>45589</v>
      </c>
      <c r="AN196">
        <v>3</v>
      </c>
      <c r="AO196">
        <v>32.96</v>
      </c>
    </row>
    <row r="197" spans="1:41" x14ac:dyDescent="0.25">
      <c r="A197" t="s">
        <v>556</v>
      </c>
      <c r="B197" cm="1">
        <f t="array" ref="B197">_xll.BDP(A197,"BEST_EPS", "BEST_FPERIOD_OVERRIDE=1bf")</f>
        <v>1.5924789272030653</v>
      </c>
      <c r="C197" cm="1">
        <f t="array" ref="C197">_xll.BDP(A197,"BEST_EPS", "BEST_FPERIOD_OVERRIDE=2bf")</f>
        <v>1.8768697318007663</v>
      </c>
      <c r="D197" cm="1">
        <f t="array" ref="D197">_xll.BDP(A197,"BEST_EPS", "BEST_FPERIOD_OVERRIDE=3bf")</f>
        <v>2.2402222222222226</v>
      </c>
      <c r="E197" cm="1">
        <f t="array" ref="E197">_xll.BDP(A197,"BEST_TARGET_PRICE")</f>
        <v>20.544445037841797</v>
      </c>
      <c r="F197" cm="1">
        <f t="array" ref="F197">_xll.BDP($A197,F$6)</f>
        <v>17.914999999999999</v>
      </c>
      <c r="G197" cm="1">
        <f t="array" ref="G197">_xll.BDP($A197,G$6)</f>
        <v>17.984999999999999</v>
      </c>
      <c r="H197" cm="1">
        <f t="array" ref="H197">_xll.BDP($A197,H$6)</f>
        <v>17.504999999999999</v>
      </c>
      <c r="I197" cm="1">
        <f t="array" ref="I197">_xll.BDP($A197,I$6)</f>
        <v>17.675000000000001</v>
      </c>
      <c r="J197" t="str" cm="1">
        <f t="array" ref="J197">_xll.BDP($A197,J$6)</f>
        <v>IE</v>
      </c>
      <c r="K197">
        <f t="shared" si="2"/>
        <v>19.7</v>
      </c>
      <c r="L197" t="str">
        <f>_xll.BDS(A197,"BEST_ANALYST_RECS_BULK","headers=n","startrow",MATCH(1,_xll.BDS(A197,"BEST_ANALYST_RECS_BULK","headers=n","endcol=9","startcol=9","array=t"),0),"endrow",MATCH(1,_xll.BDS(A197,"BEST_ANALYST_RECS_BULK","headers=n","endcol=9","startcol=9","array=t"),0),"cols=10;rows=1")</f>
        <v>AlphaValue/Baader Europe</v>
      </c>
      <c r="M197" t="s">
        <v>914</v>
      </c>
      <c r="N197" t="s">
        <v>853</v>
      </c>
      <c r="O197">
        <v>4</v>
      </c>
      <c r="P197" t="s">
        <v>18</v>
      </c>
      <c r="Q197">
        <v>19.7</v>
      </c>
      <c r="R197" t="s">
        <v>27</v>
      </c>
      <c r="S197" s="2">
        <v>45582</v>
      </c>
      <c r="T197">
        <v>1</v>
      </c>
      <c r="U197">
        <v>41.12</v>
      </c>
      <c r="V197" t="str">
        <f>_xll.BDS(A197,"BEST_ANALYST_RECS_BULK","headers=n","startrow",MATCH(2,_xll.BDS(A197,"BEST_ANALYST_RECS_BULK","headers=n","endcol=9","startcol=9","array=t"),0),"endrow",MATCH(2,_xll.BDS(A197,"BEST_ANALYST_RECS_BULK","headers=n","endcol=9","startcol=9","array=t"),0),"cols=10;rows=1")</f>
        <v>Bernstein</v>
      </c>
      <c r="W197" t="s">
        <v>1297</v>
      </c>
      <c r="X197" t="s">
        <v>17</v>
      </c>
      <c r="Y197">
        <v>5</v>
      </c>
      <c r="Z197" t="s">
        <v>18</v>
      </c>
      <c r="AA197">
        <v>22</v>
      </c>
      <c r="AB197" t="s">
        <v>19</v>
      </c>
      <c r="AC197" s="2">
        <v>45586</v>
      </c>
      <c r="AD197">
        <v>2</v>
      </c>
      <c r="AE197">
        <v>27.25</v>
      </c>
      <c r="AF197" t="str">
        <f>_xll.BDS(A197,"BEST_ANALYST_RECS_BULK","headers=n","startrow",MATCH(3,_xll.BDS(A197,"BEST_ANALYST_RECS_BULK","headers=n","endcol=9","startcol=9","array=t"),0),"endrow",MATCH(3,_xll.BDS(A197,"BEST_ANALYST_RECS_BULK","headers=n","endcol=9","startcol=9","array=t"),0),"cols=10;rows=1")</f>
        <v>Deutsche Bank</v>
      </c>
      <c r="AG197" t="s">
        <v>1007</v>
      </c>
      <c r="AH197" t="s">
        <v>28</v>
      </c>
      <c r="AI197">
        <v>3</v>
      </c>
      <c r="AJ197" t="s">
        <v>18</v>
      </c>
      <c r="AK197">
        <v>17</v>
      </c>
      <c r="AL197" t="s">
        <v>22</v>
      </c>
      <c r="AM197" s="2">
        <v>45594</v>
      </c>
      <c r="AN197">
        <v>3</v>
      </c>
      <c r="AO197">
        <v>25.62</v>
      </c>
    </row>
    <row r="198" spans="1:41" x14ac:dyDescent="0.25">
      <c r="A198" t="s">
        <v>784</v>
      </c>
      <c r="B198" cm="1">
        <f t="array" ref="B198">_xll.BDP(A198,"BEST_EPS", "BEST_FPERIOD_OVERRIDE=1bf")</f>
        <v>0.2093448275862069</v>
      </c>
      <c r="C198" cm="1">
        <f t="array" ref="C198">_xll.BDP(A198,"BEST_EPS", "BEST_FPERIOD_OVERRIDE=2bf")</f>
        <v>0.19489655172413795</v>
      </c>
      <c r="D198" cm="1">
        <f t="array" ref="D198">_xll.BDP(A198,"BEST_EPS", "BEST_FPERIOD_OVERRIDE=3bf")</f>
        <v>0.20706896551724138</v>
      </c>
      <c r="E198" cm="1">
        <f t="array" ref="E198">_xll.BDP(A198,"BEST_TARGET_PRICE")</f>
        <v>2.3157143592834473</v>
      </c>
      <c r="F198" cm="1">
        <f t="array" ref="F198">_xll.BDP($A198,F$6)</f>
        <v>2.17</v>
      </c>
      <c r="G198" cm="1">
        <f t="array" ref="G198">_xll.BDP($A198,G$6)</f>
        <v>2.1749999999999998</v>
      </c>
      <c r="H198" cm="1">
        <f t="array" ref="H198">_xll.BDP($A198,H$6)</f>
        <v>2.1379999999999999</v>
      </c>
      <c r="I198" cm="1">
        <f t="array" ref="I198">_xll.BDP($A198,I$6)</f>
        <v>2.1379999999999999</v>
      </c>
      <c r="J198" t="str" cm="1">
        <f t="array" ref="J198">_xll.BDP($A198,J$6)</f>
        <v>IT</v>
      </c>
      <c r="K198">
        <f t="shared" si="2"/>
        <v>2.4</v>
      </c>
      <c r="L198" t="str">
        <f>_xll.BDS(A198,"BEST_ANALYST_RECS_BULK","headers=n","startrow",MATCH(1,_xll.BDS(A198,"BEST_ANALYST_RECS_BULK","headers=n","endcol=9","startcol=9","array=t"),0),"endrow",MATCH(1,_xll.BDS(A198,"BEST_ANALYST_RECS_BULK","headers=n","endcol=9","startcol=9","array=t"),0),"cols=10;rows=1")</f>
        <v>ISS-EVA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30.31</v>
      </c>
      <c r="V198" t="str">
        <f>_xll.BDS(A198,"BEST_ANALYST_RECS_BULK","headers=n","startrow",MATCH(2,_xll.BDS(A198,"BEST_ANALYST_RECS_BULK","headers=n","endcol=9","startcol=9","array=t"),0),"endrow",MATCH(2,_xll.BDS(A198,"BEST_ANALYST_RECS_BULK","headers=n","endcol=9","startcol=9","array=t"),0),"cols=10;rows=1")</f>
        <v>Intermonte</v>
      </c>
      <c r="W198" t="s">
        <v>1052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25.22</v>
      </c>
      <c r="AF198" t="str">
        <f>_xll.BDS(A198,"BEST_ANALYST_RECS_BULK","headers=n","startrow",MATCH(3,_xll.BDS(A198,"BEST_ANALYST_RECS_BULK","headers=n","endcol=9","startcol=9","array=t"),0),"endrow",MATCH(3,_xll.BDS(A198,"BEST_ANALYST_RECS_BULK","headers=n","endcol=9","startcol=9","array=t"),0),"cols=10;rows=1")</f>
        <v>Intesa Sanpaolo</v>
      </c>
      <c r="AG198" t="s">
        <v>871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21.09</v>
      </c>
    </row>
    <row r="199" spans="1:41" x14ac:dyDescent="0.25">
      <c r="A199" t="s">
        <v>800</v>
      </c>
      <c r="B199" cm="1">
        <f t="array" ref="B199">_xll.BDP(A199,"BEST_EPS", "BEST_FPERIOD_OVERRIDE=1bf")</f>
        <v>1.0799655172413793</v>
      </c>
      <c r="C199" cm="1">
        <f t="array" ref="C199">_xll.BDP(A199,"BEST_EPS", "BEST_FPERIOD_OVERRIDE=2bf")</f>
        <v>1.2152758620689654</v>
      </c>
      <c r="D199" cm="1">
        <f t="array" ref="D199">_xll.BDP(A199,"BEST_EPS", "BEST_FPERIOD_OVERRIDE=3bf")</f>
        <v>1.3925862068965515</v>
      </c>
      <c r="E199" cm="1">
        <f t="array" ref="E199">_xll.BDP(A199,"BEST_TARGET_PRICE")</f>
        <v>33.886665344238281</v>
      </c>
      <c r="F199" cm="1">
        <f t="array" ref="F199">_xll.BDP($A199,F$6)</f>
        <v>27.8</v>
      </c>
      <c r="G199" cm="1">
        <f t="array" ref="G199">_xll.BDP($A199,G$6)</f>
        <v>27.8</v>
      </c>
      <c r="H199" cm="1">
        <f t="array" ref="H199">_xll.BDP($A199,H$6)</f>
        <v>27.06</v>
      </c>
      <c r="I199" cm="1">
        <f t="array" ref="I199">_xll.BDP($A199,I$6)</f>
        <v>27.19</v>
      </c>
      <c r="J199" t="str" cm="1">
        <f t="array" ref="J199">_xll.BDP($A199,J$6)</f>
        <v>IT</v>
      </c>
      <c r="K199">
        <f t="shared" ref="K199:K262" si="3">IF(OR(ISNA(L199),Q199=0,Q199="#N/A N/A"),IF(OR(ISNA(V199),AA199=0,AA199="#N/A N/A"),IF(OR(ISNA(AF199),AK199=0,AK199="#N/A N/A"),E199,AK199),AA199),Q199)</f>
        <v>30</v>
      </c>
      <c r="L199" t="str">
        <f>_xll.BDS(A199,"BEST_ANALYST_RECS_BULK","headers=n","startrow",MATCH(1,_xll.BDS(A199,"BEST_ANALYST_RECS_BULK","headers=n","endcol=9","startcol=9","array=t"),0),"endrow",MATCH(1,_xll.BDS(A199,"BEST_ANALYST_RECS_BULK","headers=n","endcol=9","startcol=9","array=t"),0),"cols=10;rows=1")</f>
        <v>Oddo BHF</v>
      </c>
      <c r="M199" t="s">
        <v>929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19.079999999999998</v>
      </c>
      <c r="V199" t="str">
        <f>_xll.BDS(A199,"BEST_ANALYST_RECS_BULK","headers=n","startrow",MATCH(2,_xll.BDS(A199,"BEST_ANALYST_RECS_BULK","headers=n","endcol=9","startcol=9","array=t"),0),"endrow",MATCH(2,_xll.BDS(A199,"BEST_ANALYST_RECS_BULK","headers=n","endcol=9","startcol=9","array=t"),0),"cols=10;rows=1")</f>
        <v>Banca Akros (ESN)</v>
      </c>
      <c r="W199" t="s">
        <v>1278</v>
      </c>
      <c r="X199" t="s">
        <v>21</v>
      </c>
      <c r="Y199">
        <v>4</v>
      </c>
      <c r="Z199" t="s">
        <v>18</v>
      </c>
      <c r="AA199">
        <v>36</v>
      </c>
      <c r="AB199" t="s">
        <v>19</v>
      </c>
      <c r="AC199" s="2">
        <v>45581</v>
      </c>
      <c r="AD199">
        <v>2</v>
      </c>
      <c r="AE199">
        <v>8.16</v>
      </c>
      <c r="AF199" t="str">
        <f>_xll.BDS(A199,"BEST_ANALYST_RECS_BULK","headers=n","startrow",MATCH(3,_xll.BDS(A199,"BEST_ANALYST_RECS_BULK","headers=n","endcol=9","startcol=9","array=t"),0),"endrow",MATCH(3,_xll.BDS(A199,"BEST_ANALYST_RECS_BULK","headers=n","endcol=9","startcol=9","array=t"),0),"cols=10;rows=1")</f>
        <v>Intesa Sanpaolo</v>
      </c>
      <c r="AG199" t="s">
        <v>937</v>
      </c>
      <c r="AH199" t="s">
        <v>28</v>
      </c>
      <c r="AI199">
        <v>3</v>
      </c>
      <c r="AJ199" t="s">
        <v>18</v>
      </c>
      <c r="AK199">
        <v>29.1</v>
      </c>
      <c r="AL199" t="s">
        <v>22</v>
      </c>
      <c r="AM199" s="2">
        <v>45590</v>
      </c>
      <c r="AN199">
        <v>3</v>
      </c>
      <c r="AO199">
        <v>0</v>
      </c>
    </row>
    <row r="200" spans="1:41" x14ac:dyDescent="0.25">
      <c r="A200" t="s">
        <v>698</v>
      </c>
      <c r="B200" cm="1">
        <f t="array" ref="B200">_xll.BDP(A200,"BEST_EPS", "BEST_FPERIOD_OVERRIDE=1bf")</f>
        <v>0.90172413793103456</v>
      </c>
      <c r="C200" cm="1">
        <f t="array" ref="C200">_xll.BDP(A200,"BEST_EPS", "BEST_FPERIOD_OVERRIDE=2bf")</f>
        <v>0.88093103448275867</v>
      </c>
      <c r="D200" cm="1">
        <f t="array" ref="D200">_xll.BDP(A200,"BEST_EPS", "BEST_FPERIOD_OVERRIDE=3bf")</f>
        <v>1.1072413793103448</v>
      </c>
      <c r="E200" cm="1">
        <f t="array" ref="E200">_xll.BDP(A200,"BEST_TARGET_PRICE")</f>
        <v>7.1847057342529297</v>
      </c>
      <c r="F200" cm="1">
        <f t="array" ref="F200">_xll.BDP($A200,F$6)</f>
        <v>6.23</v>
      </c>
      <c r="G200" cm="1">
        <f t="array" ref="G200">_xll.BDP($A200,G$6)</f>
        <v>6.2720000000000002</v>
      </c>
      <c r="H200" cm="1">
        <f t="array" ref="H200">_xll.BDP($A200,H$6)</f>
        <v>6.1760000000000002</v>
      </c>
      <c r="I200" cm="1">
        <f t="array" ref="I200">_xll.BDP($A200,I$6)</f>
        <v>6.1959999999999997</v>
      </c>
      <c r="J200" t="str" cm="1">
        <f t="array" ref="J200">_xll.BDP($A200,J$6)</f>
        <v>IT</v>
      </c>
      <c r="K200">
        <f t="shared" si="3"/>
        <v>7.4</v>
      </c>
      <c r="L200" t="str">
        <f>_xll.BDS(A200,"BEST_ANALYST_RECS_BULK","headers=n","startrow",MATCH(1,_xll.BDS(A200,"BEST_ANALYST_RECS_BULK","headers=n","endcol=9","startcol=9","array=t"),0),"endrow",MATCH(1,_xll.BDS(A200,"BEST_ANALYST_RECS_BULK","headers=n","endcol=9","startcol=9","array=t"),0),"cols=10;rows=1")</f>
        <v>Morgan Stanley</v>
      </c>
      <c r="M200" t="s">
        <v>1072</v>
      </c>
      <c r="N200" t="s">
        <v>59</v>
      </c>
      <c r="O200">
        <v>3</v>
      </c>
      <c r="P200" t="s">
        <v>18</v>
      </c>
      <c r="Q200">
        <v>7.4</v>
      </c>
      <c r="R200" t="s">
        <v>22</v>
      </c>
      <c r="S200" s="2">
        <v>45582</v>
      </c>
      <c r="T200">
        <v>1</v>
      </c>
      <c r="U200">
        <v>50.54</v>
      </c>
      <c r="V200" t="str">
        <f>_xll.BDS(A200,"BEST_ANALYST_RECS_BULK","headers=n","startrow",MATCH(2,_xll.BDS(A200,"BEST_ANALYST_RECS_BULK","headers=n","endcol=9","startcol=9","array=t"),0),"endrow",MATCH(2,_xll.BDS(A200,"BEST_ANALYST_RECS_BULK","headers=n","endcol=9","startcol=9","array=t"),0),"cols=10;rows=1")</f>
        <v>Barclays</v>
      </c>
      <c r="W200" t="s">
        <v>1053</v>
      </c>
      <c r="X200" t="s">
        <v>24</v>
      </c>
      <c r="Y200">
        <v>5</v>
      </c>
      <c r="Z200" t="s">
        <v>18</v>
      </c>
      <c r="AA200">
        <v>8</v>
      </c>
      <c r="AB200" t="s">
        <v>19</v>
      </c>
      <c r="AC200" s="2">
        <v>45590</v>
      </c>
      <c r="AD200">
        <v>2</v>
      </c>
      <c r="AE200">
        <v>44.79</v>
      </c>
      <c r="AF200" t="e">
        <f>_xll.BDS(A200,"BEST_ANALYST_RECS_BULK","headers=n","startrow",MATCH(3,_xll.BDS(A200,"BEST_ANALYST_RECS_BULK","headers=n","endcol=9","startcol=9","array=t"),0),"endrow",MATCH(3,_xll.BDS(A200,"BEST_ANALYST_RECS_BULK","headers=n","endcol=9","startcol=9","array=t"),0),"cols=10;rows=1")</f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822</v>
      </c>
      <c r="B201" cm="1">
        <f t="array" ref="B201">_xll.BDP(A201,"BEST_EPS", "BEST_FPERIOD_OVERRIDE=1bf")</f>
        <v>2.0353793103448279</v>
      </c>
      <c r="C201" cm="1">
        <f t="array" ref="C201">_xll.BDP(A201,"BEST_EPS", "BEST_FPERIOD_OVERRIDE=2bf")</f>
        <v>2.2759655172413793</v>
      </c>
      <c r="D201" cm="1">
        <f t="array" ref="D201">_xll.BDP(A201,"BEST_EPS", "BEST_FPERIOD_OVERRIDE=3bf")</f>
        <v>2.5925862068965517</v>
      </c>
      <c r="E201" cm="1">
        <f t="array" ref="E201">_xll.BDP(A201,"BEST_TARGET_PRICE")</f>
        <v>104.66922760009766</v>
      </c>
      <c r="F201" cm="1">
        <f t="array" ref="F201">_xll.BDP($A201,F$6)</f>
        <v>93.6</v>
      </c>
      <c r="G201" cm="1">
        <f t="array" ref="G201">_xll.BDP($A201,G$6)</f>
        <v>94.55</v>
      </c>
      <c r="H201" cm="1">
        <f t="array" ref="H201">_xll.BDP($A201,H$6)</f>
        <v>93.15</v>
      </c>
      <c r="I201" cm="1">
        <f t="array" ref="I201">_xll.BDP($A201,I$6)</f>
        <v>93.5</v>
      </c>
      <c r="J201" t="str" cm="1">
        <f t="array" ref="J201">_xll.BDP($A201,J$6)</f>
        <v>IT</v>
      </c>
      <c r="K201">
        <f t="shared" si="3"/>
        <v>105</v>
      </c>
      <c r="L201" t="str">
        <f>_xll.BDS(A201,"BEST_ANALYST_RECS_BULK","headers=n","startrow",MATCH(1,_xll.BDS(A201,"BEST_ANALYST_RECS_BULK","headers=n","endcol=9","startcol=9","array=t"),0),"endrow",MATCH(1,_xll.BDS(A201,"BEST_ANALYST_RECS_BULK","headers=n","endcol=9","startcol=9","array=t"),0),"cols=10;rows=1")</f>
        <v>Intermonte</v>
      </c>
      <c r="M201" t="s">
        <v>1082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50.9</v>
      </c>
      <c r="V201" t="str">
        <f>_xll.BDS(A201,"BEST_ANALYST_RECS_BULK","headers=n","startrow",MATCH(2,_xll.BDS(A201,"BEST_ANALYST_RECS_BULK","headers=n","endcol=9","startcol=9","array=t"),0),"endrow",MATCH(2,_xll.BDS(A201,"BEST_ANALYST_RECS_BULK","headers=n","endcol=9","startcol=9","array=t"),0),"cols=10;rows=1")</f>
        <v>Intesa Sanpaolo</v>
      </c>
      <c r="W201" t="s">
        <v>883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48.47</v>
      </c>
      <c r="AF201" t="e">
        <f>_xll.BDS(A201,"BEST_ANALYST_RECS_BULK","headers=n","startrow",MATCH(3,_xll.BDS(A201,"BEST_ANALYST_RECS_BULK","headers=n","endcol=9","startcol=9","array=t"),0),"endrow",MATCH(3,_xll.BDS(A201,"BEST_ANALYST_RECS_BULK","headers=n","endcol=9","startcol=9","array=t"),0),"cols=10;rows=1")</f>
        <v>#N/A</v>
      </c>
      <c r="AG201" t="s">
        <v>891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726</v>
      </c>
      <c r="B202" cm="1">
        <f t="array" ref="B202">_xll.BDP(A202,"BEST_EPS", "BEST_FPERIOD_OVERRIDE=1bf")</f>
        <v>1.207551724137931</v>
      </c>
      <c r="C202" cm="1">
        <f t="array" ref="C202">_xll.BDP(A202,"BEST_EPS", "BEST_FPERIOD_OVERRIDE=2bf")</f>
        <v>1.1952068965517242</v>
      </c>
      <c r="D202" cm="1">
        <f t="array" ref="D202">_xll.BDP(A202,"BEST_EPS", "BEST_FPERIOD_OVERRIDE=3bf")</f>
        <v>1.2320689655172414</v>
      </c>
      <c r="E202" cm="1">
        <f t="array" ref="E202">_xll.BDP(A202,"BEST_TARGET_PRICE")</f>
        <v>12.693333625793457</v>
      </c>
      <c r="F202" cm="1">
        <f t="array" ref="F202">_xll.BDP($A202,F$6)</f>
        <v>11.55</v>
      </c>
      <c r="G202" cm="1">
        <f t="array" ref="G202">_xll.BDP($A202,G$6)</f>
        <v>11.61</v>
      </c>
      <c r="H202" cm="1">
        <f t="array" ref="H202">_xll.BDP($A202,H$6)</f>
        <v>11.46</v>
      </c>
      <c r="I202" cm="1">
        <f t="array" ref="I202">_xll.BDP($A202,I$6)</f>
        <v>11.51</v>
      </c>
      <c r="J202" t="str" cm="1">
        <f t="array" ref="J202">_xll.BDP($A202,J$6)</f>
        <v>IT</v>
      </c>
      <c r="K202">
        <f t="shared" si="3"/>
        <v>12.1</v>
      </c>
      <c r="L202" t="str">
        <f>_xll.BDS(A202,"BEST_ANALYST_RECS_BULK","headers=n","startrow",MATCH(1,_xll.BDS(A202,"BEST_ANALYST_RECS_BULK","headers=n","endcol=9","startcol=9","array=t"),0),"endrow",MATCH(1,_xll.BDS(A202,"BEST_ANALYST_RECS_BULK","headers=n","endcol=9","startcol=9","array=t"),0),"cols=10;rows=1")</f>
        <v>Intesa Sanpaolo</v>
      </c>
      <c r="M202" t="s">
        <v>872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45594</v>
      </c>
      <c r="T202">
        <v>1</v>
      </c>
      <c r="U202">
        <v>62.51</v>
      </c>
      <c r="V202" t="str">
        <f>_xll.BDS(A202,"BEST_ANALYST_RECS_BULK","headers=n","startrow",MATCH(2,_xll.BDS(A202,"BEST_ANALYST_RECS_BULK","headers=n","endcol=9","startcol=9","array=t"),0),"endrow",MATCH(2,_xll.BDS(A202,"BEST_ANALYST_RECS_BULK","headers=n","endcol=9","startcol=9","array=t"),0),"cols=10;rows=1")</f>
        <v>Mediobanca</v>
      </c>
      <c r="W202" t="s">
        <v>993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31.2</v>
      </c>
      <c r="AF202" t="str">
        <f>_xll.BDS(A202,"BEST_ANALYST_RECS_BULK","headers=n","startrow",MATCH(3,_xll.BDS(A202,"BEST_ANALYST_RECS_BULK","headers=n","endcol=9","startcol=9","array=t"),0),"endrow",MATCH(3,_xll.BDS(A202,"BEST_ANALYST_RECS_BULK","headers=n","endcol=9","startcol=9","array=t"),0),"cols=10;rows=1")</f>
        <v>ISS-EVA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7.82</v>
      </c>
    </row>
    <row r="203" spans="1:41" x14ac:dyDescent="0.25">
      <c r="A203" t="s">
        <v>792</v>
      </c>
      <c r="B203" cm="1">
        <f t="array" ref="B203">_xll.BDP(A203,"BEST_EPS", "BEST_FPERIOD_OVERRIDE=1bf")</f>
        <v>0.83358620689655183</v>
      </c>
      <c r="C203" cm="1">
        <f t="array" ref="C203">_xll.BDP(A203,"BEST_EPS", "BEST_FPERIOD_OVERRIDE=2bf")</f>
        <v>0.81189655172413799</v>
      </c>
      <c r="D203" cm="1">
        <f t="array" ref="D203">_xll.BDP(A203,"BEST_EPS", "BEST_FPERIOD_OVERRIDE=3bf")</f>
        <v>0.913448275862069</v>
      </c>
      <c r="E203" cm="1">
        <f t="array" ref="E203">_xll.BDP(A203,"BEST_TARGET_PRICE")</f>
        <v>6.4470000267028809</v>
      </c>
      <c r="F203" cm="1">
        <f t="array" ref="F203">_xll.BDP($A203,F$6)</f>
        <v>5.1319999999999997</v>
      </c>
      <c r="G203" cm="1">
        <f t="array" ref="G203">_xll.BDP($A203,G$6)</f>
        <v>5.18</v>
      </c>
      <c r="H203" cm="1">
        <f t="array" ref="H203">_xll.BDP($A203,H$6)</f>
        <v>5.0460000000000003</v>
      </c>
      <c r="I203" cm="1">
        <f t="array" ref="I203">_xll.BDP($A203,I$6)</f>
        <v>5.1120000000000001</v>
      </c>
      <c r="J203" t="str" cm="1">
        <f t="array" ref="J203">_xll.BDP($A203,J$6)</f>
        <v>IT</v>
      </c>
      <c r="K203">
        <f t="shared" si="3"/>
        <v>6.7</v>
      </c>
      <c r="L203" t="str">
        <f>_xll.BDS(A203,"BEST_ANALYST_RECS_BULK","headers=n","startrow",MATCH(1,_xll.BDS(A203,"BEST_ANALYST_RECS_BULK","headers=n","endcol=9","startcol=9","array=t"),0),"endrow",MATCH(1,_xll.BDS(A203,"BEST_ANALYST_RECS_BULK","headers=n","endcol=9","startcol=9","array=t"),0),"cols=10;rows=1")</f>
        <v>Barclays</v>
      </c>
      <c r="M203" t="s">
        <v>1053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120.81</v>
      </c>
      <c r="V203" t="str">
        <f>_xll.BDS(A203,"BEST_ANALYST_RECS_BULK","headers=n","startrow",MATCH(2,_xll.BDS(A203,"BEST_ANALYST_RECS_BULK","headers=n","endcol=9","startcol=9","array=t"),0),"endrow",MATCH(2,_xll.BDS(A203,"BEST_ANALYST_RECS_BULK","headers=n","endcol=9","startcol=9","array=t"),0),"cols=10;rows=1")</f>
        <v>Deutsche Bank</v>
      </c>
      <c r="W203" t="s">
        <v>1436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84.12</v>
      </c>
      <c r="AF203" t="str">
        <f>_xll.BDS(A203,"BEST_ANALYST_RECS_BULK","headers=n","startrow",MATCH(3,_xll.BDS(A203,"BEST_ANALYST_RECS_BULK","headers=n","endcol=9","startcol=9","array=t"),0),"endrow",MATCH(3,_xll.BDS(A203,"BEST_ANALYST_RECS_BULK","headers=n","endcol=9","startcol=9","array=t"),0),"cols=10;rows=1")</f>
        <v>ISS-EVA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80.95</v>
      </c>
    </row>
    <row r="204" spans="1:41" x14ac:dyDescent="0.25">
      <c r="A204" t="s">
        <v>772</v>
      </c>
      <c r="B204" cm="1">
        <f t="array" ref="B204">_xll.BDP(A204,"BEST_EPS", "BEST_FPERIOD_OVERRIDE=1bf")</f>
        <v>0.88955172413793115</v>
      </c>
      <c r="C204" cm="1">
        <f t="array" ref="C204">_xll.BDP(A204,"BEST_EPS", "BEST_FPERIOD_OVERRIDE=2bf")</f>
        <v>0.88958620689655166</v>
      </c>
      <c r="D204" cm="1">
        <f t="array" ref="D204">_xll.BDP(A204,"BEST_EPS", "BEST_FPERIOD_OVERRIDE=3bf")</f>
        <v>0.91931034482758622</v>
      </c>
      <c r="E204" cm="1">
        <f t="array" ref="E204">_xll.BDP(A204,"BEST_TARGET_PRICE")</f>
        <v>6.929999828338623</v>
      </c>
      <c r="F204" cm="1">
        <f t="array" ref="F204">_xll.BDP($A204,F$6)</f>
        <v>5.61</v>
      </c>
      <c r="G204" cm="1">
        <f t="array" ref="G204">_xll.BDP($A204,G$6)</f>
        <v>5.67</v>
      </c>
      <c r="H204" cm="1">
        <f t="array" ref="H204">_xll.BDP($A204,H$6)</f>
        <v>5.57</v>
      </c>
      <c r="I204" cm="1">
        <f t="array" ref="I204">_xll.BDP($A204,I$6)</f>
        <v>5.6239999999999997</v>
      </c>
      <c r="J204" t="str" cm="1">
        <f t="array" ref="J204">_xll.BDP($A204,J$6)</f>
        <v>IT</v>
      </c>
      <c r="K204">
        <f t="shared" si="3"/>
        <v>7.1</v>
      </c>
      <c r="L204" t="str">
        <f>_xll.BDS(A204,"BEST_ANALYST_RECS_BULK","headers=n","startrow",MATCH(1,_xll.BDS(A204,"BEST_ANALYST_RECS_BULK","headers=n","endcol=9","startcol=9","array=t"),0),"endrow",MATCH(1,_xll.BDS(A204,"BEST_ANALYST_RECS_BULK","headers=n","endcol=9","startcol=9","array=t"),0),"cols=10;rows=1")</f>
        <v>Keefe Bruyette &amp; Woods</v>
      </c>
      <c r="M204" t="s">
        <v>923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45576</v>
      </c>
      <c r="T204">
        <v>1</v>
      </c>
      <c r="U204">
        <v>102.37</v>
      </c>
      <c r="V204" t="str">
        <f>_xll.BDS(A204,"BEST_ANALYST_RECS_BULK","headers=n","startrow",MATCH(2,_xll.BDS(A204,"BEST_ANALYST_RECS_BULK","headers=n","endcol=9","startcol=9","array=t"),0),"endrow",MATCH(2,_xll.BDS(A204,"BEST_ANALYST_RECS_BULK","headers=n","endcol=9","startcol=9","array=t"),0),"cols=10;rows=1")</f>
        <v>Barclays</v>
      </c>
      <c r="W204" t="s">
        <v>1053</v>
      </c>
      <c r="X204" t="s">
        <v>24</v>
      </c>
      <c r="Y204">
        <v>5</v>
      </c>
      <c r="Z204" t="s">
        <v>18</v>
      </c>
      <c r="AA204">
        <v>7.2</v>
      </c>
      <c r="AB204" t="s">
        <v>19</v>
      </c>
      <c r="AC204" s="2">
        <v>45590</v>
      </c>
      <c r="AD204">
        <v>2</v>
      </c>
      <c r="AE204">
        <v>102.05</v>
      </c>
      <c r="AF204" t="e">
        <f>_xll.BDS(A204,"BEST_ANALYST_RECS_BULK","headers=n","startrow",MATCH(3,_xll.BDS(A204,"BEST_ANALYST_RECS_BULK","headers=n","endcol=9","startcol=9","array=t"),0),"endrow",MATCH(3,_xll.BDS(A204,"BEST_ANALYST_RECS_BULK","headers=n","endcol=9","startcol=9","array=t"),0),"cols=10;rows=1")</f>
        <v>#N/A</v>
      </c>
      <c r="AG204" t="s">
        <v>34</v>
      </c>
      <c r="AH204" t="s">
        <v>20</v>
      </c>
      <c r="AI204">
        <v>5</v>
      </c>
      <c r="AJ204" t="s">
        <v>18</v>
      </c>
      <c r="AK204">
        <v>6.76</v>
      </c>
      <c r="AL204" t="s">
        <v>58</v>
      </c>
      <c r="AM204" s="2">
        <v>45497</v>
      </c>
      <c r="AN204">
        <v>3</v>
      </c>
      <c r="AO204">
        <v>103.24</v>
      </c>
    </row>
    <row r="205" spans="1:41" x14ac:dyDescent="0.25">
      <c r="A205" t="s">
        <v>776</v>
      </c>
      <c r="B205" cm="1">
        <f t="array" ref="B205">_xll.BDP(A205,"BEST_EPS", "BEST_FPERIOD_OVERRIDE=1bf")</f>
        <v>4.9043448275862076</v>
      </c>
      <c r="C205" cm="1">
        <f t="array" ref="C205">_xll.BDP(A205,"BEST_EPS", "BEST_FPERIOD_OVERRIDE=2bf")</f>
        <v>4.9331034482758627</v>
      </c>
      <c r="D205" cm="1">
        <f t="array" ref="D205">_xll.BDP(A205,"BEST_EPS", "BEST_FPERIOD_OVERRIDE=3bf")</f>
        <v>4.9763793103448277</v>
      </c>
      <c r="E205" cm="1">
        <f t="array" ref="E205">_xll.BDP(A205,"BEST_TARGET_PRICE")</f>
        <v>40.619998931884766</v>
      </c>
      <c r="F205" cm="1">
        <f t="array" ref="F205">_xll.BDP($A205,F$6)</f>
        <v>36.42</v>
      </c>
      <c r="G205" cm="1">
        <f t="array" ref="G205">_xll.BDP($A205,G$6)</f>
        <v>36.56</v>
      </c>
      <c r="H205" cm="1">
        <f t="array" ref="H205">_xll.BDP($A205,H$6)</f>
        <v>36.020000000000003</v>
      </c>
      <c r="I205" cm="1">
        <f t="array" ref="I205">_xll.BDP($A205,I$6)</f>
        <v>36.299999999999997</v>
      </c>
      <c r="J205" t="str" cm="1">
        <f t="array" ref="J205">_xll.BDP($A205,J$6)</f>
        <v>IT</v>
      </c>
      <c r="K205">
        <f t="shared" si="3"/>
        <v>43</v>
      </c>
      <c r="L205" t="str">
        <f>_xll.BDS(A205,"BEST_ANALYST_RECS_BULK","headers=n","startrow",MATCH(1,_xll.BDS(A205,"BEST_ANALYST_RECS_BULK","headers=n","endcol=9","startcol=9","array=t"),0),"endrow",MATCH(1,_xll.BDS(A205,"BEST_ANALYST_RECS_BULK","headers=n","endcol=9","startcol=9","array=t"),0),"cols=10;rows=1")</f>
        <v>Equita SIM</v>
      </c>
      <c r="M205" t="s">
        <v>1055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45589</v>
      </c>
      <c r="T205">
        <v>1</v>
      </c>
      <c r="U205">
        <v>52.39</v>
      </c>
      <c r="V205" t="str">
        <f>_xll.BDS(A205,"BEST_ANALYST_RECS_BULK","headers=n","startrow",MATCH(2,_xll.BDS(A205,"BEST_ANALYST_RECS_BULK","headers=n","endcol=9","startcol=9","array=t"),0),"endrow",MATCH(2,_xll.BDS(A205,"BEST_ANALYST_RECS_BULK","headers=n","endcol=9","startcol=9","array=t"),0),"cols=10;rows=1")</f>
        <v>Intesa Sanpaolo</v>
      </c>
      <c r="W205" t="s">
        <v>937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45580</v>
      </c>
      <c r="AD205">
        <v>2</v>
      </c>
      <c r="AE205">
        <v>45.08</v>
      </c>
      <c r="AF205" t="str">
        <f>_xll.BDS(A205,"BEST_ANALYST_RECS_BULK","headers=n","startrow",MATCH(3,_xll.BDS(A205,"BEST_ANALYST_RECS_BULK","headers=n","endcol=9","startcol=9","array=t"),0),"endrow",MATCH(3,_xll.BDS(A205,"BEST_ANALYST_RECS_BULK","headers=n","endcol=9","startcol=9","array=t"),0),"cols=10;rows=1")</f>
        <v>Berenberg</v>
      </c>
      <c r="AG205" t="s">
        <v>1001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22.91</v>
      </c>
    </row>
    <row r="206" spans="1:41" x14ac:dyDescent="0.25">
      <c r="A206" t="s">
        <v>678</v>
      </c>
      <c r="B206" cm="1">
        <f t="array" ref="B206">_xll.BDP(A206,"BEST_EPS", "BEST_FPERIOD_OVERRIDE=1bf")</f>
        <v>0.36610344827586211</v>
      </c>
      <c r="C206" cm="1">
        <f t="array" ref="C206">_xll.BDP(A206,"BEST_EPS", "BEST_FPERIOD_OVERRIDE=2bf")</f>
        <v>0.41437931034482756</v>
      </c>
      <c r="D206" cm="1">
        <f t="array" ref="D206">_xll.BDP(A206,"BEST_EPS", "BEST_FPERIOD_OVERRIDE=3bf")</f>
        <v>0.46355172413793105</v>
      </c>
      <c r="E206" cm="1">
        <f t="array" ref="E206">_xll.BDP(A206,"BEST_TARGET_PRICE")</f>
        <v>9.4416666030883789</v>
      </c>
      <c r="F206" cm="1">
        <f t="array" ref="F206">_xll.BDP($A206,F$6)</f>
        <v>7.77</v>
      </c>
      <c r="G206" cm="1">
        <f t="array" ref="G206">_xll.BDP($A206,G$6)</f>
        <v>7.8620000000000001</v>
      </c>
      <c r="H206" cm="1">
        <f t="array" ref="H206">_xll.BDP($A206,H$6)</f>
        <v>7.76</v>
      </c>
      <c r="I206" cm="1">
        <f t="array" ref="I206">_xll.BDP($A206,I$6)</f>
        <v>7.7619999999999996</v>
      </c>
      <c r="J206" t="str" cm="1">
        <f t="array" ref="J206">_xll.BDP($A206,J$6)</f>
        <v>IT</v>
      </c>
      <c r="K206">
        <f t="shared" si="3"/>
        <v>6.5</v>
      </c>
      <c r="L206" t="str">
        <f>_xll.BDS(A206,"BEST_ANALYST_RECS_BULK","headers=n","startrow",MATCH(1,_xll.BDS(A206,"BEST_ANALYST_RECS_BULK","headers=n","endcol=9","startcol=9","array=t"),0),"endrow",MATCH(1,_xll.BDS(A206,"BEST_ANALYST_RECS_BULK","headers=n","endcol=9","startcol=9","array=t"),0),"cols=10;rows=1")</f>
        <v>Oddo BHF</v>
      </c>
      <c r="M206" t="s">
        <v>1056</v>
      </c>
      <c r="N206" t="s">
        <v>45</v>
      </c>
      <c r="O206">
        <v>1</v>
      </c>
      <c r="P206" t="s">
        <v>18</v>
      </c>
      <c r="Q206">
        <v>6.5</v>
      </c>
      <c r="R206" t="s">
        <v>19</v>
      </c>
      <c r="S206" s="2">
        <v>45555</v>
      </c>
      <c r="T206">
        <v>1</v>
      </c>
      <c r="U206">
        <v>23.08</v>
      </c>
      <c r="V206" t="str">
        <f>_xll.BDS(A206,"BEST_ANALYST_RECS_BULK","headers=n","startrow",MATCH(2,_xll.BDS(A206,"BEST_ANALYST_RECS_BULK","headers=n","endcol=9","startcol=9","array=t"),0),"endrow",MATCH(2,_xll.BDS(A206,"BEST_ANALYST_RECS_BULK","headers=n","endcol=9","startcol=9","array=t"),0),"cols=10;rows=1")</f>
        <v>Sadif Investment Analytics</v>
      </c>
      <c r="W206" t="s">
        <v>34</v>
      </c>
      <c r="X206" t="s">
        <v>72</v>
      </c>
      <c r="Y206">
        <v>1</v>
      </c>
      <c r="Z206" t="s">
        <v>18</v>
      </c>
      <c r="AA206" t="s">
        <v>29</v>
      </c>
      <c r="AB206" t="s">
        <v>19</v>
      </c>
      <c r="AC206" s="2">
        <v>45519</v>
      </c>
      <c r="AD206">
        <v>2</v>
      </c>
      <c r="AE206">
        <v>21.58</v>
      </c>
      <c r="AF206" t="str">
        <f>_xll.BDS(A206,"BEST_ANALYST_RECS_BULK","headers=n","startrow",MATCH(3,_xll.BDS(A206,"BEST_ANALYST_RECS_BULK","headers=n","endcol=9","startcol=9","array=t"),0),"endrow",MATCH(3,_xll.BDS(A206,"BEST_ANALYST_RECS_BULK","headers=n","endcol=9","startcol=9","array=t"),0),"cols=10;rows=1")</f>
        <v>JP Morgan</v>
      </c>
      <c r="AG206" t="s">
        <v>904</v>
      </c>
      <c r="AH206" t="s">
        <v>56</v>
      </c>
      <c r="AI206">
        <v>1</v>
      </c>
      <c r="AJ206" t="s">
        <v>18</v>
      </c>
      <c r="AK206">
        <v>7.8</v>
      </c>
      <c r="AL206" t="s">
        <v>19</v>
      </c>
      <c r="AM206" s="2">
        <v>45586</v>
      </c>
      <c r="AN206">
        <v>3</v>
      </c>
      <c r="AO206">
        <v>21.27</v>
      </c>
    </row>
    <row r="207" spans="1:41" x14ac:dyDescent="0.25">
      <c r="A207" t="s">
        <v>824</v>
      </c>
      <c r="B207" cm="1">
        <f t="array" ref="B207">_xll.BDP(A207,"BEST_EPS", "BEST_FPERIOD_OVERRIDE=1bf")</f>
        <v>4.1025172413793101</v>
      </c>
      <c r="C207" cm="1">
        <f t="array" ref="C207">_xll.BDP(A207,"BEST_EPS", "BEST_FPERIOD_OVERRIDE=2bf")</f>
        <v>4.7134137931034479</v>
      </c>
      <c r="D207" cm="1">
        <f t="array" ref="D207">_xll.BDP(A207,"BEST_EPS", "BEST_FPERIOD_OVERRIDE=3bf")</f>
        <v>5.2364482758620694</v>
      </c>
      <c r="E207" cm="1">
        <f t="array" ref="E207">_xll.BDP(A207,"BEST_TARGET_PRICE")</f>
        <v>105.19999694824219</v>
      </c>
      <c r="F207" cm="1">
        <f t="array" ref="F207">_xll.BDP($A207,F$6)</f>
        <v>104.55</v>
      </c>
      <c r="G207" cm="1">
        <f t="array" ref="G207">_xll.BDP($A207,G$6)</f>
        <v>105</v>
      </c>
      <c r="H207" cm="1">
        <f t="array" ref="H207">_xll.BDP($A207,H$6)</f>
        <v>103.4</v>
      </c>
      <c r="I207" cm="1">
        <f t="array" ref="I207">_xll.BDP($A207,I$6)</f>
        <v>103.8</v>
      </c>
      <c r="J207" t="str" cm="1">
        <f t="array" ref="J207">_xll.BDP($A207,J$6)</f>
        <v>IT</v>
      </c>
      <c r="K207">
        <f t="shared" si="3"/>
        <v>105</v>
      </c>
      <c r="L207" t="str">
        <f>_xll.BDS(A207,"BEST_ANALYST_RECS_BULK","headers=n","startrow",MATCH(1,_xll.BDS(A207,"BEST_ANALYST_RECS_BULK","headers=n","endcol=9","startcol=9","array=t"),0),"endrow",MATCH(1,_xll.BDS(A207,"BEST_ANALYST_RECS_BULK","headers=n","endcol=9","startcol=9","array=t"),0),"cols=10;rows=1")</f>
        <v>HSBC</v>
      </c>
      <c r="M207" t="s">
        <v>990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29.69</v>
      </c>
      <c r="V207" t="str">
        <f>_xll.BDS(A207,"BEST_ANALYST_RECS_BULK","headers=n","startrow",MATCH(2,_xll.BDS(A207,"BEST_ANALYST_RECS_BULK","headers=n","endcol=9","startcol=9","array=t"),0),"endrow",MATCH(2,_xll.BDS(A207,"BEST_ANALYST_RECS_BULK","headers=n","endcol=9","startcol=9","array=t"),0),"cols=10;rows=1")</f>
        <v>Equita SIM</v>
      </c>
      <c r="W207" t="s">
        <v>1055</v>
      </c>
      <c r="X207" t="s">
        <v>20</v>
      </c>
      <c r="Y207">
        <v>5</v>
      </c>
      <c r="Z207" t="s">
        <v>18</v>
      </c>
      <c r="AA207">
        <v>121</v>
      </c>
      <c r="AB207" t="s">
        <v>19</v>
      </c>
      <c r="AC207" s="2">
        <v>45589</v>
      </c>
      <c r="AD207">
        <v>2</v>
      </c>
      <c r="AE207">
        <v>28.34</v>
      </c>
      <c r="AF207" t="str">
        <f>_xll.BDS(A207,"BEST_ANALYST_RECS_BULK","headers=n","startrow",MATCH(3,_xll.BDS(A207,"BEST_ANALYST_RECS_BULK","headers=n","endcol=9","startcol=9","array=t"),0),"endrow",MATCH(3,_xll.BDS(A207,"BEST_ANALYST_RECS_BULK","headers=n","endcol=9","startcol=9","array=t"),0),"cols=10;rows=1")</f>
        <v>Intermonte</v>
      </c>
      <c r="AG207" t="s">
        <v>1033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45503</v>
      </c>
      <c r="AN207">
        <v>3</v>
      </c>
      <c r="AO207">
        <v>24.74</v>
      </c>
    </row>
    <row r="208" spans="1:41" x14ac:dyDescent="0.25">
      <c r="A208" t="s">
        <v>203</v>
      </c>
      <c r="B208" cm="1">
        <f t="array" ref="B208">_xll.BDP(A208,"BEST_EPS", "BEST_FPERIOD_OVERRIDE=1bf")</f>
        <v>0.67565517241379314</v>
      </c>
      <c r="C208" cm="1">
        <f t="array" ref="C208">_xll.BDP(A208,"BEST_EPS", "BEST_FPERIOD_OVERRIDE=2bf")</f>
        <v>0.69586206896551728</v>
      </c>
      <c r="D208" cm="1">
        <f t="array" ref="D208">_xll.BDP(A208,"BEST_EPS", "BEST_FPERIOD_OVERRIDE=3bf")</f>
        <v>0.69172413793103449</v>
      </c>
      <c r="E208" cm="1">
        <f t="array" ref="E208">_xll.BDP(A208,"BEST_TARGET_PRICE")</f>
        <v>7.9260869026184082</v>
      </c>
      <c r="F208" cm="1">
        <f t="array" ref="F208">_xll.BDP($A208,F$6)</f>
        <v>7.25</v>
      </c>
      <c r="G208" cm="1">
        <f t="array" ref="G208">_xll.BDP($A208,G$6)</f>
        <v>7.266</v>
      </c>
      <c r="H208" cm="1">
        <f t="array" ref="H208">_xll.BDP($A208,H$6)</f>
        <v>7.125</v>
      </c>
      <c r="I208" cm="1">
        <f t="array" ref="I208">_xll.BDP($A208,I$6)</f>
        <v>7.1379999999999999</v>
      </c>
      <c r="J208" t="str" cm="1">
        <f t="array" ref="J208">_xll.BDP($A208,J$6)</f>
        <v>IT</v>
      </c>
      <c r="K208">
        <f t="shared" si="3"/>
        <v>7.9</v>
      </c>
      <c r="L208" t="str">
        <f>_xll.BDS(A208,"BEST_ANALYST_RECS_BULK","headers=n","startrow",MATCH(1,_xll.BDS(A208,"BEST_ANALYST_RECS_BULK","headers=n","endcol=9","startcol=9","array=t"),0),"endrow",MATCH(1,_xll.BDS(A208,"BEST_ANALYST_RECS_BULK","headers=n","endcol=9","startcol=9","array=t"),0),"cols=10;rows=1")</f>
        <v>Mediobanca</v>
      </c>
      <c r="M208" t="s">
        <v>1270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45594</v>
      </c>
      <c r="T208">
        <v>1</v>
      </c>
      <c r="U208">
        <v>33.71</v>
      </c>
      <c r="V208" t="str">
        <f>_xll.BDS(A208,"BEST_ANALYST_RECS_BULK","headers=n","startrow",MATCH(2,_xll.BDS(A208,"BEST_ANALYST_RECS_BULK","headers=n","endcol=9","startcol=9","array=t"),0),"endrow",MATCH(2,_xll.BDS(A208,"BEST_ANALYST_RECS_BULK","headers=n","endcol=9","startcol=9","array=t"),0),"cols=10;rows=1")</f>
        <v>Morningstar</v>
      </c>
      <c r="W208" t="s">
        <v>873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30.79</v>
      </c>
      <c r="AF208" t="e">
        <f>_xll.BDS(A208,"BEST_ANALYST_RECS_BULK","headers=n","startrow",MATCH(3,_xll.BDS(A208,"BEST_ANALYST_RECS_BULK","headers=n","endcol=9","startcol=9","array=t"),0),"endrow",MATCH(3,_xll.BDS(A208,"BEST_ANALYST_RECS_BULK","headers=n","endcol=9","startcol=9","array=t"),0),"cols=10;rows=1")</f>
        <v>#N/A</v>
      </c>
      <c r="AG208" t="s">
        <v>873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30.39</v>
      </c>
    </row>
    <row r="209" spans="1:41" x14ac:dyDescent="0.25">
      <c r="A209" t="s">
        <v>303</v>
      </c>
      <c r="B209" cm="1">
        <f t="array" ref="B209">_xll.BDP(A209,"BEST_EPS", "BEST_FPERIOD_OVERRIDE=1bf")</f>
        <v>1.8533103448275863</v>
      </c>
      <c r="C209" cm="1">
        <f t="array" ref="C209">_xll.BDP(A209,"BEST_EPS", "BEST_FPERIOD_OVERRIDE=2bf")</f>
        <v>1.9566551724137931</v>
      </c>
      <c r="D209" cm="1">
        <f t="array" ref="D209">_xll.BDP(A209,"BEST_EPS", "BEST_FPERIOD_OVERRIDE=3bf")</f>
        <v>2.1259655172413794</v>
      </c>
      <c r="E209" cm="1">
        <f t="array" ref="E209">_xll.BDP(A209,"BEST_TARGET_PRICE")</f>
        <v>16.651851654052734</v>
      </c>
      <c r="F209" cm="1">
        <f t="array" ref="F209">_xll.BDP($A209,F$6)</f>
        <v>14.2</v>
      </c>
      <c r="G209" cm="1">
        <f t="array" ref="G209">_xll.BDP($A209,G$6)</f>
        <v>14.25</v>
      </c>
      <c r="H209" cm="1">
        <f t="array" ref="H209">_xll.BDP($A209,H$6)</f>
        <v>14.036</v>
      </c>
      <c r="I209" cm="1">
        <f t="array" ref="I209">_xll.BDP($A209,I$6)</f>
        <v>14.036</v>
      </c>
      <c r="J209" t="str" cm="1">
        <f t="array" ref="J209">_xll.BDP($A209,J$6)</f>
        <v>IT</v>
      </c>
      <c r="K209">
        <f t="shared" si="3"/>
        <v>17.3</v>
      </c>
      <c r="L209" t="e">
        <f>_xll.BDS(A209,"BEST_ANALYST_RECS_BULK","headers=n","startrow",MATCH(1,_xll.BDS(A209,"BEST_ANALYST_RECS_BULK","headers=n","endcol=9","startcol=9","array=t"),0),"endrow",MATCH(1,_xll.BDS(A209,"BEST_ANALYST_RECS_BULK","headers=n","endcol=9","startcol=9","array=t"),0),"cols=10;rows=1")</f>
        <v>#N/A</v>
      </c>
      <c r="M209" t="s">
        <v>1244</v>
      </c>
      <c r="N209" t="s">
        <v>20</v>
      </c>
      <c r="O209">
        <v>5</v>
      </c>
      <c r="P209" t="s">
        <v>18</v>
      </c>
      <c r="Q209">
        <v>17.7</v>
      </c>
      <c r="R209" t="s">
        <v>19</v>
      </c>
      <c r="S209" s="2">
        <v>45399</v>
      </c>
      <c r="T209">
        <v>1</v>
      </c>
      <c r="U209">
        <v>2.04</v>
      </c>
      <c r="V209" t="str">
        <f>_xll.BDS(A209,"BEST_ANALYST_RECS_BULK","headers=n","startrow",MATCH(2,_xll.BDS(A209,"BEST_ANALYST_RECS_BULK","headers=n","endcol=9","startcol=9","array=t"),0),"endrow",MATCH(2,_xll.BDS(A209,"BEST_ANALYST_RECS_BULK","headers=n","endcol=9","startcol=9","array=t"),0),"cols=10;rows=1")</f>
        <v>Redburn Atlantic</v>
      </c>
      <c r="W209" t="s">
        <v>1288</v>
      </c>
      <c r="X209" t="s">
        <v>20</v>
      </c>
      <c r="Y209">
        <v>5</v>
      </c>
      <c r="Z209" t="s">
        <v>18</v>
      </c>
      <c r="AA209">
        <v>17.3</v>
      </c>
      <c r="AB209" t="s">
        <v>19</v>
      </c>
      <c r="AC209" s="2">
        <v>45590</v>
      </c>
      <c r="AD209">
        <v>2</v>
      </c>
      <c r="AE209">
        <v>1.47</v>
      </c>
      <c r="AF209" t="str">
        <f>_xll.BDS(A209,"BEST_ANALYST_RECS_BULK","headers=n","startrow",MATCH(3,_xll.BDS(A209,"BEST_ANALYST_RECS_BULK","headers=n","endcol=9","startcol=9","array=t"),0),"endrow",MATCH(3,_xll.BDS(A209,"BEST_ANALYST_RECS_BULK","headers=n","endcol=9","startcol=9","array=t"),0),"cols=10;rows=1")</f>
        <v>ISS-EVA</v>
      </c>
      <c r="AG209" t="s">
        <v>34</v>
      </c>
      <c r="AH209" t="s">
        <v>28</v>
      </c>
      <c r="AI209">
        <v>3</v>
      </c>
      <c r="AJ209" t="s">
        <v>23</v>
      </c>
      <c r="AK209" t="s">
        <v>29</v>
      </c>
      <c r="AL209" t="s">
        <v>19</v>
      </c>
      <c r="AM209" s="2">
        <v>45525</v>
      </c>
      <c r="AN209">
        <v>3</v>
      </c>
      <c r="AO209">
        <v>1.33</v>
      </c>
    </row>
    <row r="210" spans="1:41" x14ac:dyDescent="0.25">
      <c r="A210" t="s">
        <v>684</v>
      </c>
      <c r="B210" cm="1">
        <f t="array" ref="B210">_xll.BDP(A210,"BEST_EPS", "BEST_FPERIOD_OVERRIDE=1bf")</f>
        <v>0.98886206896551732</v>
      </c>
      <c r="C210" cm="1">
        <f t="array" ref="C210">_xll.BDP(A210,"BEST_EPS", "BEST_FPERIOD_OVERRIDE=2bf")</f>
        <v>0.99375862068965515</v>
      </c>
      <c r="D210" cm="1">
        <f t="array" ref="D210">_xll.BDP(A210,"BEST_EPS", "BEST_FPERIOD_OVERRIDE=3bf")</f>
        <v>1.0630344827586207</v>
      </c>
      <c r="E210" cm="1">
        <f t="array" ref="E210">_xll.BDP(A210,"BEST_TARGET_PRICE")</f>
        <v>16.46875</v>
      </c>
      <c r="F210" cm="1">
        <f t="array" ref="F210">_xll.BDP($A210,F$6)</f>
        <v>15.335000000000001</v>
      </c>
      <c r="G210" cm="1">
        <f t="array" ref="G210">_xll.BDP($A210,G$6)</f>
        <v>15.45</v>
      </c>
      <c r="H210" cm="1">
        <f t="array" ref="H210">_xll.BDP($A210,H$6)</f>
        <v>15.255000000000001</v>
      </c>
      <c r="I210" cm="1">
        <f t="array" ref="I210">_xll.BDP($A210,I$6)</f>
        <v>15.33</v>
      </c>
      <c r="J210" t="str" cm="1">
        <f t="array" ref="J210">_xll.BDP($A210,J$6)</f>
        <v>IT</v>
      </c>
      <c r="K210">
        <f t="shared" si="3"/>
        <v>17.7</v>
      </c>
      <c r="L210" t="str">
        <f>_xll.BDS(A210,"BEST_ANALYST_RECS_BULK","headers=n","startrow",MATCH(1,_xll.BDS(A210,"BEST_ANALYST_RECS_BULK","headers=n","endcol=9","startcol=9","array=t"),0),"endrow",MATCH(1,_xll.BDS(A210,"BEST_ANALYST_RECS_BULK","headers=n","endcol=9","startcol=9","array=t"),0),"cols=10;rows=1")</f>
        <v>Intesa Sanpaolo</v>
      </c>
      <c r="M210" t="s">
        <v>872</v>
      </c>
      <c r="N210" t="s">
        <v>20</v>
      </c>
      <c r="O210">
        <v>5</v>
      </c>
      <c r="P210" t="s">
        <v>18</v>
      </c>
      <c r="Q210">
        <v>17.7</v>
      </c>
      <c r="R210" t="s">
        <v>19</v>
      </c>
      <c r="S210" s="2">
        <v>45594</v>
      </c>
      <c r="T210">
        <v>1</v>
      </c>
      <c r="U210">
        <v>44.58</v>
      </c>
      <c r="V210" t="str">
        <f>_xll.BDS(A210,"BEST_ANALYST_RECS_BULK","headers=n","startrow",MATCH(2,_xll.BDS(A210,"BEST_ANALYST_RECS_BULK","headers=n","endcol=9","startcol=9","array=t"),0),"endrow",MATCH(2,_xll.BDS(A210,"BEST_ANALYST_RECS_BULK","headers=n","endcol=9","startcol=9","array=t"),0),"cols=10;rows=1")</f>
        <v>JP Morgan</v>
      </c>
      <c r="W210" t="s">
        <v>995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45587</v>
      </c>
      <c r="AD210">
        <v>2</v>
      </c>
      <c r="AE210">
        <v>17.690000000000001</v>
      </c>
      <c r="AF210" t="str">
        <f>_xll.BDS(A210,"BEST_ANALYST_RECS_BULK","headers=n","startrow",MATCH(3,_xll.BDS(A210,"BEST_ANALYST_RECS_BULK","headers=n","endcol=9","startcol=9","array=t"),0),"endrow",MATCH(3,_xll.BDS(A210,"BEST_ANALYST_RECS_BULK","headers=n","endcol=9","startcol=9","array=t"),0),"cols=10;rows=1")</f>
        <v>Mediobanca</v>
      </c>
      <c r="AG210" t="s">
        <v>993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14.12</v>
      </c>
    </row>
    <row r="211" spans="1:41" x14ac:dyDescent="0.25">
      <c r="A211" t="s">
        <v>333</v>
      </c>
      <c r="B211" cm="1">
        <f t="array" ref="B211">_xll.BDP(A211,"BEST_EPS", "BEST_FPERIOD_OVERRIDE=1bf")</f>
        <v>2.6611724137931039</v>
      </c>
      <c r="C211" cm="1">
        <f t="array" ref="C211">_xll.BDP(A211,"BEST_EPS", "BEST_FPERIOD_OVERRIDE=2bf")</f>
        <v>2.8507586206896551</v>
      </c>
      <c r="D211" cm="1">
        <f t="array" ref="D211">_xll.BDP(A211,"BEST_EPS", "BEST_FPERIOD_OVERRIDE=3bf")</f>
        <v>2.9889310344827584</v>
      </c>
      <c r="E211" cm="1">
        <f t="array" ref="E211">_xll.BDP(A211,"BEST_TARGET_PRICE")</f>
        <v>26.028261184692383</v>
      </c>
      <c r="F211" cm="1">
        <f t="array" ref="F211">_xll.BDP($A211,F$6)</f>
        <v>26.19</v>
      </c>
      <c r="G211" cm="1">
        <f t="array" ref="G211">_xll.BDP($A211,G$6)</f>
        <v>26.29</v>
      </c>
      <c r="H211" cm="1">
        <f t="array" ref="H211">_xll.BDP($A211,H$6)</f>
        <v>25.94</v>
      </c>
      <c r="I211" cm="1">
        <f t="array" ref="I211">_xll.BDP($A211,I$6)</f>
        <v>26.07</v>
      </c>
      <c r="J211" t="str" cm="1">
        <f t="array" ref="J211">_xll.BDP($A211,J$6)</f>
        <v>IT</v>
      </c>
      <c r="K211">
        <f t="shared" si="3"/>
        <v>26.3</v>
      </c>
      <c r="L211" t="str">
        <f>_xll.BDS(A211,"BEST_ANALYST_RECS_BULK","headers=n","startrow",MATCH(1,_xll.BDS(A211,"BEST_ANALYST_RECS_BULK","headers=n","endcol=9","startcol=9","array=t"),0),"endrow",MATCH(1,_xll.BDS(A211,"BEST_ANALYST_RECS_BULK","headers=n","endcol=9","startcol=9","array=t"),0),"cols=10;rows=1")</f>
        <v>Intesa Sanpaolo</v>
      </c>
      <c r="M211" t="s">
        <v>872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45594</v>
      </c>
      <c r="T211">
        <v>1</v>
      </c>
      <c r="U211">
        <v>50.18</v>
      </c>
      <c r="V211" t="str">
        <f>_xll.BDS(A211,"BEST_ANALYST_RECS_BULK","headers=n","startrow",MATCH(2,_xll.BDS(A211,"BEST_ANALYST_RECS_BULK","headers=n","endcol=9","startcol=9","array=t"),0),"endrow",MATCH(2,_xll.BDS(A211,"BEST_ANALYST_RECS_BULK","headers=n","endcol=9","startcol=9","array=t"),0),"cols=10;rows=1")</f>
        <v>Citi</v>
      </c>
      <c r="W211" t="s">
        <v>869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39.64</v>
      </c>
      <c r="AF211" t="str">
        <f>_xll.BDS(A211,"BEST_ANALYST_RECS_BULK","headers=n","startrow",MATCH(3,_xll.BDS(A211,"BEST_ANALYST_RECS_BULK","headers=n","endcol=9","startcol=9","array=t"),0),"endrow",MATCH(3,_xll.BDS(A211,"BEST_ANALYST_RECS_BULK","headers=n","endcol=9","startcol=9","array=t"),0),"cols=10;rows=1")</f>
        <v>HSBC</v>
      </c>
      <c r="AG211" t="s">
        <v>874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34.61</v>
      </c>
    </row>
    <row r="212" spans="1:41" x14ac:dyDescent="0.25">
      <c r="A212" t="s">
        <v>638</v>
      </c>
      <c r="B212" cm="1">
        <f t="array" ref="B212">_xll.BDP(A212,"BEST_EPS", "BEST_FPERIOD_OVERRIDE=1bf")</f>
        <v>0.45703448275862069</v>
      </c>
      <c r="C212" cm="1">
        <f t="array" ref="C212">_xll.BDP(A212,"BEST_EPS", "BEST_FPERIOD_OVERRIDE=2bf")</f>
        <v>0.50489655172413794</v>
      </c>
      <c r="D212" cm="1">
        <f t="array" ref="D212">_xll.BDP(A212,"BEST_EPS", "BEST_FPERIOD_OVERRIDE=3bf")</f>
        <v>0.52210344827586208</v>
      </c>
      <c r="E212" cm="1">
        <f t="array" ref="E212">_xll.BDP(A212,"BEST_TARGET_PRICE")</f>
        <v>12.923684120178223</v>
      </c>
      <c r="F212" cm="1">
        <f t="array" ref="F212">_xll.BDP($A212,F$6)</f>
        <v>10.59</v>
      </c>
      <c r="G212" cm="1">
        <f t="array" ref="G212">_xll.BDP($A212,G$6)</f>
        <v>10.62</v>
      </c>
      <c r="H212" cm="1">
        <f t="array" ref="H212">_xll.BDP($A212,H$6)</f>
        <v>10.49</v>
      </c>
      <c r="I212" cm="1">
        <f t="array" ref="I212">_xll.BDP($A212,I$6)</f>
        <v>10.51</v>
      </c>
      <c r="J212" t="str" cm="1">
        <f t="array" ref="J212">_xll.BDP($A212,J$6)</f>
        <v>IT</v>
      </c>
      <c r="K212">
        <f t="shared" si="3"/>
        <v>12.7</v>
      </c>
      <c r="L212" t="str">
        <f>_xll.BDS(A212,"BEST_ANALYST_RECS_BULK","headers=n","startrow",MATCH(1,_xll.BDS(A212,"BEST_ANALYST_RECS_BULK","headers=n","endcol=9","startcol=9","array=t"),0),"endrow",MATCH(1,_xll.BDS(A212,"BEST_ANALYST_RECS_BULK","headers=n","endcol=9","startcol=9","array=t"),0),"cols=10;rows=1")</f>
        <v>Grupo Santander</v>
      </c>
      <c r="M212" t="s">
        <v>969</v>
      </c>
      <c r="N212" t="s">
        <v>25</v>
      </c>
      <c r="O212">
        <v>3</v>
      </c>
      <c r="P212" t="s">
        <v>26</v>
      </c>
      <c r="Q212">
        <v>12.7</v>
      </c>
      <c r="R212" t="s">
        <v>19</v>
      </c>
      <c r="S212" s="2">
        <v>45583</v>
      </c>
      <c r="T212">
        <v>1</v>
      </c>
      <c r="U212">
        <v>12.73</v>
      </c>
      <c r="V212" t="str">
        <f>_xll.BDS(A212,"BEST_ANALYST_RECS_BULK","headers=n","startrow",MATCH(2,_xll.BDS(A212,"BEST_ANALYST_RECS_BULK","headers=n","endcol=9","startcol=9","array=t"),0),"endrow",MATCH(2,_xll.BDS(A212,"BEST_ANALYST_RECS_BULK","headers=n","endcol=9","startcol=9","array=t"),0),"cols=10;rows=1")</f>
        <v>Goldman Sachs</v>
      </c>
      <c r="W212" t="s">
        <v>1213</v>
      </c>
      <c r="X212" t="s">
        <v>25</v>
      </c>
      <c r="Y212">
        <v>3</v>
      </c>
      <c r="Z212" t="s">
        <v>18</v>
      </c>
      <c r="AA212">
        <v>13.1</v>
      </c>
      <c r="AB212" t="s">
        <v>22</v>
      </c>
      <c r="AC212" s="2">
        <v>45364</v>
      </c>
      <c r="AD212">
        <v>2</v>
      </c>
      <c r="AE212">
        <v>11.78</v>
      </c>
      <c r="AF212" t="str">
        <f>_xll.BDS(A212,"BEST_ANALYST_RECS_BULK","headers=n","startrow",MATCH(3,_xll.BDS(A212,"BEST_ANALYST_RECS_BULK","headers=n","endcol=9","startcol=9","array=t"),0),"endrow",MATCH(3,_xll.BDS(A212,"BEST_ANALYST_RECS_BULK","headers=n","endcol=9","startcol=9","array=t"),0),"cols=10;rows=1")</f>
        <v>Equita SIM</v>
      </c>
      <c r="AG212" t="s">
        <v>1271</v>
      </c>
      <c r="AH212" t="s">
        <v>20</v>
      </c>
      <c r="AI212">
        <v>5</v>
      </c>
      <c r="AJ212" t="s">
        <v>18</v>
      </c>
      <c r="AK212">
        <v>13.2</v>
      </c>
      <c r="AL212" t="s">
        <v>19</v>
      </c>
      <c r="AM212" s="2">
        <v>45589</v>
      </c>
      <c r="AN212">
        <v>3</v>
      </c>
      <c r="AO212">
        <v>8.61</v>
      </c>
    </row>
    <row r="213" spans="1:41" x14ac:dyDescent="0.25">
      <c r="A213" t="s">
        <v>227</v>
      </c>
      <c r="B213" cm="1">
        <f t="array" ref="B213">_xll.BDP(A213,"BEST_EPS", "BEST_FPERIOD_OVERRIDE=1bf")</f>
        <v>0.49024137931034484</v>
      </c>
      <c r="C213" cm="1">
        <f t="array" ref="C213">_xll.BDP(A213,"BEST_EPS", "BEST_FPERIOD_OVERRIDE=2bf")</f>
        <v>0.50044827586206897</v>
      </c>
      <c r="D213" cm="1">
        <f t="array" ref="D213">_xll.BDP(A213,"BEST_EPS", "BEST_FPERIOD_OVERRIDE=3bf")</f>
        <v>0.47965517241379313</v>
      </c>
      <c r="E213" cm="1">
        <f t="array" ref="E213">_xll.BDP(A213,"BEST_TARGET_PRICE")</f>
        <v>4.4056520462036133</v>
      </c>
      <c r="F213" cm="1">
        <f t="array" ref="F213">_xll.BDP($A213,F$6)</f>
        <v>3.95</v>
      </c>
      <c r="G213" cm="1">
        <f t="array" ref="G213">_xll.BDP($A213,G$6)</f>
        <v>3.9834999999999998</v>
      </c>
      <c r="H213" cm="1">
        <f t="array" ref="H213">_xll.BDP($A213,H$6)</f>
        <v>3.9485000000000001</v>
      </c>
      <c r="I213" cm="1">
        <f t="array" ref="I213">_xll.BDP($A213,I$6)</f>
        <v>3.9729999999999999</v>
      </c>
      <c r="J213" t="str" cm="1">
        <f t="array" ref="J213">_xll.BDP($A213,J$6)</f>
        <v>IT</v>
      </c>
      <c r="K213">
        <f t="shared" si="3"/>
        <v>4.5999999999999996</v>
      </c>
      <c r="L213" t="str">
        <f>_xll.BDS(A213,"BEST_ANALYST_RECS_BULK","headers=n","startrow",MATCH(1,_xll.BDS(A213,"BEST_ANALYST_RECS_BULK","headers=n","endcol=9","startcol=9","array=t"),0),"endrow",MATCH(1,_xll.BDS(A213,"BEST_ANALYST_RECS_BULK","headers=n","endcol=9","startcol=9","array=t"),0),"cols=10;rows=1")</f>
        <v>Oddo BHF</v>
      </c>
      <c r="M213" t="s">
        <v>867</v>
      </c>
      <c r="N213" t="s">
        <v>17</v>
      </c>
      <c r="O213">
        <v>5</v>
      </c>
      <c r="P213" t="s">
        <v>18</v>
      </c>
      <c r="Q213">
        <v>4.5999999999999996</v>
      </c>
      <c r="R213" t="s">
        <v>19</v>
      </c>
      <c r="S213" s="2">
        <v>45594</v>
      </c>
      <c r="T213">
        <v>1</v>
      </c>
      <c r="U213">
        <v>81.88</v>
      </c>
      <c r="V213" t="str">
        <f>_xll.BDS(A213,"BEST_ANALYST_RECS_BULK","headers=n","startrow",MATCH(2,_xll.BDS(A213,"BEST_ANALYST_RECS_BULK","headers=n","endcol=9","startcol=9","array=t"),0),"endrow",MATCH(2,_xll.BDS(A213,"BEST_ANALYST_RECS_BULK","headers=n","endcol=9","startcol=9","array=t"),0),"cols=10;rows=1")</f>
        <v>Grupo Santander</v>
      </c>
      <c r="W213" t="s">
        <v>943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68.69</v>
      </c>
      <c r="AF213" t="str">
        <f>_xll.BDS(A213,"BEST_ANALYST_RECS_BULK","headers=n","startrow",MATCH(3,_xll.BDS(A213,"BEST_ANALYST_RECS_BULK","headers=n","endcol=9","startcol=9","array=t"),0),"endrow",MATCH(3,_xll.BDS(A213,"BEST_ANALYST_RECS_BULK","headers=n","endcol=9","startcol=9","array=t"),0),"cols=10;rows=1")</f>
        <v>ISS-EVA</v>
      </c>
      <c r="AG213" t="s">
        <v>34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62.11</v>
      </c>
    </row>
    <row r="214" spans="1:41" x14ac:dyDescent="0.25">
      <c r="A214" t="s">
        <v>614</v>
      </c>
      <c r="B214" cm="1">
        <f t="array" ref="B214">_xll.BDP(A214,"BEST_EPS", "BEST_FPERIOD_OVERRIDE=1bf")</f>
        <v>1.7107241379310345</v>
      </c>
      <c r="C214" cm="1">
        <f t="array" ref="C214">_xll.BDP(A214,"BEST_EPS", "BEST_FPERIOD_OVERRIDE=2bf")</f>
        <v>1.9798275862068968</v>
      </c>
      <c r="D214" cm="1">
        <f t="array" ref="D214">_xll.BDP(A214,"BEST_EPS", "BEST_FPERIOD_OVERRIDE=3bf")</f>
        <v>2.1980000000000004</v>
      </c>
      <c r="E214" cm="1">
        <f t="array" ref="E214">_xll.BDP(A214,"BEST_TARGET_PRICE")</f>
        <v>26.506250381469727</v>
      </c>
      <c r="F214" cm="1">
        <f t="array" ref="F214">_xll.BDP($A214,F$6)</f>
        <v>22.04</v>
      </c>
      <c r="G214" cm="1">
        <f t="array" ref="G214">_xll.BDP($A214,G$6)</f>
        <v>22.53</v>
      </c>
      <c r="H214" cm="1">
        <f t="array" ref="H214">_xll.BDP($A214,H$6)</f>
        <v>21.83</v>
      </c>
      <c r="I214" cm="1">
        <f t="array" ref="I214">_xll.BDP($A214,I$6)</f>
        <v>21.91</v>
      </c>
      <c r="J214" t="str" cm="1">
        <f t="array" ref="J214">_xll.BDP($A214,J$6)</f>
        <v>IT</v>
      </c>
      <c r="K214">
        <f t="shared" si="3"/>
        <v>26.1</v>
      </c>
      <c r="L214" t="str">
        <f>_xll.BDS(A214,"BEST_ANALYST_RECS_BULK","headers=n","startrow",MATCH(1,_xll.BDS(A214,"BEST_ANALYST_RECS_BULK","headers=n","endcol=9","startcol=9","array=t"),0),"endrow",MATCH(1,_xll.BDS(A214,"BEST_ANALYST_RECS_BULK","headers=n","endcol=9","startcol=9","array=t"),0),"cols=10;rows=1")</f>
        <v>Intesa Sanpaolo</v>
      </c>
      <c r="M214" t="s">
        <v>909</v>
      </c>
      <c r="N214" t="s">
        <v>20</v>
      </c>
      <c r="O214">
        <v>5</v>
      </c>
      <c r="P214" t="s">
        <v>18</v>
      </c>
      <c r="Q214">
        <v>26.1</v>
      </c>
      <c r="R214" t="s">
        <v>22</v>
      </c>
      <c r="S214" s="2">
        <v>45594</v>
      </c>
      <c r="T214">
        <v>1</v>
      </c>
      <c r="U214">
        <v>61.35</v>
      </c>
      <c r="V214" t="str">
        <f>_xll.BDS(A214,"BEST_ANALYST_RECS_BULK","headers=n","startrow",MATCH(2,_xll.BDS(A214,"BEST_ANALYST_RECS_BULK","headers=n","endcol=9","startcol=9","array=t"),0),"endrow",MATCH(2,_xll.BDS(A214,"BEST_ANALYST_RECS_BULK","headers=n","endcol=9","startcol=9","array=t"),0),"cols=10;rows=1")</f>
        <v>JP Morgan</v>
      </c>
      <c r="W214" t="s">
        <v>1027</v>
      </c>
      <c r="X214" t="s">
        <v>24</v>
      </c>
      <c r="Y214">
        <v>5</v>
      </c>
      <c r="Z214" t="s">
        <v>18</v>
      </c>
      <c r="AA214">
        <v>27.5</v>
      </c>
      <c r="AB214" t="s">
        <v>19</v>
      </c>
      <c r="AC214" s="2">
        <v>45503</v>
      </c>
      <c r="AD214">
        <v>2</v>
      </c>
      <c r="AE214">
        <v>58.83</v>
      </c>
      <c r="AF214" t="str">
        <f>_xll.BDS(A214,"BEST_ANALYST_RECS_BULK","headers=n","startrow",MATCH(3,_xll.BDS(A214,"BEST_ANALYST_RECS_BULK","headers=n","endcol=9","startcol=9","array=t"),0),"endrow",MATCH(3,_xll.BDS(A214,"BEST_ANALYST_RECS_BULK","headers=n","endcol=9","startcol=9","array=t"),0),"cols=10;rows=1")</f>
        <v>ISS-EVA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57.83</v>
      </c>
    </row>
    <row r="215" spans="1:41" x14ac:dyDescent="0.25">
      <c r="A215" t="s">
        <v>606</v>
      </c>
      <c r="B215" cm="1">
        <f t="array" ref="B215">_xll.BDP(A215,"BEST_EPS", "BEST_FPERIOD_OVERRIDE=1bf")</f>
        <v>1.6636666666666668</v>
      </c>
      <c r="C215" cm="1">
        <f t="array" ref="C215">_xll.BDP(A215,"BEST_EPS", "BEST_FPERIOD_OVERRIDE=2bf")</f>
        <v>1.758</v>
      </c>
      <c r="D215" cm="1">
        <f t="array" ref="D215">_xll.BDP(A215,"BEST_EPS", "BEST_FPERIOD_OVERRIDE=3bf")</f>
        <v>1.8340000000000001</v>
      </c>
      <c r="E215" cm="1">
        <f t="array" ref="E215">_xll.BDP(A215,"BEST_TARGET_PRICE")</f>
        <v>15.677333831787109</v>
      </c>
      <c r="F215" cm="1">
        <f t="array" ref="F215">_xll.BDP($A215,F$6)</f>
        <v>15.525</v>
      </c>
      <c r="G215" cm="1">
        <f t="array" ref="G215">_xll.BDP($A215,G$6)</f>
        <v>15.535</v>
      </c>
      <c r="H215" cm="1">
        <f t="array" ref="H215">_xll.BDP($A215,H$6)</f>
        <v>15.35</v>
      </c>
      <c r="I215" cm="1">
        <f t="array" ref="I215">_xll.BDP($A215,I$6)</f>
        <v>15.38</v>
      </c>
      <c r="J215" t="str" cm="1">
        <f t="array" ref="J215">_xll.BDP($A215,J$6)</f>
        <v>IT</v>
      </c>
      <c r="K215">
        <f t="shared" si="3"/>
        <v>17.3</v>
      </c>
      <c r="L215" t="str">
        <f>_xll.BDS(A215,"BEST_ANALYST_RECS_BULK","headers=n","startrow",MATCH(1,_xll.BDS(A215,"BEST_ANALYST_RECS_BULK","headers=n","endcol=9","startcol=9","array=t"),0),"endrow",MATCH(1,_xll.BDS(A215,"BEST_ANALYST_RECS_BULK","headers=n","endcol=9","startcol=9","array=t"),0),"cols=10;rows=1")</f>
        <v>Equita SIM</v>
      </c>
      <c r="M215" t="s">
        <v>996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61.12</v>
      </c>
      <c r="V215" t="str">
        <f>_xll.BDS(A215,"BEST_ANALYST_RECS_BULK","headers=n","startrow",MATCH(2,_xll.BDS(A215,"BEST_ANALYST_RECS_BULK","headers=n","endcol=9","startcol=9","array=t"),0),"endrow",MATCH(2,_xll.BDS(A215,"BEST_ANALYST_RECS_BULK","headers=n","endcol=9","startcol=9","array=t"),0),"cols=10;rows=1")</f>
        <v>AlphaValue/Baader Europe</v>
      </c>
      <c r="W215" t="s">
        <v>902</v>
      </c>
      <c r="X215" t="s">
        <v>853</v>
      </c>
      <c r="Y215">
        <v>4</v>
      </c>
      <c r="Z215" t="s">
        <v>18</v>
      </c>
      <c r="AA215">
        <v>17.3</v>
      </c>
      <c r="AB215" t="s">
        <v>27</v>
      </c>
      <c r="AC215" s="2">
        <v>45568</v>
      </c>
      <c r="AD215">
        <v>2</v>
      </c>
      <c r="AE215">
        <v>52.31</v>
      </c>
      <c r="AF215" t="str">
        <f>_xll.BDS(A215,"BEST_ANALYST_RECS_BULK","headers=n","startrow",MATCH(3,_xll.BDS(A215,"BEST_ANALYST_RECS_BULK","headers=n","endcol=9","startcol=9","array=t"),0),"endrow",MATCH(3,_xll.BDS(A215,"BEST_ANALYST_RECS_BULK","headers=n","endcol=9","startcol=9","array=t"),0),"cols=10;rows=1")</f>
        <v>Intermonte</v>
      </c>
      <c r="AG215" t="s">
        <v>975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38.31</v>
      </c>
    </row>
    <row r="216" spans="1:41" x14ac:dyDescent="0.25">
      <c r="A216" t="s">
        <v>588</v>
      </c>
      <c r="B216" cm="1">
        <f t="array" ref="B216">_xll.BDP(A216,"BEST_EPS", "BEST_FPERIOD_OVERRIDE=1bf")</f>
        <v>2.4817931034482763</v>
      </c>
      <c r="C216" cm="1">
        <f t="array" ref="C216">_xll.BDP(A216,"BEST_EPS", "BEST_FPERIOD_OVERRIDE=2bf")</f>
        <v>2.732344827586207</v>
      </c>
      <c r="D216" cm="1">
        <f t="array" ref="D216">_xll.BDP(A216,"BEST_EPS", "BEST_FPERIOD_OVERRIDE=3bf")</f>
        <v>3.0219655172413793</v>
      </c>
      <c r="E216" cm="1">
        <f t="array" ref="E216">_xll.BDP(A216,"BEST_TARGET_PRICE")</f>
        <v>60.420833587646484</v>
      </c>
      <c r="F216" cm="1">
        <f t="array" ref="F216">_xll.BDP($A216,F$6)</f>
        <v>53.76</v>
      </c>
      <c r="G216" cm="1">
        <f t="array" ref="G216">_xll.BDP($A216,G$6)</f>
        <v>54.7</v>
      </c>
      <c r="H216" cm="1">
        <f t="array" ref="H216">_xll.BDP($A216,H$6)</f>
        <v>53</v>
      </c>
      <c r="I216" cm="1">
        <f t="array" ref="I216">_xll.BDP($A216,I$6)</f>
        <v>53</v>
      </c>
      <c r="J216" t="str" cm="1">
        <f t="array" ref="J216">_xll.BDP($A216,J$6)</f>
        <v>IT</v>
      </c>
      <c r="K216">
        <f t="shared" si="3"/>
        <v>75</v>
      </c>
      <c r="L216" t="str">
        <f>_xll.BDS(A216,"BEST_ANALYST_RECS_BULK","headers=n","startrow",MATCH(1,_xll.BDS(A216,"BEST_ANALYST_RECS_BULK","headers=n","endcol=9","startcol=9","array=t"),0),"endrow",MATCH(1,_xll.BDS(A216,"BEST_ANALYST_RECS_BULK","headers=n","endcol=9","startcol=9","array=t"),0),"cols=10;rows=1")</f>
        <v>HSBC</v>
      </c>
      <c r="M216" t="s">
        <v>949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41.2</v>
      </c>
      <c r="V216" t="str">
        <f>_xll.BDS(A216,"BEST_ANALYST_RECS_BULK","headers=n","startrow",MATCH(2,_xll.BDS(A216,"BEST_ANALYST_RECS_BULK","headers=n","endcol=9","startcol=9","array=t"),0),"endrow",MATCH(2,_xll.BDS(A216,"BEST_ANALYST_RECS_BULK","headers=n","endcol=9","startcol=9","array=t"),0),"cols=10;rows=1")</f>
        <v>Intermonte</v>
      </c>
      <c r="W216" t="s">
        <v>1082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37.409999999999997</v>
      </c>
      <c r="AF216" t="str">
        <f>_xll.BDS(A216,"BEST_ANALYST_RECS_BULK","headers=n","startrow",MATCH(3,_xll.BDS(A216,"BEST_ANALYST_RECS_BULK","headers=n","endcol=9","startcol=9","array=t"),0),"endrow",MATCH(3,_xll.BDS(A216,"BEST_ANALYST_RECS_BULK","headers=n","endcol=9","startcol=9","array=t"),0),"cols=10;rows=1")</f>
        <v>Bernstein</v>
      </c>
      <c r="AG216" t="s">
        <v>1287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45594</v>
      </c>
      <c r="AN216">
        <v>3</v>
      </c>
      <c r="AO216">
        <v>35.340000000000003</v>
      </c>
    </row>
    <row r="217" spans="1:41" x14ac:dyDescent="0.25">
      <c r="A217" t="s">
        <v>730</v>
      </c>
      <c r="B217" cm="1">
        <f t="array" ref="B217">_xll.BDP(A217,"BEST_EPS", "BEST_FPERIOD_OVERRIDE=1bf")</f>
        <v>0.66479310344827591</v>
      </c>
      <c r="C217" cm="1">
        <f t="array" ref="C217">_xll.BDP(A217,"BEST_EPS", "BEST_FPERIOD_OVERRIDE=2bf")</f>
        <v>0.75548275862068959</v>
      </c>
      <c r="D217" cm="1">
        <f t="array" ref="D217">_xll.BDP(A217,"BEST_EPS", "BEST_FPERIOD_OVERRIDE=3bf")</f>
        <v>0.62368965517241381</v>
      </c>
      <c r="E217" cm="1">
        <f t="array" ref="E217">_xll.BDP(A217,"BEST_TARGET_PRICE")</f>
        <v>7.8752632141113281</v>
      </c>
      <c r="F217" cm="1">
        <f t="array" ref="F217">_xll.BDP($A217,F$6)</f>
        <v>5.96</v>
      </c>
      <c r="G217" cm="1">
        <f t="array" ref="G217">_xll.BDP($A217,G$6)</f>
        <v>6.0060000000000002</v>
      </c>
      <c r="H217" cm="1">
        <f t="array" ref="H217">_xll.BDP($A217,H$6)</f>
        <v>5.8579999999999997</v>
      </c>
      <c r="I217" cm="1">
        <f t="array" ref="I217">_xll.BDP($A217,I$6)</f>
        <v>5.8579999999999997</v>
      </c>
      <c r="J217" t="str" cm="1">
        <f t="array" ref="J217">_xll.BDP($A217,J$6)</f>
        <v>IT</v>
      </c>
      <c r="K217">
        <f t="shared" si="3"/>
        <v>10.4</v>
      </c>
      <c r="L217" t="str">
        <f>_xll.BDS(A217,"BEST_ANALYST_RECS_BULK","headers=n","startrow",MATCH(1,_xll.BDS(A217,"BEST_ANALYST_RECS_BULK","headers=n","endcol=9","startcol=9","array=t"),0),"endrow",MATCH(1,_xll.BDS(A217,"BEST_ANALYST_RECS_BULK","headers=n","endcol=9","startcol=9","array=t"),0),"cols=10;rows=1")</f>
        <v>Morningstar</v>
      </c>
      <c r="M217" t="s">
        <v>866</v>
      </c>
      <c r="N217" t="s">
        <v>20</v>
      </c>
      <c r="O217">
        <v>5</v>
      </c>
      <c r="P217" t="s">
        <v>18</v>
      </c>
      <c r="Q217">
        <v>10.4</v>
      </c>
      <c r="R217" t="s">
        <v>19</v>
      </c>
      <c r="S217" s="2">
        <v>45385</v>
      </c>
      <c r="T217">
        <v>1</v>
      </c>
      <c r="U217">
        <v>12.83</v>
      </c>
      <c r="V217" t="str">
        <f>_xll.BDS(A217,"BEST_ANALYST_RECS_BULK","headers=n","startrow",MATCH(2,_xll.BDS(A217,"BEST_ANALYST_RECS_BULK","headers=n","endcol=9","startcol=9","array=t"),0),"endrow",MATCH(2,_xll.BDS(A217,"BEST_ANALYST_RECS_BULK","headers=n","endcol=9","startcol=9","array=t"),0),"cols=10;rows=1")</f>
        <v>Banca Akros (ESN)</v>
      </c>
      <c r="W217" t="s">
        <v>1433</v>
      </c>
      <c r="X217" t="s">
        <v>20</v>
      </c>
      <c r="Y217">
        <v>5</v>
      </c>
      <c r="Z217" t="s">
        <v>18</v>
      </c>
      <c r="AA217">
        <v>8.3000000000000007</v>
      </c>
      <c r="AB217" t="s">
        <v>19</v>
      </c>
      <c r="AC217" s="2">
        <v>45588</v>
      </c>
      <c r="AD217">
        <v>2</v>
      </c>
      <c r="AE217">
        <v>10.65</v>
      </c>
      <c r="AF217" t="str">
        <f>_xll.BDS(A217,"BEST_ANALYST_RECS_BULK","headers=n","startrow",MATCH(3,_xll.BDS(A217,"BEST_ANALYST_RECS_BULK","headers=n","endcol=9","startcol=9","array=t"),0),"endrow",MATCH(3,_xll.BDS(A217,"BEST_ANALYST_RECS_BULK","headers=n","endcol=9","startcol=9","array=t"),0),"cols=10;rows=1")</f>
        <v>ISS-EVA</v>
      </c>
      <c r="AG217" t="s">
        <v>34</v>
      </c>
      <c r="AH217" t="s">
        <v>30</v>
      </c>
      <c r="AI217">
        <v>1</v>
      </c>
      <c r="AJ217" t="s">
        <v>18</v>
      </c>
      <c r="AK217" t="s">
        <v>29</v>
      </c>
      <c r="AL217" t="s">
        <v>19</v>
      </c>
      <c r="AM217" s="2">
        <v>45364</v>
      </c>
      <c r="AN217">
        <v>3</v>
      </c>
      <c r="AO217">
        <v>9.75</v>
      </c>
    </row>
    <row r="218" spans="1:41" x14ac:dyDescent="0.25">
      <c r="A218" t="s">
        <v>846</v>
      </c>
      <c r="B218" cm="1">
        <f t="array" ref="B218">_xll.BDP(A218,"BEST_EPS", "BEST_FPERIOD_OVERRIDE=1bf")</f>
        <v>0.59241379310344833</v>
      </c>
      <c r="C218" cm="1">
        <f t="array" ref="C218">_xll.BDP(A218,"BEST_EPS", "BEST_FPERIOD_OVERRIDE=2bf")</f>
        <v>0.6571379310344827</v>
      </c>
      <c r="D218" cm="1">
        <f t="array" ref="D218">_xll.BDP(A218,"BEST_EPS", "BEST_FPERIOD_OVERRIDE=3bf")</f>
        <v>0.64482758620689662</v>
      </c>
      <c r="E218" cm="1">
        <f t="array" ref="E218">_xll.BDP(A218,"BEST_TARGET_PRICE")</f>
        <v>6.480555534362793</v>
      </c>
      <c r="F218" cm="1">
        <f t="array" ref="F218">_xll.BDP($A218,F$6)</f>
        <v>5.16</v>
      </c>
      <c r="G218" cm="1">
        <f t="array" ref="G218">_xll.BDP($A218,G$6)</f>
        <v>5.1840000000000002</v>
      </c>
      <c r="H218" cm="1">
        <f t="array" ref="H218">_xll.BDP($A218,H$6)</f>
        <v>5.0659999999999998</v>
      </c>
      <c r="I218" cm="1">
        <f t="array" ref="I218">_xll.BDP($A218,I$6)</f>
        <v>5.0659999999999998</v>
      </c>
      <c r="J218" t="str" cm="1">
        <f t="array" ref="J218">_xll.BDP($A218,J$6)</f>
        <v>IT</v>
      </c>
      <c r="K218">
        <f t="shared" si="3"/>
        <v>6.5</v>
      </c>
      <c r="L218" t="e">
        <f>_xll.BDS(A218,"BEST_ANALYST_RECS_BULK","headers=n","startrow",MATCH(1,_xll.BDS(A218,"BEST_ANALYST_RECS_BULK","headers=n","endcol=9","startcol=9","array=t"),0),"endrow",MATCH(1,_xll.BDS(A218,"BEST_ANALYST_RECS_BULK","headers=n","endcol=9","startcol=9","array=t"),0),"cols=10;rows=1")</f>
        <v>#N/A</v>
      </c>
      <c r="M218" t="s">
        <v>1015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tr">
        <f>_xll.BDS(A218,"BEST_ANALYST_RECS_BULK","headers=n","startrow",MATCH(2,_xll.BDS(A218,"BEST_ANALYST_RECS_BULK","headers=n","endcol=9","startcol=9","array=t"),0),"endrow",MATCH(2,_xll.BDS(A218,"BEST_ANALYST_RECS_BULK","headers=n","endcol=9","startcol=9","array=t"),0),"cols=10;rows=1")</f>
        <v>Equita SIM</v>
      </c>
      <c r="W218" t="s">
        <v>1279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45589</v>
      </c>
      <c r="AD218">
        <v>2</v>
      </c>
      <c r="AE218">
        <v>31.07</v>
      </c>
      <c r="AF218" t="str">
        <f>_xll.BDS(A218,"BEST_ANALYST_RECS_BULK","headers=n","startrow",MATCH(3,_xll.BDS(A218,"BEST_ANALYST_RECS_BULK","headers=n","endcol=9","startcol=9","array=t"),0),"endrow",MATCH(3,_xll.BDS(A218,"BEST_ANALYST_RECS_BULK","headers=n","endcol=9","startcol=9","array=t"),0),"cols=10;rows=1")</f>
        <v>Kepler Cheuvreux</v>
      </c>
      <c r="AG218" t="s">
        <v>1207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29.9</v>
      </c>
    </row>
    <row r="219" spans="1:41" x14ac:dyDescent="0.25">
      <c r="A219" t="s">
        <v>544</v>
      </c>
      <c r="B219" cm="1">
        <f t="array" ref="B219">_xll.BDP(A219,"BEST_EPS", "BEST_FPERIOD_OVERRIDE=1bf")</f>
        <v>3.8022758620689658</v>
      </c>
      <c r="C219" cm="1">
        <f t="array" ref="C219">_xll.BDP(A219,"BEST_EPS", "BEST_FPERIOD_OVERRIDE=2bf")</f>
        <v>4.3534482758620694</v>
      </c>
      <c r="D219" cm="1">
        <f t="array" ref="D219">_xll.BDP(A219,"BEST_EPS", "BEST_FPERIOD_OVERRIDE=3bf")</f>
        <v>4.9490000000000007</v>
      </c>
      <c r="E219" cm="1">
        <f t="array" ref="E219">_xll.BDP(A219,"BEST_TARGET_PRICE")</f>
        <v>68.699996948242188</v>
      </c>
      <c r="F219" cm="1">
        <f t="array" ref="F219">_xll.BDP($A219,F$6)</f>
        <v>69.2</v>
      </c>
      <c r="G219" cm="1">
        <f t="array" ref="G219">_xll.BDP($A219,G$6)</f>
        <v>69.900000000000006</v>
      </c>
      <c r="H219" cm="1">
        <f t="array" ref="H219">_xll.BDP($A219,H$6)</f>
        <v>67.78</v>
      </c>
      <c r="I219" cm="1">
        <f t="array" ref="I219">_xll.BDP($A219,I$6)</f>
        <v>67.78</v>
      </c>
      <c r="J219" t="str" cm="1">
        <f t="array" ref="J219">_xll.BDP($A219,J$6)</f>
        <v>IT</v>
      </c>
      <c r="K219">
        <f t="shared" si="3"/>
        <v>76.599999999999994</v>
      </c>
      <c r="L219" t="str">
        <f>_xll.BDS(A219,"BEST_ANALYST_RECS_BULK","headers=n","startrow",MATCH(1,_xll.BDS(A219,"BEST_ANALYST_RECS_BULK","headers=n","endcol=9","startcol=9","array=t"),0),"endrow",MATCH(1,_xll.BDS(A219,"BEST_ANALYST_RECS_BULK","headers=n","endcol=9","startcol=9","array=t"),0),"cols=10;rows=1")</f>
        <v>Intesa Sanpaolo</v>
      </c>
      <c r="M219" t="s">
        <v>909</v>
      </c>
      <c r="N219" t="s">
        <v>20</v>
      </c>
      <c r="O219">
        <v>5</v>
      </c>
      <c r="P219" t="s">
        <v>18</v>
      </c>
      <c r="Q219">
        <v>76.599999999999994</v>
      </c>
      <c r="R219" t="s">
        <v>22</v>
      </c>
      <c r="S219" s="2">
        <v>45590</v>
      </c>
      <c r="T219">
        <v>1</v>
      </c>
      <c r="U219">
        <v>105.83</v>
      </c>
      <c r="V219" t="str">
        <f>_xll.BDS(A219,"BEST_ANALYST_RECS_BULK","headers=n","startrow",MATCH(2,_xll.BDS(A219,"BEST_ANALYST_RECS_BULK","headers=n","endcol=9","startcol=9","array=t"),0),"endrow",MATCH(2,_xll.BDS(A219,"BEST_ANALYST_RECS_BULK","headers=n","endcol=9","startcol=9","array=t"),0),"cols=10;rows=1")</f>
        <v>Sadif Investment Analytics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84.17</v>
      </c>
      <c r="AF219" t="str">
        <f>_xll.BDS(A219,"BEST_ANALYST_RECS_BULK","headers=n","startrow",MATCH(3,_xll.BDS(A219,"BEST_ANALYST_RECS_BULK","headers=n","endcol=9","startcol=9","array=t"),0),"endrow",MATCH(3,_xll.BDS(A219,"BEST_ANALYST_RECS_BULK","headers=n","endcol=9","startcol=9","array=t"),0),"cols=10;rows=1")</f>
        <v>JP Morgan</v>
      </c>
      <c r="AG219" t="s">
        <v>915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64.36</v>
      </c>
    </row>
    <row r="220" spans="1:41" x14ac:dyDescent="0.25">
      <c r="A220" t="s">
        <v>562</v>
      </c>
      <c r="B220" cm="1">
        <f t="array" ref="B220">_xll.BDP(A220,"BEST_EPS", "BEST_FPERIOD_OVERRIDE=1bf")</f>
        <v>1.5732413793103448</v>
      </c>
      <c r="C220" cm="1">
        <f t="array" ref="C220">_xll.BDP(A220,"BEST_EPS", "BEST_FPERIOD_OVERRIDE=2bf")</f>
        <v>1.6372758620689654</v>
      </c>
      <c r="D220" cm="1">
        <f t="array" ref="D220">_xll.BDP(A220,"BEST_EPS", "BEST_FPERIOD_OVERRIDE=3bf")</f>
        <v>1.7176896551724137</v>
      </c>
      <c r="E220" cm="1">
        <f t="array" ref="E220">_xll.BDP(A220,"BEST_TARGET_PRICE")</f>
        <v>14.082352638244629</v>
      </c>
      <c r="F220" cm="1">
        <f t="array" ref="F220">_xll.BDP($A220,F$6)</f>
        <v>13.2</v>
      </c>
      <c r="G220" cm="1">
        <f t="array" ref="G220">_xll.BDP($A220,G$6)</f>
        <v>13.28</v>
      </c>
      <c r="H220" cm="1">
        <f t="array" ref="H220">_xll.BDP($A220,H$6)</f>
        <v>13.1</v>
      </c>
      <c r="I220" cm="1">
        <f t="array" ref="I220">_xll.BDP($A220,I$6)</f>
        <v>13.1</v>
      </c>
      <c r="J220" t="str" cm="1">
        <f t="array" ref="J220">_xll.BDP($A220,J$6)</f>
        <v>IT</v>
      </c>
      <c r="K220">
        <f t="shared" si="3"/>
        <v>14.1</v>
      </c>
      <c r="L220" t="str">
        <f>_xll.BDS(A220,"BEST_ANALYST_RECS_BULK","headers=n","startrow",MATCH(1,_xll.BDS(A220,"BEST_ANALYST_RECS_BULK","headers=n","endcol=9","startcol=9","array=t"),0),"endrow",MATCH(1,_xll.BDS(A220,"BEST_ANALYST_RECS_BULK","headers=n","endcol=9","startcol=9","array=t"),0),"cols=10;rows=1")</f>
        <v>Banca Akros (ESN)</v>
      </c>
      <c r="M220" t="s">
        <v>1481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45594</v>
      </c>
      <c r="T220">
        <v>1</v>
      </c>
      <c r="U220">
        <v>54.5</v>
      </c>
      <c r="V220" t="str">
        <f>_xll.BDS(A220,"BEST_ANALYST_RECS_BULK","headers=n","startrow",MATCH(2,_xll.BDS(A220,"BEST_ANALYST_RECS_BULK","headers=n","endcol=9","startcol=9","array=t"),0),"endrow",MATCH(2,_xll.BDS(A220,"BEST_ANALYST_RECS_BULK","headers=n","endcol=9","startcol=9","array=t"),0),"cols=10;rows=1")</f>
        <v>Kepler Cheuvreux</v>
      </c>
      <c r="W220" t="s">
        <v>1018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45580</v>
      </c>
      <c r="AD220">
        <v>2</v>
      </c>
      <c r="AE220">
        <v>41.41</v>
      </c>
      <c r="AF220" t="str">
        <f>_xll.BDS(A220,"BEST_ANALYST_RECS_BULK","headers=n","startrow",MATCH(3,_xll.BDS(A220,"BEST_ANALYST_RECS_BULK","headers=n","endcol=9","startcol=9","array=t"),0),"endrow",MATCH(3,_xll.BDS(A220,"BEST_ANALYST_RECS_BULK","headers=n","endcol=9","startcol=9","array=t"),0),"cols=10;rows=1")</f>
        <v>Intermonte</v>
      </c>
      <c r="AG220" t="s">
        <v>1280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45504</v>
      </c>
      <c r="AN220">
        <v>3</v>
      </c>
      <c r="AO220">
        <v>19.239999999999998</v>
      </c>
    </row>
    <row r="221" spans="1:41" x14ac:dyDescent="0.25">
      <c r="A221" t="s">
        <v>640</v>
      </c>
      <c r="B221" cm="1">
        <f t="array" ref="B221">_xll.BDP(A221,"BEST_EPS", "BEST_FPERIOD_OVERRIDE=1bf")</f>
        <v>2.9347931034482757</v>
      </c>
      <c r="C221" cm="1">
        <f t="array" ref="C221">_xll.BDP(A221,"BEST_EPS", "BEST_FPERIOD_OVERRIDE=2bf")</f>
        <v>3.1962068965517245</v>
      </c>
      <c r="D221" cm="1">
        <f t="array" ref="D221">_xll.BDP(A221,"BEST_EPS", "BEST_FPERIOD_OVERRIDE=3bf")</f>
        <v>3.5313103448275864</v>
      </c>
      <c r="E221" cm="1">
        <f t="array" ref="E221">_xll.BDP(A221,"BEST_TARGET_PRICE")</f>
        <v>55.158332824707031</v>
      </c>
      <c r="F221" cm="1">
        <f t="array" ref="F221">_xll.BDP($A221,F$6)</f>
        <v>54.25</v>
      </c>
      <c r="G221" cm="1">
        <f t="array" ref="G221">_xll.BDP($A221,G$6)</f>
        <v>54.45</v>
      </c>
      <c r="H221" cm="1">
        <f t="array" ref="H221">_xll.BDP($A221,H$6)</f>
        <v>53.85</v>
      </c>
      <c r="I221" cm="1">
        <f t="array" ref="I221">_xll.BDP($A221,I$6)</f>
        <v>53.85</v>
      </c>
      <c r="J221" t="str" cm="1">
        <f t="array" ref="J221">_xll.BDP($A221,J$6)</f>
        <v>IT</v>
      </c>
      <c r="K221">
        <f t="shared" si="3"/>
        <v>60.5</v>
      </c>
      <c r="L221" t="str">
        <f>_xll.BDS(A221,"BEST_ANALYST_RECS_BULK","headers=n","startrow",MATCH(1,_xll.BDS(A221,"BEST_ANALYST_RECS_BULK","headers=n","endcol=9","startcol=9","array=t"),0),"endrow",MATCH(1,_xll.BDS(A221,"BEST_ANALYST_RECS_BULK","headers=n","endcol=9","startcol=9","array=t"),0),"cols=10;rows=1")</f>
        <v>Equita SIM</v>
      </c>
      <c r="M221" t="s">
        <v>1279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27.77</v>
      </c>
      <c r="V221" t="str">
        <f>_xll.BDS(A221,"BEST_ANALYST_RECS_BULK","headers=n","startrow",MATCH(2,_xll.BDS(A221,"BEST_ANALYST_RECS_BULK","headers=n","endcol=9","startcol=9","array=t"),0),"endrow",MATCH(2,_xll.BDS(A221,"BEST_ANALYST_RECS_BULK","headers=n","endcol=9","startcol=9","array=t"),0),"cols=10;rows=1")</f>
        <v>Intermonte</v>
      </c>
      <c r="W221" t="s">
        <v>1033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26.2</v>
      </c>
      <c r="AF221" t="str">
        <f>_xll.BDS(A221,"BEST_ANALYST_RECS_BULK","headers=n","startrow",MATCH(3,_xll.BDS(A221,"BEST_ANALYST_RECS_BULK","headers=n","endcol=9","startcol=9","array=t"),0),"endrow",MATCH(3,_xll.BDS(A221,"BEST_ANALYST_RECS_BULK","headers=n","endcol=9","startcol=9","array=t"),0),"cols=10;rows=1")</f>
        <v>ISS-EVA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17.68</v>
      </c>
    </row>
    <row r="222" spans="1:41" x14ac:dyDescent="0.25">
      <c r="A222" t="s">
        <v>574</v>
      </c>
      <c r="B222" cm="1">
        <f t="array" ref="B222">_xll.BDP(A222,"BEST_EPS", "BEST_FPERIOD_OVERRIDE=1bf")</f>
        <v>0.37296551724137933</v>
      </c>
      <c r="C222" cm="1">
        <f t="array" ref="C222">_xll.BDP(A222,"BEST_EPS", "BEST_FPERIOD_OVERRIDE=2bf")</f>
        <v>0.37813793103448273</v>
      </c>
      <c r="D222" cm="1">
        <f t="array" ref="D222">_xll.BDP(A222,"BEST_EPS", "BEST_FPERIOD_OVERRIDE=3bf")</f>
        <v>0.38893103448275862</v>
      </c>
      <c r="E222" cm="1">
        <f t="array" ref="E222">_xll.BDP(A222,"BEST_TARGET_PRICE")</f>
        <v>5.1205883026123047</v>
      </c>
      <c r="F222" cm="1">
        <f t="array" ref="F222">_xll.BDP($A222,F$6)</f>
        <v>4.54</v>
      </c>
      <c r="G222" cm="1">
        <f t="array" ref="G222">_xll.BDP($A222,G$6)</f>
        <v>4.548</v>
      </c>
      <c r="H222" cm="1">
        <f t="array" ref="H222">_xll.BDP($A222,H$6)</f>
        <v>4.4740000000000002</v>
      </c>
      <c r="I222" cm="1">
        <f t="array" ref="I222">_xll.BDP($A222,I$6)</f>
        <v>4.476</v>
      </c>
      <c r="J222" t="str" cm="1">
        <f t="array" ref="J222">_xll.BDP($A222,J$6)</f>
        <v>IT</v>
      </c>
      <c r="K222">
        <f t="shared" si="3"/>
        <v>5.01</v>
      </c>
      <c r="L222" t="str">
        <f>_xll.BDS(A222,"BEST_ANALYST_RECS_BULK","headers=n","startrow",MATCH(1,_xll.BDS(A222,"BEST_ANALYST_RECS_BULK","headers=n","endcol=9","startcol=9","array=t"),0),"endrow",MATCH(1,_xll.BDS(A222,"BEST_ANALYST_RECS_BULK","headers=n","endcol=9","startcol=9","array=t"),0),"cols=10;rows=1")</f>
        <v>AlphaValue/Baader Europe</v>
      </c>
      <c r="M222" t="s">
        <v>908</v>
      </c>
      <c r="N222" t="s">
        <v>853</v>
      </c>
      <c r="O222">
        <v>4</v>
      </c>
      <c r="P222" t="s">
        <v>18</v>
      </c>
      <c r="Q222">
        <v>5.01</v>
      </c>
      <c r="R222" t="s">
        <v>27</v>
      </c>
      <c r="S222" s="2">
        <v>45586</v>
      </c>
      <c r="T222">
        <v>1</v>
      </c>
      <c r="U222">
        <v>17.940000000000001</v>
      </c>
      <c r="V222" t="str">
        <f>_xll.BDS(A222,"BEST_ANALYST_RECS_BULK","headers=n","startrow",MATCH(2,_xll.BDS(A222,"BEST_ANALYST_RECS_BULK","headers=n","endcol=9","startcol=9","array=t"),0),"endrow",MATCH(2,_xll.BDS(A222,"BEST_ANALYST_RECS_BULK","headers=n","endcol=9","startcol=9","array=t"),0),"cols=10;rows=1")</f>
        <v>RBC Capital</v>
      </c>
      <c r="W222" t="s">
        <v>942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45510</v>
      </c>
      <c r="AD222">
        <v>2</v>
      </c>
      <c r="AE222">
        <v>13.64</v>
      </c>
      <c r="AF222" t="str">
        <f>_xll.BDS(A222,"BEST_ANALYST_RECS_BULK","headers=n","startrow",MATCH(3,_xll.BDS(A222,"BEST_ANALYST_RECS_BULK","headers=n","endcol=9","startcol=9","array=t"),0),"endrow",MATCH(3,_xll.BDS(A222,"BEST_ANALYST_RECS_BULK","headers=n","endcol=9","startcol=9","array=t"),0),"cols=10;rows=1")</f>
        <v>Kepler Cheuvreux</v>
      </c>
      <c r="AG222" t="s">
        <v>1334</v>
      </c>
      <c r="AH222" t="s">
        <v>20</v>
      </c>
      <c r="AI222">
        <v>5</v>
      </c>
      <c r="AJ222" t="s">
        <v>18</v>
      </c>
      <c r="AK222">
        <v>5.3</v>
      </c>
      <c r="AL222" t="s">
        <v>19</v>
      </c>
      <c r="AM222" s="2">
        <v>45588</v>
      </c>
      <c r="AN222">
        <v>3</v>
      </c>
      <c r="AO222">
        <v>12.14</v>
      </c>
    </row>
    <row r="223" spans="1:41" x14ac:dyDescent="0.25">
      <c r="A223" t="s">
        <v>576</v>
      </c>
      <c r="B223" cm="1">
        <f t="array" ref="B223">_xll.BDP(A223,"BEST_EPS", "BEST_FPERIOD_OVERRIDE=1bf")</f>
        <v>1.7180344827586207</v>
      </c>
      <c r="C223" cm="1">
        <f t="array" ref="C223">_xll.BDP(A223,"BEST_EPS", "BEST_FPERIOD_OVERRIDE=2bf")</f>
        <v>1.7947241379310346</v>
      </c>
      <c r="D223" cm="1">
        <f t="array" ref="D223">_xll.BDP(A223,"BEST_EPS", "BEST_FPERIOD_OVERRIDE=3bf")</f>
        <v>1.5647241379310346</v>
      </c>
      <c r="E223" cm="1">
        <f t="array" ref="E223">_xll.BDP(A223,"BEST_TARGET_PRICE")</f>
        <v>17.418571472167969</v>
      </c>
      <c r="F223" cm="1">
        <f t="array" ref="F223">_xll.BDP($A223,F$6)</f>
        <v>14.925000000000001</v>
      </c>
      <c r="G223" cm="1">
        <f t="array" ref="G223">_xll.BDP($A223,G$6)</f>
        <v>15.275</v>
      </c>
      <c r="H223" cm="1">
        <f t="array" ref="H223">_xll.BDP($A223,H$6)</f>
        <v>14.914999999999999</v>
      </c>
      <c r="I223" cm="1">
        <f t="array" ref="I223">_xll.BDP($A223,I$6)</f>
        <v>15.1</v>
      </c>
      <c r="J223" t="str" cm="1">
        <f t="array" ref="J223">_xll.BDP($A223,J$6)</f>
        <v>IT</v>
      </c>
      <c r="K223">
        <f t="shared" si="3"/>
        <v>17</v>
      </c>
      <c r="L223" t="str">
        <f>_xll.BDS(A223,"BEST_ANALYST_RECS_BULK","headers=n","startrow",MATCH(1,_xll.BDS(A223,"BEST_ANALYST_RECS_BULK","headers=n","endcol=9","startcol=9","array=t"),0),"endrow",MATCH(1,_xll.BDS(A223,"BEST_ANALYST_RECS_BULK","headers=n","endcol=9","startcol=9","array=t"),0),"cols=10;rows=1")</f>
        <v>Equita SIM</v>
      </c>
      <c r="M223" t="s">
        <v>996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45589</v>
      </c>
      <c r="T223">
        <v>1</v>
      </c>
      <c r="U223">
        <v>7.38</v>
      </c>
      <c r="V223" t="str">
        <f>_xll.BDS(A223,"BEST_ANALYST_RECS_BULK","headers=n","startrow",MATCH(2,_xll.BDS(A223,"BEST_ANALYST_RECS_BULK","headers=n","endcol=9","startcol=9","array=t"),0),"endrow",MATCH(2,_xll.BDS(A223,"BEST_ANALYST_RECS_BULK","headers=n","endcol=9","startcol=9","array=t"),0),"cols=10;rows=1")</f>
        <v>Jefferies</v>
      </c>
      <c r="W223" t="s">
        <v>945</v>
      </c>
      <c r="X223" t="s">
        <v>28</v>
      </c>
      <c r="Y223">
        <v>3</v>
      </c>
      <c r="Z223" t="s">
        <v>18</v>
      </c>
      <c r="AA223">
        <v>14.5</v>
      </c>
      <c r="AB223" t="s">
        <v>19</v>
      </c>
      <c r="AC223" s="2">
        <v>45538</v>
      </c>
      <c r="AD223">
        <v>2</v>
      </c>
      <c r="AE223">
        <v>6.66</v>
      </c>
      <c r="AF223" t="str">
        <f>_xll.BDS(A223,"BEST_ANALYST_RECS_BULK","headers=n","startrow",MATCH(3,_xll.BDS(A223,"BEST_ANALYST_RECS_BULK","headers=n","endcol=9","startcol=9","array=t"),0),"endrow",MATCH(3,_xll.BDS(A223,"BEST_ANALYST_RECS_BULK","headers=n","endcol=9","startcol=9","array=t"),0),"cols=10;rows=1")</f>
        <v>Sadif Investment Analytics</v>
      </c>
      <c r="AG223" t="s">
        <v>34</v>
      </c>
      <c r="AH223" t="s">
        <v>28</v>
      </c>
      <c r="AI223">
        <v>3</v>
      </c>
      <c r="AJ223" t="s">
        <v>18</v>
      </c>
      <c r="AK223">
        <v>11.57</v>
      </c>
      <c r="AL223" t="s">
        <v>36</v>
      </c>
      <c r="AM223" s="2">
        <v>45544</v>
      </c>
      <c r="AN223">
        <v>3</v>
      </c>
      <c r="AO223">
        <v>5.09</v>
      </c>
    </row>
    <row r="224" spans="1:41" x14ac:dyDescent="0.25">
      <c r="A224" t="s">
        <v>840</v>
      </c>
      <c r="B224" cm="1">
        <f t="array" ref="B224">_xll.BDP(A224,"BEST_EPS", "BEST_FPERIOD_OVERRIDE=1bf")</f>
        <v>3.1034482758620693E-3</v>
      </c>
      <c r="C224" cm="1">
        <f t="array" ref="C224">_xll.BDP(A224,"BEST_EPS", "BEST_FPERIOD_OVERRIDE=2bf")</f>
        <v>1.4103448275862069E-2</v>
      </c>
      <c r="D224" cm="1">
        <f t="array" ref="D224">_xll.BDP(A224,"BEST_EPS", "BEST_FPERIOD_OVERRIDE=3bf")</f>
        <v>2.2620689655172416E-2</v>
      </c>
      <c r="E224" cm="1">
        <f t="array" ref="E224">_xll.BDP(A224,"BEST_TARGET_PRICE")</f>
        <v>0.3092857301235199</v>
      </c>
      <c r="F224" cm="1">
        <f t="array" ref="F224">_xll.BDP($A224,F$6)</f>
        <v>0.24</v>
      </c>
      <c r="G224" cm="1">
        <f t="array" ref="G224">_xll.BDP($A224,G$6)</f>
        <v>0.2409</v>
      </c>
      <c r="H224" cm="1">
        <f t="array" ref="H224">_xll.BDP($A224,H$6)</f>
        <v>0.23719999999999999</v>
      </c>
      <c r="I224" cm="1">
        <f t="array" ref="I224">_xll.BDP($A224,I$6)</f>
        <v>0.23810000000000001</v>
      </c>
      <c r="J224" t="str" cm="1">
        <f t="array" ref="J224">_xll.BDP($A224,J$6)</f>
        <v>IT</v>
      </c>
      <c r="K224">
        <f t="shared" si="3"/>
        <v>0.15</v>
      </c>
      <c r="L224" t="str">
        <f>_xll.BDS(A224,"BEST_ANALYST_RECS_BULK","headers=n","startrow",MATCH(1,_xll.BDS(A224,"BEST_ANALYST_RECS_BULK","headers=n","endcol=9","startcol=9","array=t"),0),"endrow",MATCH(1,_xll.BDS(A224,"BEST_ANALYST_RECS_BULK","headers=n","endcol=9","startcol=9","array=t"),0),"cols=10;rows=1")</f>
        <v>ISS-EVA</v>
      </c>
      <c r="M224" t="s">
        <v>34</v>
      </c>
      <c r="N224" t="s">
        <v>56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19.61</v>
      </c>
      <c r="V224" t="str">
        <f>_xll.BDS(A224,"BEST_ANALYST_RECS_BULK","headers=n","startrow",MATCH(2,_xll.BDS(A224,"BEST_ANALYST_RECS_BULK","headers=n","endcol=9","startcol=9","array=t"),0),"endrow",MATCH(2,_xll.BDS(A224,"BEST_ANALYST_RECS_BULK","headers=n","endcol=9","startcol=9","array=t"),0),"cols=10;rows=1")</f>
        <v>Sadif Investment Analytics</v>
      </c>
      <c r="W224" t="s">
        <v>34</v>
      </c>
      <c r="X224" t="s">
        <v>72</v>
      </c>
      <c r="Y224">
        <v>1</v>
      </c>
      <c r="Z224" t="s">
        <v>26</v>
      </c>
      <c r="AA224">
        <v>0.15</v>
      </c>
      <c r="AB224" t="s">
        <v>953</v>
      </c>
      <c r="AC224" s="2">
        <v>45271</v>
      </c>
      <c r="AD224">
        <v>2</v>
      </c>
      <c r="AE224">
        <v>9.19</v>
      </c>
      <c r="AF224" t="str">
        <f>_xll.BDS(A224,"BEST_ANALYST_RECS_BULK","headers=n","startrow",MATCH(3,_xll.BDS(A224,"BEST_ANALYST_RECS_BULK","headers=n","endcol=9","startcol=9","array=t"),0),"endrow",MATCH(3,_xll.BDS(A224,"BEST_ANALYST_RECS_BULK","headers=n","endcol=9","startcol=9","array=t"),0),"cols=10;rows=1")</f>
        <v>BNP Paribas Exane</v>
      </c>
      <c r="AG224" t="s">
        <v>933</v>
      </c>
      <c r="AH224" t="s">
        <v>45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0.87</v>
      </c>
    </row>
    <row r="225" spans="1:41" x14ac:dyDescent="0.25">
      <c r="A225" t="s">
        <v>842</v>
      </c>
      <c r="B225" cm="1">
        <f t="array" ref="B225">_xll.BDP(A225,"BEST_EPS", "BEST_FPERIOD_OVERRIDE=1bf")</f>
        <v>3.1034482758620693E-3</v>
      </c>
      <c r="C225" cm="1">
        <f t="array" ref="C225">_xll.BDP(A225,"BEST_EPS", "BEST_FPERIOD_OVERRIDE=2bf")</f>
        <v>1.4103448275862069E-2</v>
      </c>
      <c r="D225" cm="1">
        <f t="array" ref="D225">_xll.BDP(A225,"BEST_EPS", "BEST_FPERIOD_OVERRIDE=3bf")</f>
        <v>2.2620689655172416E-2</v>
      </c>
      <c r="E225" cm="1">
        <f t="array" ref="E225">_xll.BDP(A225,"BEST_TARGET_PRICE")</f>
        <v>0.37000000476837158</v>
      </c>
      <c r="F225" cm="1">
        <f t="array" ref="F225">_xll.BDP($A225,F$6)</f>
        <v>0.27950000000000003</v>
      </c>
      <c r="G225" cm="1">
        <f t="array" ref="G225">_xll.BDP($A225,G$6)</f>
        <v>0.27950000000000003</v>
      </c>
      <c r="H225" cm="1">
        <f t="array" ref="H225">_xll.BDP($A225,H$6)</f>
        <v>0.27279999999999999</v>
      </c>
      <c r="I225" cm="1">
        <f t="array" ref="I225">_xll.BDP($A225,I$6)</f>
        <v>0.27360000000000001</v>
      </c>
      <c r="J225" t="str" cm="1">
        <f t="array" ref="J225">_xll.BDP($A225,J$6)</f>
        <v>IT</v>
      </c>
      <c r="K225">
        <f t="shared" si="3"/>
        <v>0.42</v>
      </c>
      <c r="L225" t="str">
        <f>_xll.BDS(A225,"BEST_ANALYST_RECS_BULK","headers=n","startrow",MATCH(1,_xll.BDS(A225,"BEST_ANALYST_RECS_BULK","headers=n","endcol=9","startcol=9","array=t"),0),"endrow",MATCH(1,_xll.BDS(A225,"BEST_ANALYST_RECS_BULK","headers=n","endcol=9","startcol=9","array=t"),0),"cols=10;rows=1")</f>
        <v>Equita SIM</v>
      </c>
      <c r="M225" t="s">
        <v>1065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45589</v>
      </c>
      <c r="T225">
        <v>1</v>
      </c>
      <c r="U225">
        <v>13.94</v>
      </c>
      <c r="V225" t="str">
        <f>_xll.BDS(A225,"BEST_ANALYST_RECS_BULK","headers=n","startrow",MATCH(2,_xll.BDS(A225,"BEST_ANALYST_RECS_BULK","headers=n","endcol=9","startcol=9","array=t"),0),"endrow",MATCH(2,_xll.BDS(A225,"BEST_ANALYST_RECS_BULK","headers=n","endcol=9","startcol=9","array=t"),0),"cols=10;rows=1")</f>
        <v>Barclays</v>
      </c>
      <c r="W225" t="s">
        <v>938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f>_xll.BDS(A225,"BEST_ANALYST_RECS_BULK","headers=n","startrow",MATCH(3,_xll.BDS(A225,"BEST_ANALYST_RECS_BULK","headers=n","endcol=9","startcol=9","array=t"),0),"endrow",MATCH(3,_xll.BDS(A225,"BEST_ANALYST_RECS_BULK","headers=n","endcol=9","startcol=9","array=t"),0),"cols=10;rows=1")</f>
        <v>#N/A</v>
      </c>
      <c r="AG225" t="s">
        <v>1065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564</v>
      </c>
      <c r="B226" cm="1">
        <f t="array" ref="B226">_xll.BDP(A226,"BEST_EPS", "BEST_FPERIOD_OVERRIDE=1bf")</f>
        <v>0.48575862068965514</v>
      </c>
      <c r="C226" cm="1">
        <f t="array" ref="C226">_xll.BDP(A226,"BEST_EPS", "BEST_FPERIOD_OVERRIDE=2bf")</f>
        <v>0.51279310344827589</v>
      </c>
      <c r="D226" cm="1">
        <f t="array" ref="D226">_xll.BDP(A226,"BEST_EPS", "BEST_FPERIOD_OVERRIDE=3bf")</f>
        <v>0.54382758620689664</v>
      </c>
      <c r="E226" cm="1">
        <f t="array" ref="E226">_xll.BDP(A226,"BEST_TARGET_PRICE")</f>
        <v>8.3500003814697266</v>
      </c>
      <c r="F226" cm="1">
        <f t="array" ref="F226">_xll.BDP($A226,F$6)</f>
        <v>8.19</v>
      </c>
      <c r="G226" cm="1">
        <f t="array" ref="G226">_xll.BDP($A226,G$6)</f>
        <v>8.202</v>
      </c>
      <c r="H226" cm="1">
        <f t="array" ref="H226">_xll.BDP($A226,H$6)</f>
        <v>8.07</v>
      </c>
      <c r="I226" cm="1">
        <f t="array" ref="I226">_xll.BDP($A226,I$6)</f>
        <v>8.0820000000000007</v>
      </c>
      <c r="J226" t="str" cm="1">
        <f t="array" ref="J226">_xll.BDP($A226,J$6)</f>
        <v>IT</v>
      </c>
      <c r="K226">
        <f t="shared" si="3"/>
        <v>7</v>
      </c>
      <c r="L226" t="str">
        <f>_xll.BDS(A226,"BEST_ANALYST_RECS_BULK","headers=n","startrow",MATCH(1,_xll.BDS(A226,"BEST_ANALYST_RECS_BULK","headers=n","endcol=9","startcol=9","array=t"),0),"endrow",MATCH(1,_xll.BDS(A226,"BEST_ANALYST_RECS_BULK","headers=n","endcol=9","startcol=9","array=t"),0),"cols=10;rows=1")</f>
        <v>Banca Akros (ESN)</v>
      </c>
      <c r="M226" t="s">
        <v>1030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18.91</v>
      </c>
      <c r="V226" t="str">
        <f>_xll.BDS(A226,"BEST_ANALYST_RECS_BULK","headers=n","startrow",MATCH(2,_xll.BDS(A226,"BEST_ANALYST_RECS_BULK","headers=n","endcol=9","startcol=9","array=t"),0),"endrow",MATCH(2,_xll.BDS(A226,"BEST_ANALYST_RECS_BULK","headers=n","endcol=9","startcol=9","array=t"),0),"cols=10;rows=1")</f>
        <v>HSBC</v>
      </c>
      <c r="W226" t="s">
        <v>1277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11.6</v>
      </c>
      <c r="AF226" t="str">
        <f>_xll.BDS(A226,"BEST_ANALYST_RECS_BULK","headers=n","startrow",MATCH(3,_xll.BDS(A226,"BEST_ANALYST_RECS_BULK","headers=n","endcol=9","startcol=9","array=t"),0),"endrow",MATCH(3,_xll.BDS(A226,"BEST_ANALYST_RECS_BULK","headers=n","endcol=9","startcol=9","array=t"),0),"cols=10;rows=1")</f>
        <v>Grupo Santander</v>
      </c>
      <c r="AG226" t="s">
        <v>1049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10.35</v>
      </c>
    </row>
    <row r="227" spans="1:41" x14ac:dyDescent="0.25">
      <c r="A227" t="s">
        <v>247</v>
      </c>
      <c r="B227" cm="1">
        <f t="array" ref="B227">_xll.BDP(A227,"BEST_EPS", "BEST_FPERIOD_OVERRIDE=1bf")</f>
        <v>5.8502413793103454</v>
      </c>
      <c r="C227" cm="1">
        <f t="array" ref="C227">_xll.BDP(A227,"BEST_EPS", "BEST_FPERIOD_OVERRIDE=2bf")</f>
        <v>6.2686551724137933</v>
      </c>
      <c r="D227" cm="1">
        <f t="array" ref="D227">_xll.BDP(A227,"BEST_EPS", "BEST_FPERIOD_OVERRIDE=3bf")</f>
        <v>6.3332758620689651</v>
      </c>
      <c r="E227" cm="1">
        <f t="array" ref="E227">_xll.BDP(A227,"BEST_TARGET_PRICE")</f>
        <v>45.592498779296875</v>
      </c>
      <c r="F227" cm="1">
        <f t="array" ref="F227">_xll.BDP($A227,F$6)</f>
        <v>40.89</v>
      </c>
      <c r="G227" cm="1">
        <f t="array" ref="G227">_xll.BDP($A227,G$6)</f>
        <v>41.284999999999997</v>
      </c>
      <c r="H227" cm="1">
        <f t="array" ref="H227">_xll.BDP($A227,H$6)</f>
        <v>40.875</v>
      </c>
      <c r="I227" cm="1">
        <f t="array" ref="I227">_xll.BDP($A227,I$6)</f>
        <v>41.055</v>
      </c>
      <c r="J227" t="str" cm="1">
        <f t="array" ref="J227">_xll.BDP($A227,J$6)</f>
        <v>IT</v>
      </c>
      <c r="K227">
        <f t="shared" si="3"/>
        <v>45.4</v>
      </c>
      <c r="L227" t="str">
        <f>_xll.BDS(A227,"BEST_ANALYST_RECS_BULK","headers=n","startrow",MATCH(1,_xll.BDS(A227,"BEST_ANALYST_RECS_BULK","headers=n","endcol=9","startcol=9","array=t"),0),"endrow",MATCH(1,_xll.BDS(A227,"BEST_ANALYST_RECS_BULK","headers=n","endcol=9","startcol=9","array=t"),0),"cols=10;rows=1")</f>
        <v>Intesa Sanpaolo</v>
      </c>
      <c r="M227" t="s">
        <v>1403</v>
      </c>
      <c r="N227" t="s">
        <v>20</v>
      </c>
      <c r="O227">
        <v>5</v>
      </c>
      <c r="P227" t="s">
        <v>18</v>
      </c>
      <c r="Q227">
        <v>45.4</v>
      </c>
      <c r="R227" t="s">
        <v>22</v>
      </c>
      <c r="S227" s="2">
        <v>45590</v>
      </c>
      <c r="T227">
        <v>1</v>
      </c>
      <c r="U227">
        <v>85.75</v>
      </c>
      <c r="V227" t="str">
        <f>_xll.BDS(A227,"BEST_ANALYST_RECS_BULK","headers=n","startrow",MATCH(2,_xll.BDS(A227,"BEST_ANALYST_RECS_BULK","headers=n","endcol=9","startcol=9","array=t"),0),"endrow",MATCH(2,_xll.BDS(A227,"BEST_ANALYST_RECS_BULK","headers=n","endcol=9","startcol=9","array=t"),0),"cols=10;rows=1")</f>
        <v>Morgan Stanley</v>
      </c>
      <c r="W227" t="s">
        <v>1072</v>
      </c>
      <c r="X227" t="s">
        <v>59</v>
      </c>
      <c r="Y227">
        <v>3</v>
      </c>
      <c r="Z227" t="s">
        <v>18</v>
      </c>
      <c r="AA227">
        <v>43</v>
      </c>
      <c r="AB227" t="s">
        <v>22</v>
      </c>
      <c r="AC227" s="2">
        <v>45582</v>
      </c>
      <c r="AD227">
        <v>2</v>
      </c>
      <c r="AE227">
        <v>35.64</v>
      </c>
      <c r="AF227" t="str">
        <f>_xll.BDS(A227,"BEST_ANALYST_RECS_BULK","headers=n","startrow",MATCH(3,_xll.BDS(A227,"BEST_ANALYST_RECS_BULK","headers=n","endcol=9","startcol=9","array=t"),0),"endrow",MATCH(3,_xll.BDS(A227,"BEST_ANALYST_RECS_BULK","headers=n","endcol=9","startcol=9","array=t"),0),"cols=10;rows=1")</f>
        <v>Morningstar</v>
      </c>
      <c r="AG227" t="s">
        <v>997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45548</v>
      </c>
      <c r="AN227">
        <v>3</v>
      </c>
      <c r="AO227">
        <v>30.34</v>
      </c>
    </row>
    <row r="228" spans="1:41" x14ac:dyDescent="0.25">
      <c r="A228" t="s">
        <v>754</v>
      </c>
      <c r="B228" cm="1">
        <f t="array" ref="B228">_xll.BDP(A228,"BEST_EPS", "BEST_FPERIOD_OVERRIDE=1bf")</f>
        <v>1.6138620689655174</v>
      </c>
      <c r="C228" cm="1">
        <f t="array" ref="C228">_xll.BDP(A228,"BEST_EPS", "BEST_FPERIOD_OVERRIDE=2bf")</f>
        <v>1.6982413793103448</v>
      </c>
      <c r="D228" cm="1">
        <f t="array" ref="D228">_xll.BDP(A228,"BEST_EPS", "BEST_FPERIOD_OVERRIDE=3bf")</f>
        <v>1.6696551724137931</v>
      </c>
      <c r="E228" cm="1">
        <f t="array" ref="E228">_xll.BDP(A228,"BEST_TARGET_PRICE")</f>
        <v>11.5</v>
      </c>
      <c r="F228" cm="1">
        <f t="array" ref="F228">_xll.BDP($A228,F$6)</f>
        <v>11.73</v>
      </c>
      <c r="G228" cm="1">
        <f t="array" ref="G228">_xll.BDP($A228,G$6)</f>
        <v>11.84</v>
      </c>
      <c r="H228" cm="1">
        <f t="array" ref="H228">_xll.BDP($A228,H$6)</f>
        <v>11.62</v>
      </c>
      <c r="I228" cm="1">
        <f t="array" ref="I228">_xll.BDP($A228,I$6)</f>
        <v>11.65</v>
      </c>
      <c r="J228" t="str" cm="1">
        <f t="array" ref="J228">_xll.BDP($A228,J$6)</f>
        <v>IT</v>
      </c>
      <c r="K228">
        <f t="shared" si="3"/>
        <v>10.5</v>
      </c>
      <c r="L228" t="str">
        <f>_xll.BDS(A228,"BEST_ANALYST_RECS_BULK","headers=n","startrow",MATCH(1,_xll.BDS(A228,"BEST_ANALYST_RECS_BULK","headers=n","endcol=9","startcol=9","array=t"),0),"endrow",MATCH(1,_xll.BDS(A228,"BEST_ANALYST_RECS_BULK","headers=n","endcol=9","startcol=9","array=t"),0),"cols=10;rows=1")</f>
        <v>Intesa Sanpaolo</v>
      </c>
      <c r="M228" t="s">
        <v>872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45587</v>
      </c>
      <c r="T228">
        <v>1</v>
      </c>
      <c r="U228">
        <v>142.99</v>
      </c>
      <c r="V228" t="e">
        <f>_xll.BDS(A228,"BEST_ANALYST_RECS_BULK","headers=n","startrow",MATCH(2,_xll.BDS(A228,"BEST_ANALYST_RECS_BULK","headers=n","endcol=9","startcol=9","array=t"),0),"endrow",MATCH(2,_xll.BDS(A228,"BEST_ANALYST_RECS_BULK","headers=n","endcol=9","startcol=9","array=t"),0),"cols=10;rows=1")</f>
        <v>#N/A</v>
      </c>
      <c r="W228" t="s">
        <v>1051</v>
      </c>
      <c r="X228" t="s">
        <v>1229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f>_xll.BDS(A228,"BEST_ANALYST_RECS_BULK","headers=n","startrow",MATCH(3,_xll.BDS(A228,"BEST_ANALYST_RECS_BULK","headers=n","endcol=9","startcol=9","array=t"),0),"endrow",MATCH(3,_xll.BDS(A228,"BEST_ANALYST_RECS_BULK","headers=n","endcol=9","startcol=9","array=t"),0),"cols=10;rows=1")</f>
        <v>#N/A</v>
      </c>
      <c r="AG228" t="s">
        <v>920</v>
      </c>
      <c r="AH228" t="s">
        <v>878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432</v>
      </c>
      <c r="B229" cm="1">
        <f t="array" ref="B229">_xll.BDP(A229,"BEST_EPS", "BEST_FPERIOD_OVERRIDE=1bf")</f>
        <v>2.6767931034482757</v>
      </c>
      <c r="C229" cm="1">
        <f t="array" ref="C229">_xll.BDP(A229,"BEST_EPS", "BEST_FPERIOD_OVERRIDE=2bf")</f>
        <v>2.8941724137931035</v>
      </c>
      <c r="D229" cm="1">
        <f t="array" ref="D229">_xll.BDP(A229,"BEST_EPS", "BEST_FPERIOD_OVERRIDE=3bf")</f>
        <v>3.0018620689655173</v>
      </c>
      <c r="E229" cm="1">
        <f t="array" ref="E229">_xll.BDP(A229,"BEST_TARGET_PRICE")</f>
        <v>31.773834228515625</v>
      </c>
      <c r="F229" cm="1">
        <f t="array" ref="F229">_xll.BDP($A229,F$6)</f>
        <v>31.08</v>
      </c>
      <c r="G229" cm="1">
        <f t="array" ref="G229">_xll.BDP($A229,G$6)</f>
        <v>31.13</v>
      </c>
      <c r="H229" cm="1">
        <f t="array" ref="H229">_xll.BDP($A229,H$6)</f>
        <v>30.82</v>
      </c>
      <c r="I229" cm="1">
        <f t="array" ref="I229">_xll.BDP($A229,I$6)</f>
        <v>30.84</v>
      </c>
      <c r="J229" t="str" cm="1">
        <f t="array" ref="J229">_xll.BDP($A229,J$6)</f>
        <v>NL</v>
      </c>
      <c r="K229">
        <f t="shared" si="3"/>
        <v>31.05</v>
      </c>
      <c r="L229" t="str">
        <f>_xll.BDS(A229,"BEST_ANALYST_RECS_BULK","headers=n","startrow",MATCH(1,_xll.BDS(A229,"BEST_ANALYST_RECS_BULK","headers=n","endcol=9","startcol=9","array=t"),0),"endrow",MATCH(1,_xll.BDS(A229,"BEST_ANALYST_RECS_BULK","headers=n","endcol=9","startcol=9","array=t"),0),"cols=10;rows=1")</f>
        <v>Sadif Investment Analytics</v>
      </c>
      <c r="M229" t="s">
        <v>34</v>
      </c>
      <c r="N229" t="s">
        <v>28</v>
      </c>
      <c r="O229">
        <v>3</v>
      </c>
      <c r="P229" t="s">
        <v>18</v>
      </c>
      <c r="Q229">
        <v>31.05</v>
      </c>
      <c r="R229" t="s">
        <v>48</v>
      </c>
      <c r="S229" s="2">
        <v>45516</v>
      </c>
      <c r="T229">
        <v>1</v>
      </c>
      <c r="U229">
        <v>16.03</v>
      </c>
      <c r="V229" t="str">
        <f>_xll.BDS(A229,"BEST_ANALYST_RECS_BULK","headers=n","startrow",MATCH(2,_xll.BDS(A229,"BEST_ANALYST_RECS_BULK","headers=n","endcol=9","startcol=9","array=t"),0),"endrow",MATCH(2,_xll.BDS(A229,"BEST_ANALYST_RECS_BULK","headers=n","endcol=9","startcol=9","array=t"),0),"cols=10;rows=1")</f>
        <v>Bryan Garnier &amp; Co.</v>
      </c>
      <c r="W229" t="s">
        <v>1437</v>
      </c>
      <c r="X229" t="s">
        <v>20</v>
      </c>
      <c r="Y229">
        <v>5</v>
      </c>
      <c r="Z229" t="s">
        <v>18</v>
      </c>
      <c r="AA229">
        <v>32</v>
      </c>
      <c r="AB229" t="s">
        <v>22</v>
      </c>
      <c r="AC229" s="2">
        <v>45593</v>
      </c>
      <c r="AD229">
        <v>2</v>
      </c>
      <c r="AE229">
        <v>14.67</v>
      </c>
      <c r="AF229" t="str">
        <f>_xll.BDS(A229,"BEST_ANALYST_RECS_BULK","headers=n","startrow",MATCH(3,_xll.BDS(A229,"BEST_ANALYST_RECS_BULK","headers=n","endcol=9","startcol=9","array=t"),0),"endrow",MATCH(3,_xll.BDS(A229,"BEST_ANALYST_RECS_BULK","headers=n","endcol=9","startcol=9","array=t"),0),"cols=10;rows=1")</f>
        <v>AlphaValue/Baader Europe</v>
      </c>
      <c r="AG229" t="s">
        <v>1088</v>
      </c>
      <c r="AH229" t="s">
        <v>878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7.75</v>
      </c>
    </row>
    <row r="230" spans="1:41" x14ac:dyDescent="0.25">
      <c r="A230" t="s">
        <v>338</v>
      </c>
      <c r="B230" cm="1">
        <f t="array" ref="B230">_xll.BDP(A230,"BEST_EPS", "BEST_FPERIOD_OVERRIDE=1bf")</f>
        <v>34.178448275862074</v>
      </c>
      <c r="C230" cm="1">
        <f t="array" ref="C230">_xll.BDP(A230,"BEST_EPS", "BEST_FPERIOD_OVERRIDE=2bf")</f>
        <v>42.807206896551726</v>
      </c>
      <c r="D230" cm="1">
        <f t="array" ref="D230">_xll.BDP(A230,"BEST_EPS", "BEST_FPERIOD_OVERRIDE=3bf")</f>
        <v>53.663931034482758</v>
      </c>
      <c r="E230" cm="1">
        <f t="array" ref="E230">_xll.BDP(A230,"BEST_TARGET_PRICE")</f>
        <v>1585.3870849609375</v>
      </c>
      <c r="F230" cm="1">
        <f t="array" ref="F230">_xll.BDP($A230,F$6)</f>
        <v>1460</v>
      </c>
      <c r="G230" cm="1">
        <f t="array" ref="G230">_xll.BDP($A230,G$6)</f>
        <v>1465.8</v>
      </c>
      <c r="H230" cm="1">
        <f t="array" ref="H230">_xll.BDP($A230,H$6)</f>
        <v>1438</v>
      </c>
      <c r="I230" cm="1">
        <f t="array" ref="I230">_xll.BDP($A230,I$6)</f>
        <v>1458</v>
      </c>
      <c r="J230" t="str" cm="1">
        <f t="array" ref="J230">_xll.BDP($A230,J$6)</f>
        <v>NL</v>
      </c>
      <c r="K230">
        <f t="shared" si="3"/>
        <v>1660</v>
      </c>
      <c r="L230" t="str">
        <f>_xll.BDS(A230,"BEST_ANALYST_RECS_BULK","headers=n","startrow",MATCH(1,_xll.BDS(A230,"BEST_ANALYST_RECS_BULK","headers=n","endcol=9","startcol=9","array=t"),0),"endrow",MATCH(1,_xll.BDS(A230,"BEST_ANALYST_RECS_BULK","headers=n","endcol=9","startcol=9","array=t"),0),"cols=10;rows=1")</f>
        <v>Morningstar</v>
      </c>
      <c r="M230" t="s">
        <v>866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154.61000000000001</v>
      </c>
      <c r="V230" t="str">
        <f>_xll.BDS(A230,"BEST_ANALYST_RECS_BULK","headers=n","startrow",MATCH(2,_xll.BDS(A230,"BEST_ANALYST_RECS_BULK","headers=n","endcol=9","startcol=9","array=t"),0),"endrow",MATCH(2,_xll.BDS(A230,"BEST_ANALYST_RECS_BULK","headers=n","endcol=9","startcol=9","array=t"),0),"cols=10;rows=1")</f>
        <v>Bernstein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45586</v>
      </c>
      <c r="AD230">
        <v>2</v>
      </c>
      <c r="AE230">
        <v>126.56</v>
      </c>
      <c r="AF230" t="str">
        <f>_xll.BDS(A230,"BEST_ANALYST_RECS_BULK","headers=n","startrow",MATCH(3,_xll.BDS(A230,"BEST_ANALYST_RECS_BULK","headers=n","endcol=9","startcol=9","array=t"),0),"endrow",MATCH(3,_xll.BDS(A230,"BEST_ANALYST_RECS_BULK","headers=n","endcol=9","startcol=9","array=t"),0),"cols=10;rows=1")</f>
        <v>Wells Fargo</v>
      </c>
      <c r="AG230" t="s">
        <v>876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45582</v>
      </c>
      <c r="AN230">
        <v>3</v>
      </c>
      <c r="AO230">
        <v>98.52</v>
      </c>
    </row>
    <row r="231" spans="1:41" x14ac:dyDescent="0.25">
      <c r="A231" t="s">
        <v>690</v>
      </c>
      <c r="B231" cm="1">
        <f t="array" ref="B231">_xll.BDP(A231,"BEST_EPS", "BEST_FPERIOD_OVERRIDE=1bf")</f>
        <v>0.79924137931034478</v>
      </c>
      <c r="C231" cm="1">
        <f t="array" ref="C231">_xll.BDP(A231,"BEST_EPS", "BEST_FPERIOD_OVERRIDE=2bf")</f>
        <v>0.87696551724137939</v>
      </c>
      <c r="D231" cm="1">
        <f t="array" ref="D231">_xll.BDP(A231,"BEST_EPS", "BEST_FPERIOD_OVERRIDE=3bf")</f>
        <v>0.6727586206896552</v>
      </c>
      <c r="E231" cm="1">
        <f t="array" ref="E231">_xll.BDP(A231,"BEST_TARGET_PRICE")</f>
        <v>6.2431249618530273</v>
      </c>
      <c r="F231" cm="1">
        <f t="array" ref="F231">_xll.BDP($A231,F$6)</f>
        <v>5.9560000000000004</v>
      </c>
      <c r="G231" cm="1">
        <f t="array" ref="G231">_xll.BDP($A231,G$6)</f>
        <v>5.984</v>
      </c>
      <c r="H231" cm="1">
        <f t="array" ref="H231">_xll.BDP($A231,H$6)</f>
        <v>5.8879999999999999</v>
      </c>
      <c r="I231" cm="1">
        <f t="array" ref="I231">_xll.BDP($A231,I$6)</f>
        <v>5.9</v>
      </c>
      <c r="J231" t="str" cm="1">
        <f t="array" ref="J231">_xll.BDP($A231,J$6)</f>
        <v>NL</v>
      </c>
      <c r="K231">
        <f t="shared" si="3"/>
        <v>7.5</v>
      </c>
      <c r="L231" t="str">
        <f>_xll.BDS(A231,"BEST_ANALYST_RECS_BULK","headers=n","startrow",MATCH(1,_xll.BDS(A231,"BEST_ANALYST_RECS_BULK","headers=n","endcol=9","startcol=9","array=t"),0),"endrow",MATCH(1,_xll.BDS(A231,"BEST_ANALYST_RECS_BULK","headers=n","endcol=9","startcol=9","array=t"),0),"cols=10;rows=1")</f>
        <v>Oddo BHF</v>
      </c>
      <c r="M231" t="s">
        <v>1327</v>
      </c>
      <c r="N231" t="s">
        <v>17</v>
      </c>
      <c r="O231">
        <v>5</v>
      </c>
      <c r="P231" t="s">
        <v>18</v>
      </c>
      <c r="Q231">
        <v>7.5</v>
      </c>
      <c r="R231" t="s">
        <v>19</v>
      </c>
      <c r="S231" s="2">
        <v>45580</v>
      </c>
      <c r="T231">
        <v>1</v>
      </c>
      <c r="U231">
        <v>38.97</v>
      </c>
      <c r="V231" t="e">
        <f>_xll.BDS(A231,"BEST_ANALYST_RECS_BULK","headers=n","startrow",MATCH(2,_xll.BDS(A231,"BEST_ANALYST_RECS_BULK","headers=n","endcol=9","startcol=9","array=t"),0),"endrow",MATCH(2,_xll.BDS(A231,"BEST_ANALYST_RECS_BULK","headers=n","endcol=9","startcol=9","array=t"),0),"cols=10;rows=1")</f>
        <v>#N/A</v>
      </c>
      <c r="W231" t="s">
        <v>874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tr">
        <f>_xll.BDS(A231,"BEST_ANALYST_RECS_BULK","headers=n","startrow",MATCH(3,_xll.BDS(A231,"BEST_ANALYST_RECS_BULK","headers=n","endcol=9","startcol=9","array=t"),0),"endrow",MATCH(3,_xll.BDS(A231,"BEST_ANALYST_RECS_BULK","headers=n","endcol=9","startcol=9","array=t"),0),"cols=10;rows=1")</f>
        <v>Morningstar</v>
      </c>
      <c r="AG231" t="s">
        <v>1011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28.25</v>
      </c>
    </row>
    <row r="232" spans="1:41" x14ac:dyDescent="0.25">
      <c r="A232" t="s">
        <v>670</v>
      </c>
      <c r="B232" cm="1">
        <f t="array" ref="B232">_xll.BDP(A232,"BEST_EPS", "BEST_FPERIOD_OVERRIDE=1bf")</f>
        <v>4.410137931034483</v>
      </c>
      <c r="C232" cm="1">
        <f t="array" ref="C232">_xll.BDP(A232,"BEST_EPS", "BEST_FPERIOD_OVERRIDE=2bf")</f>
        <v>4.8790000000000004</v>
      </c>
      <c r="D232" cm="1">
        <f t="array" ref="D232">_xll.BDP(A232,"BEST_EPS", "BEST_FPERIOD_OVERRIDE=3bf")</f>
        <v>5.4704827586206903</v>
      </c>
      <c r="E232" cm="1">
        <f t="array" ref="E232">_xll.BDP(A232,"BEST_TARGET_PRICE")</f>
        <v>73.941177368164063</v>
      </c>
      <c r="F232" cm="1">
        <f t="array" ref="F232">_xll.BDP($A232,F$6)</f>
        <v>59.8</v>
      </c>
      <c r="G232" cm="1">
        <f t="array" ref="G232">_xll.BDP($A232,G$6)</f>
        <v>60.64</v>
      </c>
      <c r="H232" cm="1">
        <f t="array" ref="H232">_xll.BDP($A232,H$6)</f>
        <v>59.4</v>
      </c>
      <c r="I232" cm="1">
        <f t="array" ref="I232">_xll.BDP($A232,I$6)</f>
        <v>59.44</v>
      </c>
      <c r="J232" t="str" cm="1">
        <f t="array" ref="J232">_xll.BDP($A232,J$6)</f>
        <v>NL</v>
      </c>
      <c r="K232">
        <f t="shared" si="3"/>
        <v>74</v>
      </c>
      <c r="L232" t="e">
        <f>_xll.BDS(A232,"BEST_ANALYST_RECS_BULK","headers=n","startrow",MATCH(1,_xll.BDS(A232,"BEST_ANALYST_RECS_BULK","headers=n","endcol=9","startcol=9","array=t"),0),"endrow",MATCH(1,_xll.BDS(A232,"BEST_ANALYST_RECS_BULK","headers=n","endcol=9","startcol=9","array=t"),0),"cols=10;rows=1")</f>
        <v>#N/A</v>
      </c>
      <c r="M232" t="s">
        <v>926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f>_xll.BDS(A232,"BEST_ANALYST_RECS_BULK","headers=n","startrow",MATCH(2,_xll.BDS(A232,"BEST_ANALYST_RECS_BULK","headers=n","endcol=9","startcol=9","array=t"),0),"endrow",MATCH(2,_xll.BDS(A232,"BEST_ANALYST_RECS_BULK","headers=n","endcol=9","startcol=9","array=t"),0),"cols=10;rows=1")</f>
        <v>#N/A</v>
      </c>
      <c r="W232" t="s">
        <v>852</v>
      </c>
      <c r="X232" t="s">
        <v>853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tr">
        <f>_xll.BDS(A232,"BEST_ANALYST_RECS_BULK","headers=n","startrow",MATCH(3,_xll.BDS(A232,"BEST_ANALYST_RECS_BULK","headers=n","endcol=9","startcol=9","array=t"),0),"endrow",MATCH(3,_xll.BDS(A232,"BEST_ANALYST_RECS_BULK","headers=n","endcol=9","startcol=9","array=t"),0),"cols=10;rows=1")</f>
        <v>Jefferies</v>
      </c>
      <c r="AG232" t="s">
        <v>1427</v>
      </c>
      <c r="AH232" t="s">
        <v>20</v>
      </c>
      <c r="AI232">
        <v>5</v>
      </c>
      <c r="AJ232" t="s">
        <v>18</v>
      </c>
      <c r="AK232">
        <v>74</v>
      </c>
      <c r="AL232" t="s">
        <v>19</v>
      </c>
      <c r="AM232" s="2">
        <v>45588</v>
      </c>
      <c r="AN232">
        <v>3</v>
      </c>
      <c r="AO232">
        <v>2.4700000000000002</v>
      </c>
    </row>
    <row r="233" spans="1:41" x14ac:dyDescent="0.25">
      <c r="A233" t="s">
        <v>816</v>
      </c>
      <c r="B233" cm="1">
        <f t="array" ref="B233">_xll.BDP(A233,"BEST_EPS", "BEST_FPERIOD_OVERRIDE=1bf")</f>
        <v>3.5543448275862071</v>
      </c>
      <c r="C233" cm="1">
        <f t="array" ref="C233">_xll.BDP(A233,"BEST_EPS", "BEST_FPERIOD_OVERRIDE=2bf")</f>
        <v>4.0968275862068966</v>
      </c>
      <c r="D233" cm="1">
        <f t="array" ref="D233">_xll.BDP(A233,"BEST_EPS", "BEST_FPERIOD_OVERRIDE=3bf")</f>
        <v>4.9715517241379317</v>
      </c>
      <c r="E233" cm="1">
        <f t="array" ref="E233">_xll.BDP(A233,"BEST_TARGET_PRICE")</f>
        <v>74.571426391601563</v>
      </c>
      <c r="F233" cm="1">
        <f t="array" ref="F233">_xll.BDP($A233,F$6)</f>
        <v>65.099999999999994</v>
      </c>
      <c r="G233" cm="1">
        <f t="array" ref="G233">_xll.BDP($A233,G$6)</f>
        <v>65.349999999999994</v>
      </c>
      <c r="H233" cm="1">
        <f t="array" ref="H233">_xll.BDP($A233,H$6)</f>
        <v>64.599999999999994</v>
      </c>
      <c r="I233" cm="1">
        <f t="array" ref="I233">_xll.BDP($A233,I$6)</f>
        <v>64.8</v>
      </c>
      <c r="J233" t="str" cm="1">
        <f t="array" ref="J233">_xll.BDP($A233,J$6)</f>
        <v>NL</v>
      </c>
      <c r="K233">
        <f t="shared" si="3"/>
        <v>75</v>
      </c>
      <c r="L233" t="str">
        <f>_xll.BDS(A233,"BEST_ANALYST_RECS_BULK","headers=n","startrow",MATCH(1,_xll.BDS(A233,"BEST_ANALYST_RECS_BULK","headers=n","endcol=9","startcol=9","array=t"),0),"endrow",MATCH(1,_xll.BDS(A233,"BEST_ANALYST_RECS_BULK","headers=n","endcol=9","startcol=9","array=t"),0),"cols=10;rows=1")</f>
        <v>ING Bank</v>
      </c>
      <c r="M233" t="s">
        <v>1457</v>
      </c>
      <c r="N233" t="s">
        <v>20</v>
      </c>
      <c r="O233">
        <v>5</v>
      </c>
      <c r="P233" t="s">
        <v>18</v>
      </c>
      <c r="Q233">
        <v>75</v>
      </c>
      <c r="R233" t="s">
        <v>22</v>
      </c>
      <c r="S233" s="2">
        <v>45594</v>
      </c>
      <c r="T233">
        <v>1</v>
      </c>
      <c r="U233">
        <v>71.38</v>
      </c>
      <c r="V233" t="str">
        <f>_xll.BDS(A233,"BEST_ANALYST_RECS_BULK","headers=n","startrow",MATCH(2,_xll.BDS(A233,"BEST_ANALYST_RECS_BULK","headers=n","endcol=9","startcol=9","array=t"),0),"endrow",MATCH(2,_xll.BDS(A233,"BEST_ANALYST_RECS_BULK","headers=n","endcol=9","startcol=9","array=t"),0),"cols=10;rows=1")</f>
        <v>Bank Degroof Petercam</v>
      </c>
      <c r="W233" t="s">
        <v>1079</v>
      </c>
      <c r="X233" t="s">
        <v>28</v>
      </c>
      <c r="Y233">
        <v>3</v>
      </c>
      <c r="Z233" t="s">
        <v>18</v>
      </c>
      <c r="AA233">
        <v>65</v>
      </c>
      <c r="AB233" t="s">
        <v>19</v>
      </c>
      <c r="AC233" s="2">
        <v>45498</v>
      </c>
      <c r="AD233">
        <v>2</v>
      </c>
      <c r="AE233">
        <v>51.43</v>
      </c>
      <c r="AF233" t="str">
        <f>_xll.BDS(A233,"BEST_ANALYST_RECS_BULK","headers=n","startrow",MATCH(3,_xll.BDS(A233,"BEST_ANALYST_RECS_BULK","headers=n","endcol=9","startcol=9","array=t"),0),"endrow",MATCH(3,_xll.BDS(A233,"BEST_ANALYST_RECS_BULK","headers=n","endcol=9","startcol=9","array=t"),0),"cols=10;rows=1")</f>
        <v>KeyBanc Capital Markets</v>
      </c>
      <c r="AG233" t="s">
        <v>1428</v>
      </c>
      <c r="AH233" t="s">
        <v>24</v>
      </c>
      <c r="AI233">
        <v>5</v>
      </c>
      <c r="AJ233" t="s">
        <v>18</v>
      </c>
      <c r="AK233">
        <v>70</v>
      </c>
      <c r="AL233" t="s">
        <v>19</v>
      </c>
      <c r="AM233" s="2">
        <v>45572</v>
      </c>
      <c r="AN233">
        <v>3</v>
      </c>
      <c r="AO233">
        <v>36.64</v>
      </c>
    </row>
    <row r="234" spans="1:41" x14ac:dyDescent="0.25">
      <c r="A234" t="s">
        <v>448</v>
      </c>
      <c r="B234" cm="1">
        <f t="array" ref="B234">_xll.BDP(A234,"BEST_EPS", "BEST_FPERIOD_OVERRIDE=1bf")</f>
        <v>17.673448275862068</v>
      </c>
      <c r="C234" cm="1">
        <f t="array" ref="C234">_xll.BDP(A234,"BEST_EPS", "BEST_FPERIOD_OVERRIDE=2bf")</f>
        <v>21.800896551724136</v>
      </c>
      <c r="D234" cm="1">
        <f t="array" ref="D234">_xll.BDP(A234,"BEST_EPS", "BEST_FPERIOD_OVERRIDE=3bf")</f>
        <v>24.95196551724138</v>
      </c>
      <c r="E234" cm="1">
        <f t="array" ref="E234">_xll.BDP(A234,"BEST_TARGET_PRICE")</f>
        <v>715.0555419921875</v>
      </c>
      <c r="F234" cm="1">
        <f t="array" ref="F234">_xll.BDP($A234,F$6)</f>
        <v>515.4</v>
      </c>
      <c r="G234" cm="1">
        <f t="array" ref="G234">_xll.BDP($A234,G$6)</f>
        <v>519.6</v>
      </c>
      <c r="H234" cm="1">
        <f t="array" ref="H234">_xll.BDP($A234,H$6)</f>
        <v>511.4</v>
      </c>
      <c r="I234" cm="1">
        <f t="array" ref="I234">_xll.BDP($A234,I$6)</f>
        <v>516.6</v>
      </c>
      <c r="J234" t="str" cm="1">
        <f t="array" ref="J234">_xll.BDP($A234,J$6)</f>
        <v>NL</v>
      </c>
      <c r="K234">
        <f t="shared" si="3"/>
        <v>790</v>
      </c>
      <c r="L234" t="str">
        <f>_xll.BDS(A234,"BEST_ANALYST_RECS_BULK","headers=n","startrow",MATCH(1,_xll.BDS(A234,"BEST_ANALYST_RECS_BULK","headers=n","endcol=9","startcol=9","array=t"),0),"endrow",MATCH(1,_xll.BDS(A234,"BEST_ANALYST_RECS_BULK","headers=n","endcol=9","startcol=9","array=t"),0),"cols=10;rows=1")</f>
        <v>Berenberg</v>
      </c>
      <c r="M234" t="s">
        <v>1478</v>
      </c>
      <c r="N234" t="s">
        <v>20</v>
      </c>
      <c r="O234">
        <v>5</v>
      </c>
      <c r="P234" t="s">
        <v>18</v>
      </c>
      <c r="Q234">
        <v>790</v>
      </c>
      <c r="R234" t="s">
        <v>19</v>
      </c>
      <c r="S234" s="2">
        <v>45594</v>
      </c>
      <c r="T234">
        <v>1</v>
      </c>
      <c r="U234">
        <v>32.22</v>
      </c>
      <c r="V234" t="e">
        <f>_xll.BDS(A234,"BEST_ANALYST_RECS_BULK","headers=n","startrow",MATCH(2,_xll.BDS(A234,"BEST_ANALYST_RECS_BULK","headers=n","endcol=9","startcol=9","array=t"),0),"endrow",MATCH(2,_xll.BDS(A234,"BEST_ANALYST_RECS_BULK","headers=n","endcol=9","startcol=9","array=t"),0),"cols=10;rows=1")</f>
        <v>#N/A</v>
      </c>
      <c r="W234" t="s">
        <v>992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30.52</v>
      </c>
      <c r="AF234" t="str">
        <f>_xll.BDS(A234,"BEST_ANALYST_RECS_BULK","headers=n","startrow",MATCH(3,_xll.BDS(A234,"BEST_ANALYST_RECS_BULK","headers=n","endcol=9","startcol=9","array=t"),0),"endrow",MATCH(3,_xll.BDS(A234,"BEST_ANALYST_RECS_BULK","headers=n","endcol=9","startcol=9","array=t"),0),"cols=10;rows=1")</f>
        <v>Redburn Atlantic</v>
      </c>
      <c r="AG234" t="s">
        <v>992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45593</v>
      </c>
      <c r="AN234">
        <v>3</v>
      </c>
      <c r="AO234">
        <v>12.88</v>
      </c>
    </row>
    <row r="235" spans="1:41" x14ac:dyDescent="0.25">
      <c r="A235" t="s">
        <v>81</v>
      </c>
      <c r="B235" cm="1">
        <f t="array" ref="B235">_xll.BDP(A235,"BEST_EPS", "BEST_FPERIOD_OVERRIDE=1bf")</f>
        <v>23.079793103448274</v>
      </c>
      <c r="C235" cm="1">
        <f t="array" ref="C235">_xll.BDP(A235,"BEST_EPS", "BEST_FPERIOD_OVERRIDE=2bf")</f>
        <v>29.095758620689658</v>
      </c>
      <c r="D235" cm="1">
        <f t="array" ref="D235">_xll.BDP(A235,"BEST_EPS", "BEST_FPERIOD_OVERRIDE=3bf")</f>
        <v>34.762</v>
      </c>
      <c r="E235" cm="1">
        <f t="array" ref="E235">_xll.BDP(A235,"BEST_TARGET_PRICE")</f>
        <v>853.36895751953125</v>
      </c>
      <c r="F235" cm="1">
        <f t="array" ref="F235">_xll.BDP($A235,F$6)</f>
        <v>655.5</v>
      </c>
      <c r="G235" cm="1">
        <f t="array" ref="G235">_xll.BDP($A235,G$6)</f>
        <v>659.9</v>
      </c>
      <c r="H235" cm="1">
        <f t="array" ref="H235">_xll.BDP($A235,H$6)</f>
        <v>652.5</v>
      </c>
      <c r="I235" cm="1">
        <f t="array" ref="I235">_xll.BDP($A235,I$6)</f>
        <v>655.20000000000005</v>
      </c>
      <c r="J235" t="str" cm="1">
        <f t="array" ref="J235">_xll.BDP($A235,J$6)</f>
        <v>NL</v>
      </c>
      <c r="K235">
        <f t="shared" si="3"/>
        <v>950</v>
      </c>
      <c r="L235" t="str">
        <f>_xll.BDS(A235,"BEST_ANALYST_RECS_BULK","headers=n","startrow",MATCH(1,_xll.BDS(A235,"BEST_ANALYST_RECS_BULK","headers=n","endcol=9","startcol=9","array=t"),0),"endrow",MATCH(1,_xll.BDS(A235,"BEST_ANALYST_RECS_BULK","headers=n","endcol=9","startcol=9","array=t"),0),"cols=10;rows=1")</f>
        <v>ISS-EVA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50.63</v>
      </c>
      <c r="V235" t="str">
        <f>_xll.BDS(A235,"BEST_ANALYST_RECS_BULK","headers=n","startrow",MATCH(2,_xll.BDS(A235,"BEST_ANALYST_RECS_BULK","headers=n","endcol=9","startcol=9","array=t"),0),"endrow",MATCH(2,_xll.BDS(A235,"BEST_ANALYST_RECS_BULK","headers=n","endcol=9","startcol=9","array=t"),0),"cols=10;rows=1")</f>
        <v>Oddo BHF</v>
      </c>
      <c r="W235" t="s">
        <v>924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38.39</v>
      </c>
      <c r="AF235" t="str">
        <f>_xll.BDS(A235,"BEST_ANALYST_RECS_BULK","headers=n","startrow",MATCH(3,_xll.BDS(A235,"BEST_ANALYST_RECS_BULK","headers=n","endcol=9","startcol=9","array=t"),0),"endrow",MATCH(3,_xll.BDS(A235,"BEST_ANALYST_RECS_BULK","headers=n","endcol=9","startcol=9","array=t"),0),"cols=10;rows=1")</f>
        <v>DZ Bank AG Research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33.85</v>
      </c>
    </row>
    <row r="236" spans="1:41" x14ac:dyDescent="0.25">
      <c r="A236" t="s">
        <v>696</v>
      </c>
      <c r="B236" cm="1">
        <f t="array" ref="B236">_xll.BDP(A236,"BEST_EPS", "BEST_FPERIOD_OVERRIDE=1bf")</f>
        <v>5.2810000000000006</v>
      </c>
      <c r="C236" cm="1">
        <f t="array" ref="C236">_xll.BDP(A236,"BEST_EPS", "BEST_FPERIOD_OVERRIDE=2bf")</f>
        <v>5.6251379310344829</v>
      </c>
      <c r="D236" cm="1">
        <f t="array" ref="D236">_xll.BDP(A236,"BEST_EPS", "BEST_FPERIOD_OVERRIDE=3bf")</f>
        <v>5.9524137931034478</v>
      </c>
      <c r="E236" cm="1">
        <f t="array" ref="E236">_xll.BDP(A236,"BEST_TARGET_PRICE")</f>
        <v>52.950626373291016</v>
      </c>
      <c r="F236" cm="1">
        <f t="array" ref="F236">_xll.BDP($A236,F$6)</f>
        <v>44.93</v>
      </c>
      <c r="G236" cm="1">
        <f t="array" ref="G236">_xll.BDP($A236,G$6)</f>
        <v>45.1</v>
      </c>
      <c r="H236" cm="1">
        <f t="array" ref="H236">_xll.BDP($A236,H$6)</f>
        <v>44.25</v>
      </c>
      <c r="I236" cm="1">
        <f t="array" ref="I236">_xll.BDP($A236,I$6)</f>
        <v>44.38</v>
      </c>
      <c r="J236" t="str" cm="1">
        <f t="array" ref="J236">_xll.BDP($A236,J$6)</f>
        <v>NL</v>
      </c>
      <c r="K236">
        <f t="shared" si="3"/>
        <v>57</v>
      </c>
      <c r="L236" t="str">
        <f>_xll.BDS(A236,"BEST_ANALYST_RECS_BULK","headers=n","startrow",MATCH(1,_xll.BDS(A236,"BEST_ANALYST_RECS_BULK","headers=n","endcol=9","startcol=9","array=t"),0),"endrow",MATCH(1,_xll.BDS(A236,"BEST_ANALYST_RECS_BULK","headers=n","endcol=9","startcol=9","array=t"),0),"cols=10;rows=1")</f>
        <v>Berenberg</v>
      </c>
      <c r="M236" t="s">
        <v>916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36.92</v>
      </c>
      <c r="V236" t="e">
        <f>_xll.BDS(A236,"BEST_ANALYST_RECS_BULK","headers=n","startrow",MATCH(2,_xll.BDS(A236,"BEST_ANALYST_RECS_BULK","headers=n","endcol=9","startcol=9","array=t"),0),"endrow",MATCH(2,_xll.BDS(A236,"BEST_ANALYST_RECS_BULK","headers=n","endcol=9","startcol=9","array=t"),0),"cols=10;rows=1")</f>
        <v>#N/A</v>
      </c>
      <c r="W236" t="s">
        <v>977</v>
      </c>
      <c r="X236" t="s">
        <v>17</v>
      </c>
      <c r="Y236">
        <v>5</v>
      </c>
      <c r="Z236" t="s">
        <v>18</v>
      </c>
      <c r="AA236">
        <v>52</v>
      </c>
      <c r="AB236" t="s">
        <v>19</v>
      </c>
      <c r="AC236" s="2">
        <v>45568</v>
      </c>
      <c r="AD236">
        <v>2</v>
      </c>
      <c r="AE236">
        <v>26.8</v>
      </c>
      <c r="AF236" t="str">
        <f>_xll.BDS(A236,"BEST_ANALYST_RECS_BULK","headers=n","startrow",MATCH(3,_xll.BDS(A236,"BEST_ANALYST_RECS_BULK","headers=n","endcol=9","startcol=9","array=t"),0),"endrow",MATCH(3,_xll.BDS(A236,"BEST_ANALYST_RECS_BULK","headers=n","endcol=9","startcol=9","array=t"),0),"cols=10;rows=1")</f>
        <v>Goldman Sachs</v>
      </c>
      <c r="AG236" t="s">
        <v>944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31.17</v>
      </c>
    </row>
    <row r="237" spans="1:41" x14ac:dyDescent="0.25">
      <c r="A237" t="s">
        <v>700</v>
      </c>
      <c r="B237" cm="1">
        <f t="array" ref="B237">_xll.BDP(A237,"BEST_EPS", "BEST_FPERIOD_OVERRIDE=1bf")</f>
        <v>3.4091724137931037</v>
      </c>
      <c r="C237" cm="1">
        <f t="array" ref="C237">_xll.BDP(A237,"BEST_EPS", "BEST_FPERIOD_OVERRIDE=2bf")</f>
        <v>5.0178620689655178</v>
      </c>
      <c r="D237" cm="1">
        <f t="array" ref="D237">_xll.BDP(A237,"BEST_EPS", "BEST_FPERIOD_OVERRIDE=3bf")</f>
        <v>6.2802068965517241</v>
      </c>
      <c r="E237" cm="1">
        <f t="array" ref="E237">_xll.BDP(A237,"BEST_TARGET_PRICE")</f>
        <v>135.24783325195313</v>
      </c>
      <c r="F237" cm="1">
        <f t="array" ref="F237">_xll.BDP($A237,F$6)</f>
        <v>104.3</v>
      </c>
      <c r="G237" cm="1">
        <f t="array" ref="G237">_xll.BDP($A237,G$6)</f>
        <v>104.95</v>
      </c>
      <c r="H237" cm="1">
        <f t="array" ref="H237">_xll.BDP($A237,H$6)</f>
        <v>102.65</v>
      </c>
      <c r="I237" cm="1">
        <f t="array" ref="I237">_xll.BDP($A237,I$6)</f>
        <v>104.85</v>
      </c>
      <c r="J237" t="str" cm="1">
        <f t="array" ref="J237">_xll.BDP($A237,J$6)</f>
        <v>NL</v>
      </c>
      <c r="K237">
        <f t="shared" si="3"/>
        <v>140</v>
      </c>
      <c r="L237" t="str">
        <f>_xll.BDS(A237,"BEST_ANALYST_RECS_BULK","headers=n","startrow",MATCH(1,_xll.BDS(A237,"BEST_ANALYST_RECS_BULK","headers=n","endcol=9","startcol=9","array=t"),0),"endrow",MATCH(1,_xll.BDS(A237,"BEST_ANALYST_RECS_BULK","headers=n","endcol=9","startcol=9","array=t"),0),"cols=10;rows=1")</f>
        <v>Kempen</v>
      </c>
      <c r="M237" t="s">
        <v>1017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70.03</v>
      </c>
      <c r="V237" t="str">
        <f>_xll.BDS(A237,"BEST_ANALYST_RECS_BULK","headers=n","startrow",MATCH(2,_xll.BDS(A237,"BEST_ANALYST_RECS_BULK","headers=n","endcol=9","startcol=9","array=t"),0),"endrow",MATCH(2,_xll.BDS(A237,"BEST_ANALYST_RECS_BULK","headers=n","endcol=9","startcol=9","array=t"),0),"cols=10;rows=1")</f>
        <v>Sadif Investment Analytics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48.44</v>
      </c>
      <c r="AF237" t="e">
        <f>_xll.BDS(A237,"BEST_ANALYST_RECS_BULK","headers=n","startrow",MATCH(3,_xll.BDS(A237,"BEST_ANALYST_RECS_BULK","headers=n","endcol=9","startcol=9","array=t"),0),"endrow",MATCH(3,_xll.BDS(A237,"BEST_ANALYST_RECS_BULK","headers=n","endcol=9","startcol=9","array=t"),0),"cols=10;rows=1")</f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744</v>
      </c>
      <c r="B238" cm="1">
        <f t="array" ref="B238">_xll.BDP(A238,"BEST_EPS", "BEST_FPERIOD_OVERRIDE=1bf")</f>
        <v>0.90972413793103457</v>
      </c>
      <c r="C238" cm="1">
        <f t="array" ref="C238">_xll.BDP(A238,"BEST_EPS", "BEST_FPERIOD_OVERRIDE=2bf")</f>
        <v>1.0041379310344829</v>
      </c>
      <c r="D238" cm="1">
        <f t="array" ref="D238">_xll.BDP(A238,"BEST_EPS", "BEST_FPERIOD_OVERRIDE=3bf")</f>
        <v>1.171448275862069</v>
      </c>
      <c r="E238" cm="1">
        <f t="array" ref="E238">_xll.BDP(A238,"BEST_TARGET_PRICE")</f>
        <v>20.600000381469727</v>
      </c>
      <c r="F238" cm="1">
        <f t="array" ref="F238">_xll.BDP($A238,F$6)</f>
        <v>16.059999999999999</v>
      </c>
      <c r="G238" cm="1">
        <f t="array" ref="G238">_xll.BDP($A238,G$6)</f>
        <v>16.059999999999999</v>
      </c>
      <c r="H238" cm="1">
        <f t="array" ref="H238">_xll.BDP($A238,H$6)</f>
        <v>15.62</v>
      </c>
      <c r="I238" cm="1">
        <f t="array" ref="I238">_xll.BDP($A238,I$6)</f>
        <v>15.68</v>
      </c>
      <c r="J238" t="str" cm="1">
        <f t="array" ref="J238">_xll.BDP($A238,J$6)</f>
        <v>NL</v>
      </c>
      <c r="K238">
        <f t="shared" si="3"/>
        <v>21</v>
      </c>
      <c r="L238" t="str">
        <f>_xll.BDS(A238,"BEST_ANALYST_RECS_BULK","headers=n","startrow",MATCH(1,_xll.BDS(A238,"BEST_ANALYST_RECS_BULK","headers=n","endcol=9","startcol=9","array=t"),0),"endrow",MATCH(1,_xll.BDS(A238,"BEST_ANALYST_RECS_BULK","headers=n","endcol=9","startcol=9","array=t"),0),"cols=10;rows=1")</f>
        <v>Erste Group</v>
      </c>
      <c r="M238" t="s">
        <v>1344</v>
      </c>
      <c r="N238" t="s">
        <v>20</v>
      </c>
      <c r="O238">
        <v>5</v>
      </c>
      <c r="P238" t="s">
        <v>18</v>
      </c>
      <c r="Q238">
        <v>21</v>
      </c>
      <c r="R238" t="s">
        <v>22</v>
      </c>
      <c r="S238" s="2">
        <v>45586</v>
      </c>
      <c r="T238">
        <v>1</v>
      </c>
      <c r="U238">
        <v>24.18</v>
      </c>
      <c r="V238" t="str">
        <f>_xll.BDS(A238,"BEST_ANALYST_RECS_BULK","headers=n","startrow",MATCH(2,_xll.BDS(A238,"BEST_ANALYST_RECS_BULK","headers=n","endcol=9","startcol=9","array=t"),0),"endrow",MATCH(2,_xll.BDS(A238,"BEST_ANALYST_RECS_BULK","headers=n","endcol=9","startcol=9","array=t"),0),"cols=10;rows=1")</f>
        <v>Jefferies</v>
      </c>
      <c r="W238" t="s">
        <v>1021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16.96</v>
      </c>
      <c r="AF238" t="str">
        <f>_xll.BDS(A238,"BEST_ANALYST_RECS_BULK","headers=n","startrow",MATCH(3,_xll.BDS(A238,"BEST_ANALYST_RECS_BULK","headers=n","endcol=9","startcol=9","array=t"),0),"endrow",MATCH(3,_xll.BDS(A238,"BEST_ANALYST_RECS_BULK","headers=n","endcol=9","startcol=9","array=t"),0),"cols=10;rows=1")</f>
        <v>Goldman Sachs</v>
      </c>
      <c r="AG238" t="s">
        <v>1020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8.5</v>
      </c>
    </row>
    <row r="239" spans="1:41" x14ac:dyDescent="0.25">
      <c r="A239" t="s">
        <v>526</v>
      </c>
      <c r="B239" cm="1">
        <f t="array" ref="B239">_xll.BDP(A239,"BEST_EPS", "BEST_FPERIOD_OVERRIDE=1bf")</f>
        <v>1.008</v>
      </c>
      <c r="C239" cm="1">
        <f t="array" ref="C239">_xll.BDP(A239,"BEST_EPS", "BEST_FPERIOD_OVERRIDE=2bf")</f>
        <v>1.1126551724137932</v>
      </c>
      <c r="D239" cm="1">
        <f t="array" ref="D239">_xll.BDP(A239,"BEST_EPS", "BEST_FPERIOD_OVERRIDE=3bf")</f>
        <v>1.1676896551724139</v>
      </c>
      <c r="E239" cm="1">
        <f t="array" ref="E239">_xll.BDP(A239,"BEST_TARGET_PRICE")</f>
        <v>20.992856979370117</v>
      </c>
      <c r="F239" cm="1">
        <f t="array" ref="F239">_xll.BDP($A239,F$6)</f>
        <v>19.86</v>
      </c>
      <c r="G239" cm="1">
        <f t="array" ref="G239">_xll.BDP($A239,G$6)</f>
        <v>19.940000000000001</v>
      </c>
      <c r="H239" cm="1">
        <f t="array" ref="H239">_xll.BDP($A239,H$6)</f>
        <v>19.635000000000002</v>
      </c>
      <c r="I239" cm="1">
        <f t="array" ref="I239">_xll.BDP($A239,I$6)</f>
        <v>19.75</v>
      </c>
      <c r="J239" t="str" cm="1">
        <f t="array" ref="J239">_xll.BDP($A239,J$6)</f>
        <v>NL</v>
      </c>
      <c r="K239">
        <f t="shared" si="3"/>
        <v>20.992856979370117</v>
      </c>
      <c r="L239" t="e">
        <f>_xll.BDS(A239,"BEST_ANALYST_RECS_BULK","headers=n","startrow",MATCH(1,_xll.BDS(A239,"BEST_ANALYST_RECS_BULK","headers=n","endcol=9","startcol=9","array=t"),0),"endrow",MATCH(1,_xll.BDS(A239,"BEST_ANALYST_RECS_BULK","headers=n","endcol=9","startcol=9","array=t"),0),"cols=10;rows=1")</f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f>_xll.BDS(A239,"BEST_ANALYST_RECS_BULK","headers=n","startrow",MATCH(2,_xll.BDS(A239,"BEST_ANALYST_RECS_BULK","headers=n","endcol=9","startcol=9","array=t"),0),"endrow",MATCH(2,_xll.BDS(A239,"BEST_ANALYST_RECS_BULK","headers=n","endcol=9","startcol=9","array=t"),0),"cols=10;rows=1")</f>
        <v>#N/A</v>
      </c>
      <c r="W239" t="s">
        <v>951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f>_xll.BDS(A239,"BEST_ANALYST_RECS_BULK","headers=n","startrow",MATCH(3,_xll.BDS(A239,"BEST_ANALYST_RECS_BULK","headers=n","endcol=9","startcol=9","array=t"),0),"endrow",MATCH(3,_xll.BDS(A239,"BEST_ANALYST_RECS_BULK","headers=n","endcol=9","startcol=9","array=t"),0),"cols=10;rows=1")</f>
        <v>#N/A</v>
      </c>
      <c r="AG239" t="s">
        <v>1008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400</v>
      </c>
      <c r="B240" cm="1">
        <f t="array" ref="B240">_xll.BDP(A240,"BEST_EPS", "BEST_FPERIOD_OVERRIDE=1bf")</f>
        <v>3.5755172413793104</v>
      </c>
      <c r="C240" cm="1">
        <f t="array" ref="C240">_xll.BDP(A240,"BEST_EPS", "BEST_FPERIOD_OVERRIDE=2bf")</f>
        <v>4.2196206896551729</v>
      </c>
      <c r="D240" cm="1">
        <f t="array" ref="D240">_xll.BDP(A240,"BEST_EPS", "BEST_FPERIOD_OVERRIDE=3bf")</f>
        <v>4.4634137931034479</v>
      </c>
      <c r="E240" cm="1">
        <f t="array" ref="E240">_xll.BDP(A240,"BEST_TARGET_PRICE")</f>
        <v>128.918701171875</v>
      </c>
      <c r="F240" cm="1">
        <f t="array" ref="F240">_xll.BDP($A240,F$6)</f>
        <v>114.3</v>
      </c>
      <c r="G240" cm="1">
        <f t="array" ref="G240">_xll.BDP($A240,G$6)</f>
        <v>115.2</v>
      </c>
      <c r="H240" cm="1">
        <f t="array" ref="H240">_xll.BDP($A240,H$6)</f>
        <v>112.85</v>
      </c>
      <c r="I240" cm="1">
        <f t="array" ref="I240">_xll.BDP($A240,I$6)</f>
        <v>113.4</v>
      </c>
      <c r="J240" t="str" cm="1">
        <f t="array" ref="J240">_xll.BDP($A240,J$6)</f>
        <v>NL</v>
      </c>
      <c r="K240">
        <f t="shared" si="3"/>
        <v>130</v>
      </c>
      <c r="L240" t="str">
        <f>_xll.BDS(A240,"BEST_ANALYST_RECS_BULK","headers=n","startrow",MATCH(1,_xll.BDS(A240,"BEST_ANALYST_RECS_BULK","headers=n","endcol=9","startcol=9","array=t"),0),"endrow",MATCH(1,_xll.BDS(A240,"BEST_ANALYST_RECS_BULK","headers=n","endcol=9","startcol=9","array=t"),0),"cols=10;rows=1")</f>
        <v>Morningstar</v>
      </c>
      <c r="M240" t="s">
        <v>850</v>
      </c>
      <c r="N240" t="s">
        <v>20</v>
      </c>
      <c r="O240">
        <v>5</v>
      </c>
      <c r="P240" t="s">
        <v>23</v>
      </c>
      <c r="Q240">
        <v>130</v>
      </c>
      <c r="R240" t="s">
        <v>19</v>
      </c>
      <c r="S240" s="2">
        <v>45590</v>
      </c>
      <c r="T240">
        <v>1</v>
      </c>
      <c r="U240">
        <v>58.77</v>
      </c>
      <c r="V240" t="str">
        <f>_xll.BDS(A240,"BEST_ANALYST_RECS_BULK","headers=n","startrow",MATCH(2,_xll.BDS(A240,"BEST_ANALYST_RECS_BULK","headers=n","endcol=9","startcol=9","array=t"),0),"endrow",MATCH(2,_xll.BDS(A240,"BEST_ANALYST_RECS_BULK","headers=n","endcol=9","startcol=9","array=t"),0),"cols=10;rows=1")</f>
        <v>KBC Securities</v>
      </c>
      <c r="W240" t="s">
        <v>1335</v>
      </c>
      <c r="X240" t="s">
        <v>21</v>
      </c>
      <c r="Y240">
        <v>4</v>
      </c>
      <c r="Z240" t="s">
        <v>18</v>
      </c>
      <c r="AA240">
        <v>125</v>
      </c>
      <c r="AB240" t="s">
        <v>27</v>
      </c>
      <c r="AC240" s="2">
        <v>45586</v>
      </c>
      <c r="AD240">
        <v>2</v>
      </c>
      <c r="AE240">
        <v>48.08</v>
      </c>
      <c r="AF240" t="str">
        <f>_xll.BDS(A240,"BEST_ANALYST_RECS_BULK","headers=n","startrow",MATCH(3,_xll.BDS(A240,"BEST_ANALYST_RECS_BULK","headers=n","endcol=9","startcol=9","array=t"),0),"endrow",MATCH(3,_xll.BDS(A240,"BEST_ANALYST_RECS_BULK","headers=n","endcol=9","startcol=9","array=t"),0),"cols=10;rows=1")</f>
        <v>AlphaValue/Baader Europe</v>
      </c>
      <c r="AG240" t="s">
        <v>852</v>
      </c>
      <c r="AH240" t="s">
        <v>878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16.77</v>
      </c>
    </row>
    <row r="241" spans="1:41" x14ac:dyDescent="0.25">
      <c r="A241" t="s">
        <v>520</v>
      </c>
      <c r="B241" cm="1">
        <f t="array" ref="B241">_xll.BDP(A241,"BEST_EPS", "BEST_FPERIOD_OVERRIDE=1bf")</f>
        <v>13.282241379310346</v>
      </c>
      <c r="C241" cm="1">
        <f t="array" ref="C241">_xll.BDP(A241,"BEST_EPS", "BEST_FPERIOD_OVERRIDE=2bf")</f>
        <v>14.619827586206897</v>
      </c>
      <c r="D241" t="str" cm="1">
        <f t="array" ref="D241">_xll.BDP(A241,"BEST_EPS", "BEST_FPERIOD_OVERRIDE=3bf")</f>
        <v>#N/A N/A</v>
      </c>
      <c r="E241" cm="1">
        <f t="array" ref="E241">_xll.BDP(A241,"BEST_TARGET_PRICE")</f>
        <v>120.33333587646484</v>
      </c>
      <c r="F241" cm="1">
        <f t="array" ref="F241">_xll.BDP($A241,F$6)</f>
        <v>100.1</v>
      </c>
      <c r="G241" cm="1">
        <f t="array" ref="G241">_xll.BDP($A241,G$6)</f>
        <v>101.2</v>
      </c>
      <c r="H241" cm="1">
        <f t="array" ref="H241">_xll.BDP($A241,H$6)</f>
        <v>99.4</v>
      </c>
      <c r="I241" cm="1">
        <f t="array" ref="I241">_xll.BDP($A241,I$6)</f>
        <v>99.8</v>
      </c>
      <c r="J241" t="str" cm="1">
        <f t="array" ref="J241">_xll.BDP($A241,J$6)</f>
        <v>NL</v>
      </c>
      <c r="K241">
        <f t="shared" si="3"/>
        <v>125</v>
      </c>
      <c r="L241" t="str">
        <f>_xll.BDS(A241,"BEST_ANALYST_RECS_BULK","headers=n","startrow",MATCH(1,_xll.BDS(A241,"BEST_ANALYST_RECS_BULK","headers=n","endcol=9","startcol=9","array=t"),0),"endrow",MATCH(1,_xll.BDS(A241,"BEST_ANALYST_RECS_BULK","headers=n","endcol=9","startcol=9","array=t"),0),"cols=10;rows=1")</f>
        <v>ING Bank</v>
      </c>
      <c r="M241" t="s">
        <v>1328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45583</v>
      </c>
      <c r="T241">
        <v>1</v>
      </c>
      <c r="U241">
        <v>23.36</v>
      </c>
      <c r="V241" t="str">
        <f>_xll.BDS(A241,"BEST_ANALYST_RECS_BULK","headers=n","startrow",MATCH(2,_xll.BDS(A241,"BEST_ANALYST_RECS_BULK","headers=n","endcol=9","startcol=9","array=t"),0),"endrow",MATCH(2,_xll.BDS(A241,"BEST_ANALYST_RECS_BULK","headers=n","endcol=9","startcol=9","array=t"),0),"cols=10;rows=1")</f>
        <v>Bank Degroof Petercam</v>
      </c>
      <c r="W241" t="s">
        <v>884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11.35</v>
      </c>
      <c r="AF241" t="str">
        <f>_xll.BDS(A241,"BEST_ANALYST_RECS_BULK","headers=n","startrow",MATCH(3,_xll.BDS(A241,"BEST_ANALYST_RECS_BULK","headers=n","endcol=9","startcol=9","array=t"),0),"endrow",MATCH(3,_xll.BDS(A241,"BEST_ANALYST_RECS_BULK","headers=n","endcol=9","startcol=9","array=t"),0),"cols=10;rows=1")</f>
        <v>BNP Paribas Exane</v>
      </c>
      <c r="AG241" t="s">
        <v>1285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634</v>
      </c>
      <c r="B242" cm="1">
        <f t="array" ref="B242">_xll.BDP(A242,"BEST_EPS", "BEST_FPERIOD_OVERRIDE=1bf")</f>
        <v>11.724137931034484</v>
      </c>
      <c r="C242" cm="1">
        <f t="array" ref="C242">_xll.BDP(A242,"BEST_EPS", "BEST_FPERIOD_OVERRIDE=2bf")</f>
        <v>11.549310344827585</v>
      </c>
      <c r="D242" t="str" cm="1">
        <f t="array" ref="D242">_xll.BDP(A242,"BEST_EPS", "BEST_FPERIOD_OVERRIDE=3bf")</f>
        <v>#N/A N/A</v>
      </c>
      <c r="E242" cm="1">
        <f t="array" ref="E242">_xll.BDP(A242,"BEST_TARGET_PRICE")</f>
        <v>146.66667175292969</v>
      </c>
      <c r="F242" cm="1">
        <f t="array" ref="F242">_xll.BDP($A242,F$6)</f>
        <v>116</v>
      </c>
      <c r="G242" cm="1">
        <f t="array" ref="G242">_xll.BDP($A242,G$6)</f>
        <v>116.4</v>
      </c>
      <c r="H242" cm="1">
        <f t="array" ref="H242">_xll.BDP($A242,H$6)</f>
        <v>114.8</v>
      </c>
      <c r="I242" cm="1">
        <f t="array" ref="I242">_xll.BDP($A242,I$6)</f>
        <v>115</v>
      </c>
      <c r="J242" t="str" cm="1">
        <f t="array" ref="J242">_xll.BDP($A242,J$6)</f>
        <v>NL</v>
      </c>
      <c r="K242">
        <f t="shared" si="3"/>
        <v>169</v>
      </c>
      <c r="L242" t="str">
        <f>_xll.BDS(A242,"BEST_ANALYST_RECS_BULK","headers=n","startrow",MATCH(1,_xll.BDS(A242,"BEST_ANALYST_RECS_BULK","headers=n","endcol=9","startcol=9","array=t"),0),"endrow",MATCH(1,_xll.BDS(A242,"BEST_ANALYST_RECS_BULK","headers=n","endcol=9","startcol=9","array=t"),0),"cols=10;rows=1")</f>
        <v>AlphaValue/Baader Europe</v>
      </c>
      <c r="M242" t="s">
        <v>976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12.45</v>
      </c>
      <c r="V242" t="str">
        <f>_xll.BDS(A242,"BEST_ANALYST_RECS_BULK","headers=n","startrow",MATCH(2,_xll.BDS(A242,"BEST_ANALYST_RECS_BULK","headers=n","endcol=9","startcol=9","array=t"),0),"endrow",MATCH(2,_xll.BDS(A242,"BEST_ANALYST_RECS_BULK","headers=n","endcol=9","startcol=9","array=t"),0),"cols=10;rows=1")</f>
        <v>KBC Securities</v>
      </c>
      <c r="W242" t="s">
        <v>880</v>
      </c>
      <c r="X242" t="s">
        <v>21</v>
      </c>
      <c r="Y242">
        <v>4</v>
      </c>
      <c r="Z242" t="s">
        <v>18</v>
      </c>
      <c r="AA242">
        <v>146</v>
      </c>
      <c r="AB242" t="s">
        <v>19</v>
      </c>
      <c r="AC242" s="2">
        <v>45565</v>
      </c>
      <c r="AD242">
        <v>2</v>
      </c>
      <c r="AE242">
        <v>-8.48</v>
      </c>
      <c r="AF242" t="str">
        <f>_xll.BDS(A242,"BEST_ANALYST_RECS_BULK","headers=n","startrow",MATCH(3,_xll.BDS(A242,"BEST_ANALYST_RECS_BULK","headers=n","endcol=9","startcol=9","array=t"),0),"endrow",MATCH(3,_xll.BDS(A242,"BEST_ANALYST_RECS_BULK","headers=n","endcol=9","startcol=9","array=t"),0),"cols=10;rows=1")</f>
        <v>Bank Degroof Petercam</v>
      </c>
      <c r="AG242" t="s">
        <v>884</v>
      </c>
      <c r="AH242" t="s">
        <v>28</v>
      </c>
      <c r="AI242">
        <v>3</v>
      </c>
      <c r="AJ242" t="s">
        <v>18</v>
      </c>
      <c r="AK242">
        <v>136</v>
      </c>
      <c r="AL242" t="s">
        <v>19</v>
      </c>
      <c r="AM242" s="2">
        <v>45534</v>
      </c>
      <c r="AN242">
        <v>3</v>
      </c>
      <c r="AO242">
        <v>-10.210000000000001</v>
      </c>
    </row>
    <row r="243" spans="1:41" x14ac:dyDescent="0.25">
      <c r="A243" t="s">
        <v>297</v>
      </c>
      <c r="B243" cm="1">
        <f t="array" ref="B243">_xll.BDP(A243,"BEST_EPS", "BEST_FPERIOD_OVERRIDE=1bf")</f>
        <v>5.1017241379310354</v>
      </c>
      <c r="C243" cm="1">
        <f t="array" ref="C243">_xll.BDP(A243,"BEST_EPS", "BEST_FPERIOD_OVERRIDE=2bf")</f>
        <v>5.6707931034482755</v>
      </c>
      <c r="D243" cm="1">
        <f t="array" ref="D243">_xll.BDP(A243,"BEST_EPS", "BEST_FPERIOD_OVERRIDE=3bf")</f>
        <v>6.4017931034482753</v>
      </c>
      <c r="E243" cm="1">
        <f t="array" ref="E243">_xll.BDP(A243,"BEST_TARGET_PRICE")</f>
        <v>94.359169006347656</v>
      </c>
      <c r="F243" cm="1">
        <f t="array" ref="F243">_xll.BDP($A243,F$6)</f>
        <v>79.959999999999994</v>
      </c>
      <c r="G243" cm="1">
        <f t="array" ref="G243">_xll.BDP($A243,G$6)</f>
        <v>79.959999999999994</v>
      </c>
      <c r="H243" cm="1">
        <f t="array" ref="H243">_xll.BDP($A243,H$6)</f>
        <v>78.34</v>
      </c>
      <c r="I243" cm="1">
        <f t="array" ref="I243">_xll.BDP($A243,I$6)</f>
        <v>78.52</v>
      </c>
      <c r="J243" t="str" cm="1">
        <f t="array" ref="J243">_xll.BDP($A243,J$6)</f>
        <v>NL</v>
      </c>
      <c r="K243">
        <f t="shared" si="3"/>
        <v>75</v>
      </c>
      <c r="L243" t="str">
        <f>_xll.BDS(A243,"BEST_ANALYST_RECS_BULK","headers=n","startrow",MATCH(1,_xll.BDS(A243,"BEST_ANALYST_RECS_BULK","headers=n","endcol=9","startcol=9","array=t"),0),"endrow",MATCH(1,_xll.BDS(A243,"BEST_ANALYST_RECS_BULK","headers=n","endcol=9","startcol=9","array=t"),0),"cols=10;rows=1")</f>
        <v>RBC Capital</v>
      </c>
      <c r="M243" t="s">
        <v>882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7.87</v>
      </c>
      <c r="V243" t="str">
        <f>_xll.BDS(A243,"BEST_ANALYST_RECS_BULK","headers=n","startrow",MATCH(2,_xll.BDS(A243,"BEST_ANALYST_RECS_BULK","headers=n","endcol=9","startcol=9","array=t"),0),"endrow",MATCH(2,_xll.BDS(A243,"BEST_ANALYST_RECS_BULK","headers=n","endcol=9","startcol=9","array=t"),0),"cols=10;rows=1")</f>
        <v>HSBC</v>
      </c>
      <c r="W243" t="s">
        <v>1221</v>
      </c>
      <c r="X243" t="s">
        <v>28</v>
      </c>
      <c r="Y243">
        <v>3</v>
      </c>
      <c r="Z243" t="s">
        <v>18</v>
      </c>
      <c r="AA243">
        <v>86</v>
      </c>
      <c r="AB243" t="s">
        <v>19</v>
      </c>
      <c r="AC243" s="2">
        <v>45590</v>
      </c>
      <c r="AD243">
        <v>2</v>
      </c>
      <c r="AE243">
        <v>6.23</v>
      </c>
      <c r="AF243" t="str">
        <f>_xll.BDS(A243,"BEST_ANALYST_RECS_BULK","headers=n","startrow",MATCH(3,_xll.BDS(A243,"BEST_ANALYST_RECS_BULK","headers=n","endcol=9","startcol=9","array=t"),0),"endrow",MATCH(3,_xll.BDS(A243,"BEST_ANALYST_RECS_BULK","headers=n","endcol=9","startcol=9","array=t"),0),"cols=10;rows=1")</f>
        <v>ISS-EVA</v>
      </c>
      <c r="AG243" t="s">
        <v>34</v>
      </c>
      <c r="AH243" t="s">
        <v>56</v>
      </c>
      <c r="AI243">
        <v>1</v>
      </c>
      <c r="AJ243" t="s">
        <v>26</v>
      </c>
      <c r="AK243" t="s">
        <v>29</v>
      </c>
      <c r="AL243" t="s">
        <v>19</v>
      </c>
      <c r="AM243" s="2">
        <v>45232</v>
      </c>
      <c r="AN243">
        <v>3</v>
      </c>
      <c r="AO243">
        <v>5.24</v>
      </c>
    </row>
    <row r="244" spans="1:41" x14ac:dyDescent="0.25">
      <c r="A244" t="s">
        <v>530</v>
      </c>
      <c r="B244" cm="1">
        <f t="array" ref="B244">_xll.BDP(A244,"BEST_EPS", "BEST_FPERIOD_OVERRIDE=1bf")</f>
        <v>4.8691379310344836</v>
      </c>
      <c r="C244" cm="1">
        <f t="array" ref="C244">_xll.BDP(A244,"BEST_EPS", "BEST_FPERIOD_OVERRIDE=2bf")</f>
        <v>5.7153448275862067</v>
      </c>
      <c r="D244" cm="1">
        <f t="array" ref="D244">_xll.BDP(A244,"BEST_EPS", "BEST_FPERIOD_OVERRIDE=3bf")</f>
        <v>6.4798275862068975</v>
      </c>
      <c r="E244" cm="1">
        <f t="array" ref="E244">_xll.BDP(A244,"BEST_TARGET_PRICE")</f>
        <v>99.5</v>
      </c>
      <c r="F244" cm="1">
        <f t="array" ref="F244">_xll.BDP($A244,F$6)</f>
        <v>67.25</v>
      </c>
      <c r="G244" cm="1">
        <f t="array" ref="G244">_xll.BDP($A244,G$6)</f>
        <v>67.349999999999994</v>
      </c>
      <c r="H244" cm="1">
        <f t="array" ref="H244">_xll.BDP($A244,H$6)</f>
        <v>66.25</v>
      </c>
      <c r="I244" cm="1">
        <f t="array" ref="I244">_xll.BDP($A244,I$6)</f>
        <v>66.400000000000006</v>
      </c>
      <c r="J244" t="str" cm="1">
        <f t="array" ref="J244">_xll.BDP($A244,J$6)</f>
        <v>NL</v>
      </c>
      <c r="K244">
        <f t="shared" si="3"/>
        <v>85</v>
      </c>
      <c r="L244" t="str">
        <f>_xll.BDS(A244,"BEST_ANALYST_RECS_BULK","headers=n","startrow",MATCH(1,_xll.BDS(A244,"BEST_ANALYST_RECS_BULK","headers=n","endcol=9","startcol=9","array=t"),0),"endrow",MATCH(1,_xll.BDS(A244,"BEST_ANALYST_RECS_BULK","headers=n","endcol=9","startcol=9","array=t"),0),"cols=10;rows=1")</f>
        <v>Bank Degroof Petercam</v>
      </c>
      <c r="M244" t="s">
        <v>884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tr">
        <f>_xll.BDS(A244,"BEST_ANALYST_RECS_BULK","headers=n","startrow",MATCH(2,_xll.BDS(A244,"BEST_ANALYST_RECS_BULK","headers=n","endcol=9","startcol=9","array=t"),0),"endrow",MATCH(2,_xll.BDS(A244,"BEST_ANALYST_RECS_BULK","headers=n","endcol=9","startcol=9","array=t"),0),"cols=10;rows=1")</f>
        <v>Bernstein</v>
      </c>
      <c r="W244" t="s">
        <v>1177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45589</v>
      </c>
      <c r="AD244">
        <v>2</v>
      </c>
      <c r="AE244">
        <v>-3.35</v>
      </c>
      <c r="AF244" t="str">
        <f>_xll.BDS(A244,"BEST_ANALYST_RECS_BULK","headers=n","startrow",MATCH(3,_xll.BDS(A244,"BEST_ANALYST_RECS_BULK","headers=n","endcol=9","startcol=9","array=t"),0),"endrow",MATCH(3,_xll.BDS(A244,"BEST_ANALYST_RECS_BULK","headers=n","endcol=9","startcol=9","array=t"),0),"cols=10;rows=1")</f>
        <v>ISS-EVA</v>
      </c>
      <c r="AG244" t="s">
        <v>34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-5.48</v>
      </c>
    </row>
    <row r="245" spans="1:41" x14ac:dyDescent="0.25">
      <c r="A245" t="s">
        <v>708</v>
      </c>
      <c r="B245" cm="1">
        <f t="array" ref="B245">_xll.BDP(A245,"BEST_EPS", "BEST_FPERIOD_OVERRIDE=1bf")</f>
        <v>6.5212413793103456</v>
      </c>
      <c r="C245" cm="1">
        <f t="array" ref="C245">_xll.BDP(A245,"BEST_EPS", "BEST_FPERIOD_OVERRIDE=2bf")</f>
        <v>7.1743448275862072</v>
      </c>
      <c r="D245" cm="1">
        <f t="array" ref="D245">_xll.BDP(A245,"BEST_EPS", "BEST_FPERIOD_OVERRIDE=3bf")</f>
        <v>7.9850000000000012</v>
      </c>
      <c r="E245" cm="1">
        <f t="array" ref="E245">_xll.BDP(A245,"BEST_TARGET_PRICE")</f>
        <v>158.91175842285156</v>
      </c>
      <c r="F245" cm="1">
        <f t="array" ref="F245">_xll.BDP($A245,F$6)</f>
        <v>151.94999999999999</v>
      </c>
      <c r="G245" cm="1">
        <f t="array" ref="G245">_xll.BDP($A245,G$6)</f>
        <v>152.6</v>
      </c>
      <c r="H245" cm="1">
        <f t="array" ref="H245">_xll.BDP($A245,H$6)</f>
        <v>150.35</v>
      </c>
      <c r="I245" cm="1">
        <f t="array" ref="I245">_xll.BDP($A245,I$6)</f>
        <v>150.35</v>
      </c>
      <c r="J245" t="str" cm="1">
        <f t="array" ref="J245">_xll.BDP($A245,J$6)</f>
        <v>NL</v>
      </c>
      <c r="K245">
        <f t="shared" si="3"/>
        <v>170</v>
      </c>
      <c r="L245" t="str">
        <f>_xll.BDS(A245,"BEST_ANALYST_RECS_BULK","headers=n","startrow",MATCH(1,_xll.BDS(A245,"BEST_ANALYST_RECS_BULK","headers=n","endcol=9","startcol=9","array=t"),0),"endrow",MATCH(1,_xll.BDS(A245,"BEST_ANALYST_RECS_BULK","headers=n","endcol=9","startcol=9","array=t"),0),"cols=10;rows=1")</f>
        <v>Jefferies</v>
      </c>
      <c r="M245" t="s">
        <v>1015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41.85</v>
      </c>
      <c r="V245" t="str">
        <f>_xll.BDS(A245,"BEST_ANALYST_RECS_BULK","headers=n","startrow",MATCH(2,_xll.BDS(A245,"BEST_ANALYST_RECS_BULK","headers=n","endcol=9","startcol=9","array=t"),0),"endrow",MATCH(2,_xll.BDS(A245,"BEST_ANALYST_RECS_BULK","headers=n","endcol=9","startcol=9","array=t"),0),"cols=10;rows=1")</f>
        <v>Sadif Investment Analytics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58</v>
      </c>
      <c r="AC245" s="2">
        <v>45586</v>
      </c>
      <c r="AD245">
        <v>2</v>
      </c>
      <c r="AE245">
        <v>38.92</v>
      </c>
      <c r="AF245" t="str">
        <f>_xll.BDS(A245,"BEST_ANALYST_RECS_BULK","headers=n","startrow",MATCH(3,_xll.BDS(A245,"BEST_ANALYST_RECS_BULK","headers=n","endcol=9","startcol=9","array=t"),0),"endrow",MATCH(3,_xll.BDS(A245,"BEST_ANALYST_RECS_BULK","headers=n","endcol=9","startcol=9","array=t"),0),"cols=10;rows=1")</f>
        <v>KBC Securities</v>
      </c>
      <c r="AG245" t="s">
        <v>1253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27.49</v>
      </c>
    </row>
    <row r="246" spans="1:41" x14ac:dyDescent="0.25">
      <c r="A246" t="s">
        <v>269</v>
      </c>
      <c r="B246" cm="1">
        <f t="array" ref="B246">_xll.BDP(A246,"BEST_EPS", "BEST_FPERIOD_OVERRIDE=1bf")</f>
        <v>2.0233103448275864</v>
      </c>
      <c r="C246" cm="1">
        <f t="array" ref="C246">_xll.BDP(A246,"BEST_EPS", "BEST_FPERIOD_OVERRIDE=2bf")</f>
        <v>2.2715172413793105</v>
      </c>
      <c r="D246" cm="1">
        <f t="array" ref="D246">_xll.BDP(A246,"BEST_EPS", "BEST_FPERIOD_OVERRIDE=3bf")</f>
        <v>2.5949310344827587</v>
      </c>
      <c r="E246" cm="1">
        <f t="array" ref="E246">_xll.BDP(A246,"BEST_TARGET_PRICE")</f>
        <v>18.401666641235352</v>
      </c>
      <c r="F246" cm="1">
        <f t="array" ref="F246">_xll.BDP($A246,F$6)</f>
        <v>15.85</v>
      </c>
      <c r="G246" cm="1">
        <f t="array" ref="G246">_xll.BDP($A246,G$6)</f>
        <v>15.962</v>
      </c>
      <c r="H246" cm="1">
        <f t="array" ref="H246">_xll.BDP($A246,H$6)</f>
        <v>15.71</v>
      </c>
      <c r="I246" cm="1">
        <f t="array" ref="I246">_xll.BDP($A246,I$6)</f>
        <v>15.746</v>
      </c>
      <c r="J246" t="str" cm="1">
        <f t="array" ref="J246">_xll.BDP($A246,J$6)</f>
        <v>NL</v>
      </c>
      <c r="K246">
        <f t="shared" si="3"/>
        <v>17.5</v>
      </c>
      <c r="L246" t="str">
        <f>_xll.BDS(A246,"BEST_ANALYST_RECS_BULK","headers=n","startrow",MATCH(1,_xll.BDS(A246,"BEST_ANALYST_RECS_BULK","headers=n","endcol=9","startcol=9","array=t"),0),"endrow",MATCH(1,_xll.BDS(A246,"BEST_ANALYST_RECS_BULK","headers=n","endcol=9","startcol=9","array=t"),0),"cols=10;rows=1")</f>
        <v>Keefe Bruyette &amp; Woods</v>
      </c>
      <c r="M246" t="s">
        <v>870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45594</v>
      </c>
      <c r="T246">
        <v>1</v>
      </c>
      <c r="U246">
        <v>49.01</v>
      </c>
      <c r="V246" t="str">
        <f>_xll.BDS(A246,"BEST_ANALYST_RECS_BULK","headers=n","startrow",MATCH(2,_xll.BDS(A246,"BEST_ANALYST_RECS_BULK","headers=n","endcol=9","startcol=9","array=t"),0),"endrow",MATCH(2,_xll.BDS(A246,"BEST_ANALYST_RECS_BULK","headers=n","endcol=9","startcol=9","array=t"),0),"cols=10;rows=1")</f>
        <v>Intesa Sanpaolo</v>
      </c>
      <c r="W246" t="s">
        <v>1426</v>
      </c>
      <c r="X246" t="s">
        <v>20</v>
      </c>
      <c r="Y246">
        <v>5</v>
      </c>
      <c r="Z246" t="s">
        <v>18</v>
      </c>
      <c r="AA246">
        <v>18.5</v>
      </c>
      <c r="AB246" t="s">
        <v>22</v>
      </c>
      <c r="AC246" s="2">
        <v>45594</v>
      </c>
      <c r="AD246">
        <v>2</v>
      </c>
      <c r="AE246">
        <v>42.99</v>
      </c>
      <c r="AF246" t="str">
        <f>_xll.BDS(A246,"BEST_ANALYST_RECS_BULK","headers=n","startrow",MATCH(3,_xll.BDS(A246,"BEST_ANALYST_RECS_BULK","headers=n","endcol=9","startcol=9","array=t"),0),"endrow",MATCH(3,_xll.BDS(A246,"BEST_ANALYST_RECS_BULK","headers=n","endcol=9","startcol=9","array=t"),0),"cols=10;rows=1")</f>
        <v>Deutsche Bank</v>
      </c>
      <c r="AG246" t="s">
        <v>922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41.81</v>
      </c>
    </row>
    <row r="247" spans="1:41" x14ac:dyDescent="0.25">
      <c r="A247" t="s">
        <v>716</v>
      </c>
      <c r="B247" cm="1">
        <f t="array" ref="B247">_xll.BDP(A247,"BEST_EPS", "BEST_FPERIOD_OVERRIDE=1bf")</f>
        <v>3.4448275862068964</v>
      </c>
      <c r="C247" cm="1">
        <f t="array" ref="C247">_xll.BDP(A247,"BEST_EPS", "BEST_FPERIOD_OVERRIDE=2bf")</f>
        <v>4.4052758620689652</v>
      </c>
      <c r="D247" cm="1">
        <f t="array" ref="D247">_xll.BDP(A247,"BEST_EPS", "BEST_FPERIOD_OVERRIDE=3bf")</f>
        <v>5.8820689655172416</v>
      </c>
      <c r="E247" cm="1">
        <f t="array" ref="E247">_xll.BDP(A247,"BEST_TARGET_PRICE")</f>
        <v>20.399999618530273</v>
      </c>
      <c r="F247" cm="1">
        <f t="array" ref="F247">_xll.BDP($A247,F$6)</f>
        <v>18.149999999999999</v>
      </c>
      <c r="G247" cm="1">
        <f t="array" ref="G247">_xll.BDP($A247,G$6)</f>
        <v>18.2</v>
      </c>
      <c r="H247" cm="1">
        <f t="array" ref="H247">_xll.BDP($A247,H$6)</f>
        <v>18.010000000000002</v>
      </c>
      <c r="I247" cm="1">
        <f t="array" ref="I247">_xll.BDP($A247,I$6)</f>
        <v>18.2</v>
      </c>
      <c r="J247" t="str" cm="1">
        <f t="array" ref="J247">_xll.BDP($A247,J$6)</f>
        <v>NL</v>
      </c>
      <c r="K247">
        <f t="shared" si="3"/>
        <v>22.2</v>
      </c>
      <c r="L247" t="str">
        <f>_xll.BDS(A247,"BEST_ANALYST_RECS_BULK","headers=n","startrow",MATCH(1,_xll.BDS(A247,"BEST_ANALYST_RECS_BULK","headers=n","endcol=9","startcol=9","array=t"),0),"endrow",MATCH(1,_xll.BDS(A247,"BEST_ANALYST_RECS_BULK","headers=n","endcol=9","startcol=9","array=t"),0),"cols=10;rows=1")</f>
        <v>Trigon Dom Maklerski SA</v>
      </c>
      <c r="M247" t="s">
        <v>1315</v>
      </c>
      <c r="N247" t="s">
        <v>20</v>
      </c>
      <c r="O247">
        <v>5</v>
      </c>
      <c r="P247" t="s">
        <v>18</v>
      </c>
      <c r="Q247">
        <v>22.2</v>
      </c>
      <c r="R247" t="s">
        <v>19</v>
      </c>
      <c r="S247" s="2">
        <v>45587</v>
      </c>
      <c r="T247">
        <v>1</v>
      </c>
      <c r="U247">
        <v>100.77</v>
      </c>
      <c r="V247" t="str">
        <f>_xll.BDS(A247,"BEST_ANALYST_RECS_BULK","headers=n","startrow",MATCH(2,_xll.BDS(A247,"BEST_ANALYST_RECS_BULK","headers=n","endcol=9","startcol=9","array=t"),0),"endrow",MATCH(2,_xll.BDS(A247,"BEST_ANALYST_RECS_BULK","headers=n","endcol=9","startcol=9","array=t"),0),"cols=10;rows=1")</f>
        <v>Santander Biuro Maklerskie</v>
      </c>
      <c r="W247" t="s">
        <v>930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85.62</v>
      </c>
      <c r="AF247" t="str">
        <f>_xll.BDS(A247,"BEST_ANALYST_RECS_BULK","headers=n","startrow",MATCH(3,_xll.BDS(A247,"BEST_ANALYST_RECS_BULK","headers=n","endcol=9","startcol=9","array=t"),0),"endrow",MATCH(3,_xll.BDS(A247,"BEST_ANALYST_RECS_BULK","headers=n","endcol=9","startcol=9","array=t"),0),"cols=10;rows=1")</f>
        <v>ISS-EVA</v>
      </c>
      <c r="AG247" t="s">
        <v>34</v>
      </c>
      <c r="AH247" t="s">
        <v>56</v>
      </c>
      <c r="AI247">
        <v>1</v>
      </c>
      <c r="AJ247" t="s">
        <v>26</v>
      </c>
      <c r="AK247" t="s">
        <v>29</v>
      </c>
      <c r="AL247" t="s">
        <v>19</v>
      </c>
      <c r="AM247" s="2">
        <v>45468</v>
      </c>
      <c r="AN247">
        <v>3</v>
      </c>
      <c r="AO247">
        <v>-99.9</v>
      </c>
    </row>
    <row r="248" spans="1:41" x14ac:dyDescent="0.25">
      <c r="A248" t="s">
        <v>664</v>
      </c>
      <c r="B248" cm="1">
        <f t="array" ref="B248">_xll.BDP(A248,"BEST_EPS", "BEST_FPERIOD_OVERRIDE=1bf")</f>
        <v>1.740448275862069</v>
      </c>
      <c r="C248" cm="1">
        <f t="array" ref="C248">_xll.BDP(A248,"BEST_EPS", "BEST_FPERIOD_OVERRIDE=2bf")</f>
        <v>1.8630344827586207</v>
      </c>
      <c r="D248" cm="1">
        <f t="array" ref="D248">_xll.BDP(A248,"BEST_EPS", "BEST_FPERIOD_OVERRIDE=3bf")</f>
        <v>1.9217241379310346</v>
      </c>
      <c r="E248" cm="1">
        <f t="array" ref="E248">_xll.BDP(A248,"BEST_TARGET_PRICE")</f>
        <v>23.50666618347168</v>
      </c>
      <c r="F248" cm="1">
        <f t="array" ref="F248">_xll.BDP($A248,F$6)</f>
        <v>21.68</v>
      </c>
      <c r="G248" cm="1">
        <f t="array" ref="G248">_xll.BDP($A248,G$6)</f>
        <v>21.9</v>
      </c>
      <c r="H248" cm="1">
        <f t="array" ref="H248">_xll.BDP($A248,H$6)</f>
        <v>21.58</v>
      </c>
      <c r="I248" cm="1">
        <f t="array" ref="I248">_xll.BDP($A248,I$6)</f>
        <v>21.64</v>
      </c>
      <c r="J248" t="str" cm="1">
        <f t="array" ref="J248">_xll.BDP($A248,J$6)</f>
        <v>NL</v>
      </c>
      <c r="K248">
        <f t="shared" si="3"/>
        <v>19</v>
      </c>
      <c r="L248" t="str">
        <f>_xll.BDS(A248,"BEST_ANALYST_RECS_BULK","headers=n","startrow",MATCH(1,_xll.BDS(A248,"BEST_ANALYST_RECS_BULK","headers=n","endcol=9","startcol=9","array=t"),0),"endrow",MATCH(1,_xll.BDS(A248,"BEST_ANALYST_RECS_BULK","headers=n","endcol=9","startcol=9","array=t"),0),"cols=10;rows=1")</f>
        <v>JP Morgan</v>
      </c>
      <c r="M248" t="s">
        <v>904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11.67</v>
      </c>
      <c r="V248" t="str">
        <f>_xll.BDS(A248,"BEST_ANALYST_RECS_BULK","headers=n","startrow",MATCH(2,_xll.BDS(A248,"BEST_ANALYST_RECS_BULK","headers=n","endcol=9","startcol=9","array=t"),0),"endrow",MATCH(2,_xll.BDS(A248,"BEST_ANALYST_RECS_BULK","headers=n","endcol=9","startcol=9","array=t"),0),"cols=10;rows=1")</f>
        <v>BNP Paribas Exane</v>
      </c>
      <c r="W248" t="s">
        <v>982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45580</v>
      </c>
      <c r="AD248">
        <v>2</v>
      </c>
      <c r="AE248">
        <v>11.13</v>
      </c>
      <c r="AF248" t="str">
        <f>_xll.BDS(A248,"BEST_ANALYST_RECS_BULK","headers=n","startrow",MATCH(3,_xll.BDS(A248,"BEST_ANALYST_RECS_BULK","headers=n","endcol=9","startcol=9","array=t"),0),"endrow",MATCH(3,_xll.BDS(A248,"BEST_ANALYST_RECS_BULK","headers=n","endcol=9","startcol=9","array=t"),0),"cols=10;rows=1")</f>
        <v>ISS-EVA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582</v>
      </c>
      <c r="B249" cm="1">
        <f t="array" ref="B249">_xll.BDP(A249,"BEST_EPS", "BEST_FPERIOD_OVERRIDE=1bf")</f>
        <v>0.23455172413793104</v>
      </c>
      <c r="C249" cm="1">
        <f t="array" ref="C249">_xll.BDP(A249,"BEST_EPS", "BEST_FPERIOD_OVERRIDE=2bf")</f>
        <v>0.25289655172413794</v>
      </c>
      <c r="D249" cm="1">
        <f t="array" ref="D249">_xll.BDP(A249,"BEST_EPS", "BEST_FPERIOD_OVERRIDE=3bf")</f>
        <v>0.25103448275862067</v>
      </c>
      <c r="E249" cm="1">
        <f t="array" ref="E249">_xll.BDP(A249,"BEST_TARGET_PRICE")</f>
        <v>3.9009523391723633</v>
      </c>
      <c r="F249" cm="1">
        <f t="array" ref="F249">_xll.BDP($A249,F$6)</f>
        <v>3.746</v>
      </c>
      <c r="G249" cm="1">
        <f t="array" ref="G249">_xll.BDP($A249,G$6)</f>
        <v>3.7730000000000001</v>
      </c>
      <c r="H249" cm="1">
        <f t="array" ref="H249">_xll.BDP($A249,H$6)</f>
        <v>3.7050000000000001</v>
      </c>
      <c r="I249" cm="1">
        <f t="array" ref="I249">_xll.BDP($A249,I$6)</f>
        <v>3.7149999999999999</v>
      </c>
      <c r="J249" t="str" cm="1">
        <f t="array" ref="J249">_xll.BDP($A249,J$6)</f>
        <v>NL</v>
      </c>
      <c r="K249">
        <f t="shared" si="3"/>
        <v>4.2</v>
      </c>
      <c r="L249" t="str">
        <f>_xll.BDS(A249,"BEST_ANALYST_RECS_BULK","headers=n","startrow",MATCH(1,_xll.BDS(A249,"BEST_ANALYST_RECS_BULK","headers=n","endcol=9","startcol=9","array=t"),0),"endrow",MATCH(1,_xll.BDS(A249,"BEST_ANALYST_RECS_BULK","headers=n","endcol=9","startcol=9","array=t"),0),"cols=10;rows=1")</f>
        <v>HSBC</v>
      </c>
      <c r="M249" t="s">
        <v>1477</v>
      </c>
      <c r="N249" t="s">
        <v>20</v>
      </c>
      <c r="O249">
        <v>5</v>
      </c>
      <c r="P249" t="s">
        <v>18</v>
      </c>
      <c r="Q249">
        <v>4.2</v>
      </c>
      <c r="R249" t="s">
        <v>19</v>
      </c>
      <c r="S249" s="2">
        <v>45594</v>
      </c>
      <c r="T249">
        <v>1</v>
      </c>
      <c r="U249">
        <v>23.75</v>
      </c>
      <c r="V249" t="str">
        <f>_xll.BDS(A249,"BEST_ANALYST_RECS_BULK","headers=n","startrow",MATCH(2,_xll.BDS(A249,"BEST_ANALYST_RECS_BULK","headers=n","endcol=9","startcol=9","array=t"),0),"endrow",MATCH(2,_xll.BDS(A249,"BEST_ANALYST_RECS_BULK","headers=n","endcol=9","startcol=9","array=t"),0),"cols=10;rows=1")</f>
        <v>Landesbank Baden-Wuerttemberg</v>
      </c>
      <c r="W249" t="s">
        <v>879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tr">
        <f>_xll.BDS(A249,"BEST_ANALYST_RECS_BULK","headers=n","startrow",MATCH(3,_xll.BDS(A249,"BEST_ANALYST_RECS_BULK","headers=n","endcol=9","startcol=9","array=t"),0),"endrow",MATCH(3,_xll.BDS(A249,"BEST_ANALYST_RECS_BULK","headers=n","endcol=9","startcol=9","array=t"),0),"cols=10;rows=1")</f>
        <v>ISS-EVA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18.75</v>
      </c>
    </row>
    <row r="250" spans="1:41" x14ac:dyDescent="0.25">
      <c r="A250" t="s">
        <v>548</v>
      </c>
      <c r="B250" cm="1">
        <f t="array" ref="B250">_xll.BDP(A250,"BEST_EPS", "BEST_FPERIOD_OVERRIDE=1bf")</f>
        <v>4.1863103448275867</v>
      </c>
      <c r="C250" cm="1">
        <f t="array" ref="C250">_xll.BDP(A250,"BEST_EPS", "BEST_FPERIOD_OVERRIDE=2bf")</f>
        <v>4.9994137931034484</v>
      </c>
      <c r="D250" cm="1">
        <f t="array" ref="D250">_xll.BDP(A250,"BEST_EPS", "BEST_FPERIOD_OVERRIDE=3bf")</f>
        <v>5.7005172413793108</v>
      </c>
      <c r="E250" cm="1">
        <f t="array" ref="E250">_xll.BDP(A250,"BEST_TARGET_PRICE")</f>
        <v>28.86842155456543</v>
      </c>
      <c r="F250" cm="1">
        <f t="array" ref="F250">_xll.BDP($A250,F$6)</f>
        <v>23.08</v>
      </c>
      <c r="G250" cm="1">
        <f t="array" ref="G250">_xll.BDP($A250,G$6)</f>
        <v>23.35</v>
      </c>
      <c r="H250" cm="1">
        <f t="array" ref="H250">_xll.BDP($A250,H$6)</f>
        <v>22.85</v>
      </c>
      <c r="I250" cm="1">
        <f t="array" ref="I250">_xll.BDP($A250,I$6)</f>
        <v>22.92</v>
      </c>
      <c r="J250" t="str" cm="1">
        <f t="array" ref="J250">_xll.BDP($A250,J$6)</f>
        <v>NL</v>
      </c>
      <c r="K250">
        <f t="shared" si="3"/>
        <v>28</v>
      </c>
      <c r="L250" t="str">
        <f>_xll.BDS(A250,"BEST_ANALYST_RECS_BULK","headers=n","startrow",MATCH(1,_xll.BDS(A250,"BEST_ANALYST_RECS_BULK","headers=n","endcol=9","startcol=9","array=t"),0),"endrow",MATCH(1,_xll.BDS(A250,"BEST_ANALYST_RECS_BULK","headers=n","endcol=9","startcol=9","array=t"),0),"cols=10;rows=1")</f>
        <v>Deutsche Bank</v>
      </c>
      <c r="M250" t="s">
        <v>1184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24.38</v>
      </c>
      <c r="V250" t="str">
        <f>_xll.BDS(A250,"BEST_ANALYST_RECS_BULK","headers=n","startrow",MATCH(2,_xll.BDS(A250,"BEST_ANALYST_RECS_BULK","headers=n","endcol=9","startcol=9","array=t"),0),"endrow",MATCH(2,_xll.BDS(A250,"BEST_ANALYST_RECS_BULK","headers=n","endcol=9","startcol=9","array=t"),0),"cols=10;rows=1")</f>
        <v>Grupo Santander</v>
      </c>
      <c r="W250" t="s">
        <v>1330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45583</v>
      </c>
      <c r="AD250">
        <v>2</v>
      </c>
      <c r="AE250">
        <v>13.08</v>
      </c>
      <c r="AF250" t="str">
        <f>_xll.BDS(A250,"BEST_ANALYST_RECS_BULK","headers=n","startrow",MATCH(3,_xll.BDS(A250,"BEST_ANALYST_RECS_BULK","headers=n","endcol=9","startcol=9","array=t"),0),"endrow",MATCH(3,_xll.BDS(A250,"BEST_ANALYST_RECS_BULK","headers=n","endcol=9","startcol=9","array=t"),0),"cols=10;rows=1")</f>
        <v>Morgan Stanley</v>
      </c>
      <c r="AG250" t="s">
        <v>1434</v>
      </c>
      <c r="AH250" t="s">
        <v>39</v>
      </c>
      <c r="AI250">
        <v>5</v>
      </c>
      <c r="AJ250" t="s">
        <v>18</v>
      </c>
      <c r="AK250">
        <v>29.5</v>
      </c>
      <c r="AL250" t="s">
        <v>22</v>
      </c>
      <c r="AM250" s="2">
        <v>45593</v>
      </c>
      <c r="AN250">
        <v>3</v>
      </c>
      <c r="AO250">
        <v>11.2</v>
      </c>
    </row>
    <row r="251" spans="1:41" x14ac:dyDescent="0.25">
      <c r="A251" t="s">
        <v>600</v>
      </c>
      <c r="B251" cm="1">
        <f t="array" ref="B251">_xll.BDP(A251,"BEST_EPS", "BEST_FPERIOD_OVERRIDE=1bf")</f>
        <v>6.967965517241379</v>
      </c>
      <c r="C251" cm="1">
        <f t="array" ref="C251">_xll.BDP(A251,"BEST_EPS", "BEST_FPERIOD_OVERRIDE=2bf")</f>
        <v>7.2246551724137928</v>
      </c>
      <c r="D251" cm="1">
        <f t="array" ref="D251">_xll.BDP(A251,"BEST_EPS", "BEST_FPERIOD_OVERRIDE=3bf")</f>
        <v>7.4933448275862071</v>
      </c>
      <c r="E251" cm="1">
        <f t="array" ref="E251">_xll.BDP(A251,"BEST_TARGET_PRICE")</f>
        <v>52.290626525878906</v>
      </c>
      <c r="F251" cm="1">
        <f t="array" ref="F251">_xll.BDP($A251,F$6)</f>
        <v>46.5</v>
      </c>
      <c r="G251" cm="1">
        <f t="array" ref="G251">_xll.BDP($A251,G$6)</f>
        <v>46.72</v>
      </c>
      <c r="H251" cm="1">
        <f t="array" ref="H251">_xll.BDP($A251,H$6)</f>
        <v>45.86</v>
      </c>
      <c r="I251" cm="1">
        <f t="array" ref="I251">_xll.BDP($A251,I$6)</f>
        <v>46.01</v>
      </c>
      <c r="J251" t="str" cm="1">
        <f t="array" ref="J251">_xll.BDP($A251,J$6)</f>
        <v>NL</v>
      </c>
      <c r="K251">
        <f t="shared" si="3"/>
        <v>53</v>
      </c>
      <c r="L251" t="str">
        <f>_xll.BDS(A251,"BEST_ANALYST_RECS_BULK","headers=n","startrow",MATCH(1,_xll.BDS(A251,"BEST_ANALYST_RECS_BULK","headers=n","endcol=9","startcol=9","array=t"),0),"endrow",MATCH(1,_xll.BDS(A251,"BEST_ANALYST_RECS_BULK","headers=n","endcol=9","startcol=9","array=t"),0),"cols=10;rows=1")</f>
        <v>Autonomous Research</v>
      </c>
      <c r="M251" t="s">
        <v>1343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45593</v>
      </c>
      <c r="T251">
        <v>1</v>
      </c>
      <c r="U251">
        <v>66.97</v>
      </c>
      <c r="V251" t="e">
        <f>_xll.BDS(A251,"BEST_ANALYST_RECS_BULK","headers=n","startrow",MATCH(2,_xll.BDS(A251,"BEST_ANALYST_RECS_BULK","headers=n","endcol=9","startcol=9","array=t"),0),"endrow",MATCH(2,_xll.BDS(A251,"BEST_ANALYST_RECS_BULK","headers=n","endcol=9","startcol=9","array=t"),0),"cols=10;rows=1")</f>
        <v>#N/A</v>
      </c>
      <c r="W251" t="s">
        <v>977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f>_xll.BDS(A251,"BEST_ANALYST_RECS_BULK","headers=n","startrow",MATCH(3,_xll.BDS(A251,"BEST_ANALYST_RECS_BULK","headers=n","endcol=9","startcol=9","array=t"),0),"endrow",MATCH(3,_xll.BDS(A251,"BEST_ANALYST_RECS_BULK","headers=n","endcol=9","startcol=9","array=t"),0),"cols=10;rows=1")</f>
        <v>#N/A</v>
      </c>
      <c r="AG251" t="s">
        <v>928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828</v>
      </c>
      <c r="B252" cm="1">
        <f t="array" ref="B252">_xll.BDP(A252,"BEST_EPS", "BEST_FPERIOD_OVERRIDE=1bf")</f>
        <v>0.49868965517241376</v>
      </c>
      <c r="C252" cm="1">
        <f t="array" ref="C252">_xll.BDP(A252,"BEST_EPS", "BEST_FPERIOD_OVERRIDE=2bf")</f>
        <v>0.86365517241379308</v>
      </c>
      <c r="D252" cm="1">
        <f t="array" ref="D252">_xll.BDP(A252,"BEST_EPS", "BEST_FPERIOD_OVERRIDE=3bf")</f>
        <v>-6.586379310344828</v>
      </c>
      <c r="E252" cm="1">
        <f t="array" ref="E252">_xll.BDP(A252,"BEST_TARGET_PRICE")</f>
        <v>26.256889343261719</v>
      </c>
      <c r="F252" cm="1">
        <f t="array" ref="F252">_xll.BDP($A252,F$6)</f>
        <v>11.31</v>
      </c>
      <c r="G252" cm="1">
        <f t="array" ref="G252">_xll.BDP($A252,G$6)</f>
        <v>11.67</v>
      </c>
      <c r="H252" cm="1">
        <f t="array" ref="H252">_xll.BDP($A252,H$6)</f>
        <v>11.26</v>
      </c>
      <c r="I252" cm="1">
        <f t="array" ref="I252">_xll.BDP($A252,I$6)</f>
        <v>11.28</v>
      </c>
      <c r="J252" t="str" cm="1">
        <f t="array" ref="J252">_xll.BDP($A252,J$6)</f>
        <v>NL</v>
      </c>
      <c r="K252">
        <f t="shared" si="3"/>
        <v>22</v>
      </c>
      <c r="L252" t="str">
        <f>_xll.BDS(A252,"BEST_ANALYST_RECS_BULK","headers=n","startrow",MATCH(1,_xll.BDS(A252,"BEST_ANALYST_RECS_BULK","headers=n","endcol=9","startcol=9","array=t"),0),"endrow",MATCH(1,_xll.BDS(A252,"BEST_ANALYST_RECS_BULK","headers=n","endcol=9","startcol=9","array=t"),0),"cols=10;rows=1")</f>
        <v>Kepler Cheuvreux</v>
      </c>
      <c r="M252" t="s">
        <v>1466</v>
      </c>
      <c r="N252" t="s">
        <v>20</v>
      </c>
      <c r="O252">
        <v>5</v>
      </c>
      <c r="P252" t="s">
        <v>18</v>
      </c>
      <c r="Q252">
        <v>22</v>
      </c>
      <c r="R252" t="s">
        <v>19</v>
      </c>
      <c r="S252" s="2">
        <v>45593</v>
      </c>
      <c r="T252">
        <v>1</v>
      </c>
      <c r="U252">
        <v>20.28</v>
      </c>
      <c r="V252" t="str">
        <f>_xll.BDS(A252,"BEST_ANALYST_RECS_BULK","headers=n","startrow",MATCH(2,_xll.BDS(A252,"BEST_ANALYST_RECS_BULK","headers=n","endcol=9","startcol=9","array=t"),0),"endrow",MATCH(2,_xll.BDS(A252,"BEST_ANALYST_RECS_BULK","headers=n","endcol=9","startcol=9","array=t"),0),"cols=10;rows=1")</f>
        <v>HSBC</v>
      </c>
      <c r="W252" t="s">
        <v>1054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19.43</v>
      </c>
      <c r="AF252" t="str">
        <f>_xll.BDS(A252,"BEST_ANALYST_RECS_BULK","headers=n","startrow",MATCH(3,_xll.BDS(A252,"BEST_ANALYST_RECS_BULK","headers=n","endcol=9","startcol=9","array=t"),0),"endrow",MATCH(3,_xll.BDS(A252,"BEST_ANALYST_RECS_BULK","headers=n","endcol=9","startcol=9","array=t"),0),"cols=10;rows=1")</f>
        <v>Bank Degroof Petercam</v>
      </c>
      <c r="AG252" t="s">
        <v>1009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466</v>
      </c>
      <c r="B253" cm="1">
        <f t="array" ref="B253">_xll.BDP(A253,"BEST_EPS", "BEST_FPERIOD_OVERRIDE=1bf")</f>
        <v>1.6587241379310345</v>
      </c>
      <c r="C253" cm="1">
        <f t="array" ref="C253">_xll.BDP(A253,"BEST_EPS", "BEST_FPERIOD_OVERRIDE=2bf")</f>
        <v>1.867448275862069</v>
      </c>
      <c r="D253" cm="1">
        <f t="array" ref="D253">_xll.BDP(A253,"BEST_EPS", "BEST_FPERIOD_OVERRIDE=3bf")</f>
        <v>2.12</v>
      </c>
      <c r="E253" cm="1">
        <f t="array" ref="E253">_xll.BDP(A253,"BEST_TARGET_PRICE")</f>
        <v>29.217105865478516</v>
      </c>
      <c r="F253" cm="1">
        <f t="array" ref="F253">_xll.BDP($A253,F$6)</f>
        <v>24.86</v>
      </c>
      <c r="G253" cm="1">
        <f t="array" ref="G253">_xll.BDP($A253,G$6)</f>
        <v>25.37</v>
      </c>
      <c r="H253" cm="1">
        <f t="array" ref="H253">_xll.BDP($A253,H$6)</f>
        <v>24.44</v>
      </c>
      <c r="I253" cm="1">
        <f t="array" ref="I253">_xll.BDP($A253,I$6)</f>
        <v>25.09</v>
      </c>
      <c r="J253" t="str" cm="1">
        <f t="array" ref="J253">_xll.BDP($A253,J$6)</f>
        <v>NL</v>
      </c>
      <c r="K253">
        <f t="shared" si="3"/>
        <v>26.19</v>
      </c>
      <c r="L253" t="str">
        <f>_xll.BDS(A253,"BEST_ANALYST_RECS_BULK","headers=n","startrow",MATCH(1,_xll.BDS(A253,"BEST_ANALYST_RECS_BULK","headers=n","endcol=9","startcol=9","array=t"),0),"endrow",MATCH(1,_xll.BDS(A253,"BEST_ANALYST_RECS_BULK","headers=n","endcol=9","startcol=9","array=t"),0),"cols=10;rows=1")</f>
        <v>Sadif Investment Analytics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53.43</v>
      </c>
      <c r="V253" t="str">
        <f>_xll.BDS(A253,"BEST_ANALYST_RECS_BULK","headers=n","startrow",MATCH(2,_xll.BDS(A253,"BEST_ANALYST_RECS_BULK","headers=n","endcol=9","startcol=9","array=t"),0),"endrow",MATCH(2,_xll.BDS(A253,"BEST_ANALYST_RECS_BULK","headers=n","endcol=9","startcol=9","array=t"),0),"cols=10;rows=1")</f>
        <v>Landesbank Baden-Wuerttemberg</v>
      </c>
      <c r="W253" t="s">
        <v>895</v>
      </c>
      <c r="X253" t="s">
        <v>28</v>
      </c>
      <c r="Y253">
        <v>3</v>
      </c>
      <c r="Z253" t="s">
        <v>26</v>
      </c>
      <c r="AA253">
        <v>26</v>
      </c>
      <c r="AB253" t="s">
        <v>19</v>
      </c>
      <c r="AC253" s="2">
        <v>45594</v>
      </c>
      <c r="AD253">
        <v>2</v>
      </c>
      <c r="AE253">
        <v>43.86</v>
      </c>
      <c r="AF253" t="str">
        <f>_xll.BDS(A253,"BEST_ANALYST_RECS_BULK","headers=n","startrow",MATCH(3,_xll.BDS(A253,"BEST_ANALYST_RECS_BULK","headers=n","endcol=9","startcol=9","array=t"),0),"endrow",MATCH(3,_xll.BDS(A253,"BEST_ANALYST_RECS_BULK","headers=n","endcol=9","startcol=9","array=t"),0),"cols=10;rows=1")</f>
        <v>ISS-EVA</v>
      </c>
      <c r="AG253" t="s">
        <v>34</v>
      </c>
      <c r="AH253" t="s">
        <v>56</v>
      </c>
      <c r="AI253">
        <v>1</v>
      </c>
      <c r="AJ253" t="s">
        <v>26</v>
      </c>
      <c r="AK253" t="s">
        <v>29</v>
      </c>
      <c r="AL253" t="s">
        <v>19</v>
      </c>
      <c r="AM253" s="2">
        <v>45512</v>
      </c>
      <c r="AN253">
        <v>3</v>
      </c>
      <c r="AO253">
        <v>35.24</v>
      </c>
    </row>
    <row r="254" spans="1:41" x14ac:dyDescent="0.25">
      <c r="A254" t="s">
        <v>187</v>
      </c>
      <c r="B254" cm="1">
        <f t="array" ref="B254">_xll.BDP(A254,"BEST_EPS", "BEST_FPERIOD_OVERRIDE=1bf")</f>
        <v>3.1306819923371649</v>
      </c>
      <c r="C254" cm="1">
        <f t="array" ref="C254">_xll.BDP(A254,"BEST_EPS", "BEST_FPERIOD_OVERRIDE=2bf")</f>
        <v>3.6640536398467436</v>
      </c>
      <c r="D254" cm="1">
        <f t="array" ref="D254">_xll.BDP(A254,"BEST_EPS", "BEST_FPERIOD_OVERRIDE=3bf")</f>
        <v>4.1541570881226058</v>
      </c>
      <c r="E254" cm="1">
        <f t="array" ref="E254">_xll.BDP(A254,"BEST_TARGET_PRICE")</f>
        <v>48.526760101318359</v>
      </c>
      <c r="F254" cm="1">
        <f t="array" ref="F254">_xll.BDP($A254,F$6)</f>
        <v>39.685000000000002</v>
      </c>
      <c r="G254" cm="1">
        <f t="array" ref="G254">_xll.BDP($A254,G$6)</f>
        <v>40.305</v>
      </c>
      <c r="H254" cm="1">
        <f t="array" ref="H254">_xll.BDP($A254,H$6)</f>
        <v>39.61</v>
      </c>
      <c r="I254" cm="1">
        <f t="array" ref="I254">_xll.BDP($A254,I$6)</f>
        <v>40.204999999999998</v>
      </c>
      <c r="J254" t="str" cm="1">
        <f t="array" ref="J254">_xll.BDP($A254,J$6)</f>
        <v>NL</v>
      </c>
      <c r="K254">
        <f t="shared" si="3"/>
        <v>42</v>
      </c>
      <c r="L254" t="str">
        <f>_xll.BDS(A254,"BEST_ANALYST_RECS_BULK","headers=n","startrow",MATCH(1,_xll.BDS(A254,"BEST_ANALYST_RECS_BULK","headers=n","endcol=9","startcol=9","array=t"),0),"endrow",MATCH(1,_xll.BDS(A254,"BEST_ANALYST_RECS_BULK","headers=n","endcol=9","startcol=9","array=t"),0),"cols=10;rows=1")</f>
        <v>Barclays</v>
      </c>
      <c r="M254" t="s">
        <v>1252</v>
      </c>
      <c r="N254" t="s">
        <v>24</v>
      </c>
      <c r="O254">
        <v>5</v>
      </c>
      <c r="P254" t="s">
        <v>18</v>
      </c>
      <c r="Q254">
        <v>42</v>
      </c>
      <c r="R254" t="s">
        <v>19</v>
      </c>
      <c r="S254" s="2">
        <v>45586</v>
      </c>
      <c r="T254">
        <v>1</v>
      </c>
      <c r="U254">
        <v>51.72</v>
      </c>
      <c r="V254" t="str">
        <f>_xll.BDS(A254,"BEST_ANALYST_RECS_BULK","headers=n","startrow",MATCH(2,_xll.BDS(A254,"BEST_ANALYST_RECS_BULK","headers=n","endcol=9","startcol=9","array=t"),0),"endrow",MATCH(2,_xll.BDS(A254,"BEST_ANALYST_RECS_BULK","headers=n","endcol=9","startcol=9","array=t"),0),"cols=10;rows=1")</f>
        <v>Redburn Atlantic</v>
      </c>
      <c r="W254" t="s">
        <v>1329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47.02</v>
      </c>
      <c r="AF254" t="str">
        <f>_xll.BDS(A254,"BEST_ANALYST_RECS_BULK","headers=n","startrow",MATCH(3,_xll.BDS(A254,"BEST_ANALYST_RECS_BULK","headers=n","endcol=9","startcol=9","array=t"),0),"endrow",MATCH(3,_xll.BDS(A254,"BEST_ANALYST_RECS_BULK","headers=n","endcol=9","startcol=9","array=t"),0),"cols=10;rows=1")</f>
        <v>JP Morgan</v>
      </c>
      <c r="AG254" t="s">
        <v>972</v>
      </c>
      <c r="AH254" t="s">
        <v>24</v>
      </c>
      <c r="AI254">
        <v>5</v>
      </c>
      <c r="AJ254" t="s">
        <v>18</v>
      </c>
      <c r="AK254">
        <v>54</v>
      </c>
      <c r="AL254" t="s">
        <v>19</v>
      </c>
      <c r="AM254" s="2">
        <v>45594</v>
      </c>
      <c r="AN254">
        <v>3</v>
      </c>
      <c r="AO254">
        <v>51.72</v>
      </c>
    </row>
    <row r="255" spans="1:41" x14ac:dyDescent="0.25">
      <c r="A255" t="s">
        <v>738</v>
      </c>
      <c r="B255" cm="1">
        <f t="array" ref="B255">_xll.BDP(A255,"BEST_EPS", "BEST_FPERIOD_OVERRIDE=1bf")</f>
        <v>3.3017241379310347</v>
      </c>
      <c r="C255" cm="1">
        <f t="array" ref="C255">_xll.BDP(A255,"BEST_EPS", "BEST_FPERIOD_OVERRIDE=2bf")</f>
        <v>4.017413793103449</v>
      </c>
      <c r="D255" cm="1">
        <f t="array" ref="D255">_xll.BDP(A255,"BEST_EPS", "BEST_FPERIOD_OVERRIDE=3bf")</f>
        <v>4.4636206896551727</v>
      </c>
      <c r="E255" cm="1">
        <f t="array" ref="E255">_xll.BDP(A255,"BEST_TARGET_PRICE")</f>
        <v>44.285713195800781</v>
      </c>
      <c r="F255" cm="1">
        <f t="array" ref="F255">_xll.BDP($A255,F$6)</f>
        <v>43.34</v>
      </c>
      <c r="G255" cm="1">
        <f t="array" ref="G255">_xll.BDP($A255,G$6)</f>
        <v>43.64</v>
      </c>
      <c r="H255" cm="1">
        <f t="array" ref="H255">_xll.BDP($A255,H$6)</f>
        <v>42.79</v>
      </c>
      <c r="I255" cm="1">
        <f t="array" ref="I255">_xll.BDP($A255,I$6)</f>
        <v>42.94</v>
      </c>
      <c r="J255" t="str" cm="1">
        <f t="array" ref="J255">_xll.BDP($A255,J$6)</f>
        <v>NL</v>
      </c>
      <c r="K255">
        <f t="shared" si="3"/>
        <v>43</v>
      </c>
      <c r="L255" t="str">
        <f>_xll.BDS(A255,"BEST_ANALYST_RECS_BULK","headers=n","startrow",MATCH(1,_xll.BDS(A255,"BEST_ANALYST_RECS_BULK","headers=n","endcol=9","startcol=9","array=t"),0),"endrow",MATCH(1,_xll.BDS(A255,"BEST_ANALYST_RECS_BULK","headers=n","endcol=9","startcol=9","array=t"),0),"cols=10;rows=1")</f>
        <v>BNP Paribas Exane</v>
      </c>
      <c r="M255" t="s">
        <v>1241</v>
      </c>
      <c r="N255" t="s">
        <v>25</v>
      </c>
      <c r="O255">
        <v>3</v>
      </c>
      <c r="P255" t="s">
        <v>18</v>
      </c>
      <c r="Q255">
        <v>43</v>
      </c>
      <c r="R255" t="s">
        <v>19</v>
      </c>
      <c r="S255" s="2">
        <v>45594</v>
      </c>
      <c r="T255">
        <v>1</v>
      </c>
      <c r="U255">
        <v>8.35</v>
      </c>
      <c r="V255" t="str">
        <f>_xll.BDS(A255,"BEST_ANALYST_RECS_BULK","headers=n","startrow",MATCH(2,_xll.BDS(A255,"BEST_ANALYST_RECS_BULK","headers=n","endcol=9","startcol=9","array=t"),0),"endrow",MATCH(2,_xll.BDS(A255,"BEST_ANALYST_RECS_BULK","headers=n","endcol=9","startcol=9","array=t"),0),"cols=10;rows=1")</f>
        <v>Bank Degroof Petercam</v>
      </c>
      <c r="W255" t="s">
        <v>1009</v>
      </c>
      <c r="X255" t="s">
        <v>878</v>
      </c>
      <c r="Y255">
        <v>2</v>
      </c>
      <c r="Z255" t="s">
        <v>18</v>
      </c>
      <c r="AA255">
        <v>41</v>
      </c>
      <c r="AB255" t="s">
        <v>19</v>
      </c>
      <c r="AC255" s="2">
        <v>45587</v>
      </c>
      <c r="AD255">
        <v>2</v>
      </c>
      <c r="AE255">
        <v>3.89</v>
      </c>
      <c r="AF255" t="str">
        <f>_xll.BDS(A255,"BEST_ANALYST_RECS_BULK","headers=n","startrow",MATCH(3,_xll.BDS(A255,"BEST_ANALYST_RECS_BULK","headers=n","endcol=9","startcol=9","array=t"),0),"endrow",MATCH(3,_xll.BDS(A255,"BEST_ANALYST_RECS_BULK","headers=n","endcol=9","startcol=9","array=t"),0),"cols=10;rows=1")</f>
        <v>RBC Capital</v>
      </c>
      <c r="AG255" t="s">
        <v>1086</v>
      </c>
      <c r="AH255" t="s">
        <v>57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317</v>
      </c>
      <c r="B256" cm="1">
        <f t="array" ref="B256">_xll.BDP(A256,"BEST_EPS", "BEST_FPERIOD_OVERRIDE=1bf")</f>
        <v>1.0028965517241379</v>
      </c>
      <c r="C256" cm="1">
        <f t="array" ref="C256">_xll.BDP(A256,"BEST_EPS", "BEST_FPERIOD_OVERRIDE=2bf")</f>
        <v>1.1294137931034485</v>
      </c>
      <c r="D256" cm="1">
        <f t="array" ref="D256">_xll.BDP(A256,"BEST_EPS", "BEST_FPERIOD_OVERRIDE=3bf")</f>
        <v>1.2380689655172414</v>
      </c>
      <c r="E256" cm="1">
        <f t="array" ref="E256">_xll.BDP(A256,"BEST_TARGET_PRICE")</f>
        <v>26.610000610351563</v>
      </c>
      <c r="F256" cm="1">
        <f t="array" ref="F256">_xll.BDP($A256,F$6)</f>
        <v>23.84</v>
      </c>
      <c r="G256" cm="1">
        <f t="array" ref="G256">_xll.BDP($A256,G$6)</f>
        <v>23.93</v>
      </c>
      <c r="H256" cm="1">
        <f t="array" ref="H256">_xll.BDP($A256,H$6)</f>
        <v>23.62</v>
      </c>
      <c r="I256" cm="1">
        <f t="array" ref="I256">_xll.BDP($A256,I$6)</f>
        <v>23.62</v>
      </c>
      <c r="J256" t="str" cm="1">
        <f t="array" ref="J256">_xll.BDP($A256,J$6)</f>
        <v>NL</v>
      </c>
      <c r="K256">
        <f t="shared" si="3"/>
        <v>25.5</v>
      </c>
      <c r="L256" t="str">
        <f>_xll.BDS(A256,"BEST_ANALYST_RECS_BULK","headers=n","startrow",MATCH(1,_xll.BDS(A256,"BEST_ANALYST_RECS_BULK","headers=n","endcol=9","startcol=9","array=t"),0),"endrow",MATCH(1,_xll.BDS(A256,"BEST_ANALYST_RECS_BULK","headers=n","endcol=9","startcol=9","array=t"),0),"cols=10;rows=1")</f>
        <v>Guggenheim</v>
      </c>
      <c r="M256" t="s">
        <v>970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45589</v>
      </c>
      <c r="T256">
        <v>1</v>
      </c>
      <c r="U256">
        <v>22.9</v>
      </c>
      <c r="V256" t="e">
        <f>_xll.BDS(A256,"BEST_ANALYST_RECS_BULK","headers=n","startrow",MATCH(2,_xll.BDS(A256,"BEST_ANALYST_RECS_BULK","headers=n","endcol=9","startcol=9","array=t"),0),"endrow",MATCH(2,_xll.BDS(A256,"BEST_ANALYST_RECS_BULK","headers=n","endcol=9","startcol=9","array=t"),0),"cols=10;rows=1")</f>
        <v>#N/A</v>
      </c>
      <c r="W256" t="s">
        <v>970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e">
        <f>_xll.BDS(A256,"BEST_ANALYST_RECS_BULK","headers=n","startrow",MATCH(3,_xll.BDS(A256,"BEST_ANALYST_RECS_BULK","headers=n","endcol=9","startcol=9","array=t"),0),"endrow",MATCH(3,_xll.BDS(A256,"BEST_ANALYST_RECS_BULK","headers=n","endcol=9","startcol=9","array=t"),0),"cols=10;rows=1")</f>
        <v>#N/A</v>
      </c>
      <c r="AG256" t="s">
        <v>34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370</v>
      </c>
      <c r="B257" cm="1">
        <f t="array" ref="B257">_xll.BDP(A257,"BEST_EPS", "BEST_FPERIOD_OVERRIDE=1bf")</f>
        <v>5.278724137931035</v>
      </c>
      <c r="C257" cm="1">
        <f t="array" ref="C257">_xll.BDP(A257,"BEST_EPS", "BEST_FPERIOD_OVERRIDE=2bf")</f>
        <v>5.8287931034482749</v>
      </c>
      <c r="D257" cm="1">
        <f t="array" ref="D257">_xll.BDP(A257,"BEST_EPS", "BEST_FPERIOD_OVERRIDE=3bf")</f>
        <v>6.419896551724138</v>
      </c>
      <c r="E257" cm="1">
        <f t="array" ref="E257">_xll.BDP(A257,"BEST_TARGET_PRICE")</f>
        <v>160.10714721679688</v>
      </c>
      <c r="F257" cm="1">
        <f t="array" ref="F257">_xll.BDP($A257,F$6)</f>
        <v>161.55000000000001</v>
      </c>
      <c r="G257" cm="1">
        <f t="array" ref="G257">_xll.BDP($A257,G$6)</f>
        <v>162.1</v>
      </c>
      <c r="H257" cm="1">
        <f t="array" ref="H257">_xll.BDP($A257,H$6)</f>
        <v>159.44999999999999</v>
      </c>
      <c r="I257" cm="1">
        <f t="array" ref="I257">_xll.BDP($A257,I$6)</f>
        <v>160</v>
      </c>
      <c r="J257" t="str" cm="1">
        <f t="array" ref="J257">_xll.BDP($A257,J$6)</f>
        <v>NL</v>
      </c>
      <c r="K257">
        <f t="shared" si="3"/>
        <v>170</v>
      </c>
      <c r="L257" t="str">
        <f>_xll.BDS(A257,"BEST_ANALYST_RECS_BULK","headers=n","startrow",MATCH(1,_xll.BDS(A257,"BEST_ANALYST_RECS_BULK","headers=n","endcol=9","startcol=9","array=t"),0),"endrow",MATCH(1,_xll.BDS(A257,"BEST_ANALYST_RECS_BULK","headers=n","endcol=9","startcol=9","array=t"),0),"cols=10;rows=1")</f>
        <v>Barclays</v>
      </c>
      <c r="M257" t="s">
        <v>1238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37.869999999999997</v>
      </c>
      <c r="V257" t="str">
        <f>_xll.BDS(A257,"BEST_ANALYST_RECS_BULK","headers=n","startrow",MATCH(2,_xll.BDS(A257,"BEST_ANALYST_RECS_BULK","headers=n","endcol=9","startcol=9","array=t"),0),"endrow",MATCH(2,_xll.BDS(A257,"BEST_ANALYST_RECS_BULK","headers=n","endcol=9","startcol=9","array=t"),0),"cols=10;rows=1")</f>
        <v>ISS-EVA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23.09</v>
      </c>
      <c r="AF257" t="str">
        <f>_xll.BDS(A257,"BEST_ANALYST_RECS_BULK","headers=n","startrow",MATCH(3,_xll.BDS(A257,"BEST_ANALYST_RECS_BULK","headers=n","endcol=9","startcol=9","array=t"),0),"endrow",MATCH(3,_xll.BDS(A257,"BEST_ANALYST_RECS_BULK","headers=n","endcol=9","startcol=9","array=t"),0),"cols=10;rows=1")</f>
        <v>JP Morgan</v>
      </c>
      <c r="AG257" t="s">
        <v>987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794</v>
      </c>
      <c r="B258" cm="1">
        <f t="array" ref="B258">_xll.BDP(A258,"BEST_EPS", "BEST_FPERIOD_OVERRIDE=1bf")</f>
        <v>6.0172413793103445E-2</v>
      </c>
      <c r="C258" cm="1">
        <f t="array" ref="C258">_xll.BDP(A258,"BEST_EPS", "BEST_FPERIOD_OVERRIDE=2bf")</f>
        <v>6.4137931034482759E-2</v>
      </c>
      <c r="D258" cm="1">
        <f t="array" ref="D258">_xll.BDP(A258,"BEST_EPS", "BEST_FPERIOD_OVERRIDE=3bf")</f>
        <v>6.0862068965517241E-2</v>
      </c>
      <c r="E258" cm="1">
        <f t="array" ref="E258">_xll.BDP(A258,"BEST_TARGET_PRICE")</f>
        <v>0.5088571310043335</v>
      </c>
      <c r="F258" cm="1">
        <f t="array" ref="F258">_xll.BDP($A258,F$6)</f>
        <v>0.42230000000000001</v>
      </c>
      <c r="G258" cm="1">
        <f t="array" ref="G258">_xll.BDP($A258,G$6)</f>
        <v>0.42820000000000003</v>
      </c>
      <c r="H258" cm="1">
        <f t="array" ref="H258">_xll.BDP($A258,H$6)</f>
        <v>0.42059999999999997</v>
      </c>
      <c r="I258" cm="1">
        <f t="array" ref="I258">_xll.BDP($A258,I$6)</f>
        <v>0.42449999999999999</v>
      </c>
      <c r="J258" t="str" cm="1">
        <f t="array" ref="J258">_xll.BDP($A258,J$6)</f>
        <v>PT</v>
      </c>
      <c r="K258">
        <f t="shared" si="3"/>
        <v>0.49</v>
      </c>
      <c r="L258" t="str">
        <f>_xll.BDS(A258,"BEST_ANALYST_RECS_BULK","headers=n","startrow",MATCH(1,_xll.BDS(A258,"BEST_ANALYST_RECS_BULK","headers=n","endcol=9","startcol=9","array=t"),0),"endrow",MATCH(1,_xll.BDS(A258,"BEST_ANALYST_RECS_BULK","headers=n","endcol=9","startcol=9","array=t"),0),"cols=10;rows=1")</f>
        <v>CaixaBank BPI</v>
      </c>
      <c r="M258" t="s">
        <v>931</v>
      </c>
      <c r="N258" t="s">
        <v>20</v>
      </c>
      <c r="O258">
        <v>5</v>
      </c>
      <c r="P258" t="s">
        <v>18</v>
      </c>
      <c r="Q258">
        <v>0.49</v>
      </c>
      <c r="R258" t="s">
        <v>19</v>
      </c>
      <c r="S258" s="2">
        <v>45593</v>
      </c>
      <c r="T258">
        <v>1</v>
      </c>
      <c r="U258">
        <v>66.23</v>
      </c>
      <c r="V258" t="str">
        <f>_xll.BDS(A258,"BEST_ANALYST_RECS_BULK","headers=n","startrow",MATCH(2,_xll.BDS(A258,"BEST_ANALYST_RECS_BULK","headers=n","endcol=9","startcol=9","array=t"),0),"endrow",MATCH(2,_xll.BDS(A258,"BEST_ANALYST_RECS_BULK","headers=n","endcol=9","startcol=9","array=t"),0),"cols=10;rows=1")</f>
        <v>Alantra Equities</v>
      </c>
      <c r="W258" t="s">
        <v>1040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45593</v>
      </c>
      <c r="AD258">
        <v>2</v>
      </c>
      <c r="AE258">
        <v>62.58</v>
      </c>
      <c r="AF258" t="str">
        <f>_xll.BDS(A258,"BEST_ANALYST_RECS_BULK","headers=n","startrow",MATCH(3,_xll.BDS(A258,"BEST_ANALYST_RECS_BULK","headers=n","endcol=9","startcol=9","array=t"),0),"endrow",MATCH(3,_xll.BDS(A258,"BEST_ANALYST_RECS_BULK","headers=n","endcol=9","startcol=9","array=t"),0),"cols=10;rows=1")</f>
        <v>Oddo BHF</v>
      </c>
      <c r="AG258" t="s">
        <v>867</v>
      </c>
      <c r="AH258" t="s">
        <v>17</v>
      </c>
      <c r="AI258">
        <v>5</v>
      </c>
      <c r="AJ258" t="s">
        <v>18</v>
      </c>
      <c r="AK258">
        <v>0.48</v>
      </c>
      <c r="AL258" t="s">
        <v>19</v>
      </c>
      <c r="AM258" s="2">
        <v>45506</v>
      </c>
      <c r="AN258">
        <v>3</v>
      </c>
      <c r="AO258">
        <v>61.81</v>
      </c>
    </row>
    <row r="259" spans="1:41" x14ac:dyDescent="0.25">
      <c r="A259" t="s">
        <v>554</v>
      </c>
      <c r="B259" cm="1">
        <f t="array" ref="B259">_xll.BDP(A259,"BEST_EPS", "BEST_FPERIOD_OVERRIDE=1bf")</f>
        <v>0.29048275862068967</v>
      </c>
      <c r="C259" cm="1">
        <f t="array" ref="C259">_xll.BDP(A259,"BEST_EPS", "BEST_FPERIOD_OVERRIDE=2bf")</f>
        <v>0.29179310344827586</v>
      </c>
      <c r="D259" cm="1">
        <f t="array" ref="D259">_xll.BDP(A259,"BEST_EPS", "BEST_FPERIOD_OVERRIDE=3bf")</f>
        <v>0.29382758620689653</v>
      </c>
      <c r="E259" cm="1">
        <f t="array" ref="E259">_xll.BDP(A259,"BEST_TARGET_PRICE")</f>
        <v>4.778571605682373</v>
      </c>
      <c r="F259" cm="1">
        <f t="array" ref="F259">_xll.BDP($A259,F$6)</f>
        <v>3.754</v>
      </c>
      <c r="G259" cm="1">
        <f t="array" ref="G259">_xll.BDP($A259,G$6)</f>
        <v>3.762</v>
      </c>
      <c r="H259" cm="1">
        <f t="array" ref="H259">_xll.BDP($A259,H$6)</f>
        <v>3.625</v>
      </c>
      <c r="I259" cm="1">
        <f t="array" ref="I259">_xll.BDP($A259,I$6)</f>
        <v>3.6469999999999998</v>
      </c>
      <c r="J259" t="str" cm="1">
        <f t="array" ref="J259">_xll.BDP($A259,J$6)</f>
        <v>PT</v>
      </c>
      <c r="K259">
        <f t="shared" si="3"/>
        <v>3.39</v>
      </c>
      <c r="L259" t="str">
        <f>_xll.BDS(A259,"BEST_ANALYST_RECS_BULK","headers=n","startrow",MATCH(1,_xll.BDS(A259,"BEST_ANALYST_RECS_BULK","headers=n","endcol=9","startcol=9","array=t"),0),"endrow",MATCH(1,_xll.BDS(A259,"BEST_ANALYST_RECS_BULK","headers=n","endcol=9","startcol=9","array=t"),0),"cols=10;rows=1")</f>
        <v>Sadif Investment Analytics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9.6199999999999992</v>
      </c>
      <c r="V259" t="str">
        <f>_xll.BDS(A259,"BEST_ANALYST_RECS_BULK","headers=n","startrow",MATCH(2,_xll.BDS(A259,"BEST_ANALYST_RECS_BULK","headers=n","endcol=9","startcol=9","array=t"),0),"endrow",MATCH(2,_xll.BDS(A259,"BEST_ANALYST_RECS_BULK","headers=n","endcol=9","startcol=9","array=t"),0),"cols=10;rows=1")</f>
        <v>Mediobanca</v>
      </c>
      <c r="W259" t="s">
        <v>1475</v>
      </c>
      <c r="X259" t="s">
        <v>17</v>
      </c>
      <c r="Y259">
        <v>5</v>
      </c>
      <c r="Z259" t="s">
        <v>18</v>
      </c>
      <c r="AA259">
        <v>4.7</v>
      </c>
      <c r="AB259" t="s">
        <v>22</v>
      </c>
      <c r="AC259" s="2">
        <v>45594</v>
      </c>
      <c r="AD259">
        <v>2</v>
      </c>
      <c r="AE259">
        <v>2.74</v>
      </c>
      <c r="AF259" t="str">
        <f>_xll.BDS(A259,"BEST_ANALYST_RECS_BULK","headers=n","startrow",MATCH(3,_xll.BDS(A259,"BEST_ANALYST_RECS_BULK","headers=n","endcol=9","startcol=9","array=t"),0),"endrow",MATCH(3,_xll.BDS(A259,"BEST_ANALYST_RECS_BULK","headers=n","endcol=9","startcol=9","array=t"),0),"cols=10;rows=1")</f>
        <v>Goldman Sachs</v>
      </c>
      <c r="AG259" t="s">
        <v>907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2.2200000000000002</v>
      </c>
    </row>
    <row r="260" spans="1:41" x14ac:dyDescent="0.25">
      <c r="A260" t="s">
        <v>566</v>
      </c>
      <c r="B260" cm="1">
        <f t="array" ref="B260">_xll.BDP(A260,"BEST_EPS", "BEST_FPERIOD_OVERRIDE=1bf")</f>
        <v>0.51868965517241383</v>
      </c>
      <c r="C260" cm="1">
        <f t="array" ref="C260">_xll.BDP(A260,"BEST_EPS", "BEST_FPERIOD_OVERRIDE=2bf")</f>
        <v>0.62496551724137928</v>
      </c>
      <c r="D260" cm="1">
        <f t="array" ref="D260">_xll.BDP(A260,"BEST_EPS", "BEST_FPERIOD_OVERRIDE=3bf")</f>
        <v>0.6790689655172415</v>
      </c>
      <c r="E260" cm="1">
        <f t="array" ref="E260">_xll.BDP(A260,"BEST_TARGET_PRICE")</f>
        <v>16.632917404174805</v>
      </c>
      <c r="F260" cm="1">
        <f t="array" ref="F260">_xll.BDP($A260,F$6)</f>
        <v>12.96</v>
      </c>
      <c r="G260" cm="1">
        <f t="array" ref="G260">_xll.BDP($A260,G$6)</f>
        <v>13.1</v>
      </c>
      <c r="H260" cm="1">
        <f t="array" ref="H260">_xll.BDP($A260,H$6)</f>
        <v>12.61</v>
      </c>
      <c r="I260" cm="1">
        <f t="array" ref="I260">_xll.BDP($A260,I$6)</f>
        <v>12.62</v>
      </c>
      <c r="J260" t="str" cm="1">
        <f t="array" ref="J260">_xll.BDP($A260,J$6)</f>
        <v>PT</v>
      </c>
      <c r="K260">
        <f t="shared" si="3"/>
        <v>16.100000000000001</v>
      </c>
      <c r="L260" t="e">
        <f>_xll.BDS(A260,"BEST_ANALYST_RECS_BULK","headers=n","startrow",MATCH(1,_xll.BDS(A260,"BEST_ANALYST_RECS_BULK","headers=n","endcol=9","startcol=9","array=t"),0),"endrow",MATCH(1,_xll.BDS(A260,"BEST_ANALYST_RECS_BULK","headers=n","endcol=9","startcol=9","array=t"),0),"cols=10;rows=1")</f>
        <v>#N/A</v>
      </c>
      <c r="M260" t="s">
        <v>947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tr">
        <f>_xll.BDS(A260,"BEST_ANALYST_RECS_BULK","headers=n","startrow",MATCH(2,_xll.BDS(A260,"BEST_ANALYST_RECS_BULK","headers=n","endcol=9","startcol=9","array=t"),0),"endrow",MATCH(2,_xll.BDS(A260,"BEST_ANALYST_RECS_BULK","headers=n","endcol=9","startcol=9","array=t"),0),"cols=10;rows=1")</f>
        <v>BNP Paribas Exane</v>
      </c>
      <c r="W260" t="s">
        <v>947</v>
      </c>
      <c r="X260" t="s">
        <v>17</v>
      </c>
      <c r="Y260">
        <v>5</v>
      </c>
      <c r="Z260" t="s">
        <v>18</v>
      </c>
      <c r="AA260">
        <v>16.100000000000001</v>
      </c>
      <c r="AB260" t="s">
        <v>19</v>
      </c>
      <c r="AC260" s="2">
        <v>45587</v>
      </c>
      <c r="AD260">
        <v>2</v>
      </c>
      <c r="AE260">
        <v>21.18</v>
      </c>
      <c r="AF260" t="str">
        <f>_xll.BDS(A260,"BEST_ANALYST_RECS_BULK","headers=n","startrow",MATCH(3,_xll.BDS(A260,"BEST_ANALYST_RECS_BULK","headers=n","endcol=9","startcol=9","array=t"),0),"endrow",MATCH(3,_xll.BDS(A260,"BEST_ANALYST_RECS_BULK","headers=n","endcol=9","startcol=9","array=t"),0),"cols=10;rows=1")</f>
        <v>Goldman Sachs</v>
      </c>
      <c r="AG260" t="s">
        <v>907</v>
      </c>
      <c r="AH260" t="s">
        <v>20</v>
      </c>
      <c r="AI260">
        <v>5</v>
      </c>
      <c r="AJ260" t="s">
        <v>18</v>
      </c>
      <c r="AK260">
        <v>19</v>
      </c>
      <c r="AL260" t="s">
        <v>22</v>
      </c>
      <c r="AM260" s="2">
        <v>45544</v>
      </c>
      <c r="AN260">
        <v>3</v>
      </c>
      <c r="AO260">
        <v>17.89</v>
      </c>
    </row>
    <row r="261" spans="1:41" x14ac:dyDescent="0.25">
      <c r="A261" t="s">
        <v>596</v>
      </c>
      <c r="B261" cm="1">
        <f t="array" ref="B261">_xll.BDP(A261,"BEST_EPS", "BEST_FPERIOD_OVERRIDE=1bf")</f>
        <v>1.1660689655172414</v>
      </c>
      <c r="C261" cm="1">
        <f t="array" ref="C261">_xll.BDP(A261,"BEST_EPS", "BEST_FPERIOD_OVERRIDE=2bf")</f>
        <v>1.2622413793103449</v>
      </c>
      <c r="D261" cm="1">
        <f t="array" ref="D261">_xll.BDP(A261,"BEST_EPS", "BEST_FPERIOD_OVERRIDE=3bf")</f>
        <v>1.3396551724137931</v>
      </c>
      <c r="E261" cm="1">
        <f t="array" ref="E261">_xll.BDP(A261,"BEST_TARGET_PRICE")</f>
        <v>20.219047546386719</v>
      </c>
      <c r="F261" cm="1">
        <f t="array" ref="F261">_xll.BDP($A261,F$6)</f>
        <v>16.079999999999998</v>
      </c>
      <c r="G261" cm="1">
        <f t="array" ref="G261">_xll.BDP($A261,G$6)</f>
        <v>16.18</v>
      </c>
      <c r="H261" cm="1">
        <f t="array" ref="H261">_xll.BDP($A261,H$6)</f>
        <v>15.84</v>
      </c>
      <c r="I261" cm="1">
        <f t="array" ref="I261">_xll.BDP($A261,I$6)</f>
        <v>15.955</v>
      </c>
      <c r="J261" t="str" cm="1">
        <f t="array" ref="J261">_xll.BDP($A261,J$6)</f>
        <v>PT</v>
      </c>
      <c r="K261">
        <f t="shared" si="3"/>
        <v>20</v>
      </c>
      <c r="L261" t="str">
        <f>_xll.BDS(A261,"BEST_ANALYST_RECS_BULK","headers=n","startrow",MATCH(1,_xll.BDS(A261,"BEST_ANALYST_RECS_BULK","headers=n","endcol=9","startcol=9","array=t"),0),"endrow",MATCH(1,_xll.BDS(A261,"BEST_ANALYST_RECS_BULK","headers=n","endcol=9","startcol=9","array=t"),0),"cols=10;rows=1")</f>
        <v>Oddo BHF</v>
      </c>
      <c r="M261" t="s">
        <v>881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45594</v>
      </c>
      <c r="T261">
        <v>1</v>
      </c>
      <c r="U261">
        <v>40.75</v>
      </c>
      <c r="V261" t="str">
        <f>_xll.BDS(A261,"BEST_ANALYST_RECS_BULK","headers=n","startrow",MATCH(2,_xll.BDS(A261,"BEST_ANALYST_RECS_BULK","headers=n","endcol=9","startcol=9","array=t"),0),"endrow",MATCH(2,_xll.BDS(A261,"BEST_ANALYST_RECS_BULK","headers=n","endcol=9","startcol=9","array=t"),0),"cols=10;rows=1")</f>
        <v>Equita SIM</v>
      </c>
      <c r="W261" t="s">
        <v>1034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45593</v>
      </c>
      <c r="AD261">
        <v>2</v>
      </c>
      <c r="AE261">
        <v>36.130000000000003</v>
      </c>
      <c r="AF261" t="str">
        <f>_xll.BDS(A261,"BEST_ANALYST_RECS_BULK","headers=n","startrow",MATCH(3,_xll.BDS(A261,"BEST_ANALYST_RECS_BULK","headers=n","endcol=9","startcol=9","array=t"),0),"endrow",MATCH(3,_xll.BDS(A261,"BEST_ANALYST_RECS_BULK","headers=n","endcol=9","startcol=9","array=t"),0),"cols=10;rows=1")</f>
        <v>CaixaBank BPI</v>
      </c>
      <c r="AG261" t="s">
        <v>1039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45593</v>
      </c>
      <c r="AN261">
        <v>3</v>
      </c>
      <c r="AO261">
        <v>19.510000000000002</v>
      </c>
    </row>
    <row r="262" spans="1:41" x14ac:dyDescent="0.25">
      <c r="A262" t="s">
        <v>644</v>
      </c>
      <c r="B262" cm="1">
        <f t="array" ref="B262">_xll.BDP(A262,"BEST_EPS", "BEST_FPERIOD_OVERRIDE=1bf")</f>
        <v>1.1215517241379311</v>
      </c>
      <c r="C262" cm="1">
        <f t="array" ref="C262">_xll.BDP(A262,"BEST_EPS", "BEST_FPERIOD_OVERRIDE=2bf")</f>
        <v>1.3088620689655173</v>
      </c>
      <c r="D262" cm="1">
        <f t="array" ref="D262">_xll.BDP(A262,"BEST_EPS", "BEST_FPERIOD_OVERRIDE=3bf")</f>
        <v>1.4770689655172415</v>
      </c>
      <c r="E262" cm="1">
        <f t="array" ref="E262">_xll.BDP(A262,"BEST_TARGET_PRICE")</f>
        <v>20.620000839233398</v>
      </c>
      <c r="F262" cm="1">
        <f t="array" ref="F262">_xll.BDP($A262,F$6)</f>
        <v>16.97</v>
      </c>
      <c r="G262" cm="1">
        <f t="array" ref="G262">_xll.BDP($A262,G$6)</f>
        <v>17.18</v>
      </c>
      <c r="H262" cm="1">
        <f t="array" ref="H262">_xll.BDP($A262,H$6)</f>
        <v>16.73</v>
      </c>
      <c r="I262" cm="1">
        <f t="array" ref="I262">_xll.BDP($A262,I$6)</f>
        <v>16.73</v>
      </c>
      <c r="J262" t="str" cm="1">
        <f t="array" ref="J262">_xll.BDP($A262,J$6)</f>
        <v>PT</v>
      </c>
      <c r="K262">
        <f t="shared" si="3"/>
        <v>15.35</v>
      </c>
      <c r="L262" t="str">
        <f>_xll.BDS(A262,"BEST_ANALYST_RECS_BULK","headers=n","startrow",MATCH(1,_xll.BDS(A262,"BEST_ANALYST_RECS_BULK","headers=n","endcol=9","startcol=9","array=t"),0),"endrow",MATCH(1,_xll.BDS(A262,"BEST_ANALYST_RECS_BULK","headers=n","endcol=9","startcol=9","array=t"),0),"cols=10;rows=1")</f>
        <v>Kepler Cheuvreux</v>
      </c>
      <c r="M262" t="s">
        <v>1013</v>
      </c>
      <c r="N262" t="s">
        <v>878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21.55</v>
      </c>
      <c r="V262" t="str">
        <f>_xll.BDS(A262,"BEST_ANALYST_RECS_BULK","headers=n","startrow",MATCH(2,_xll.BDS(A262,"BEST_ANALYST_RECS_BULK","headers=n","endcol=9","startcol=9","array=t"),0),"endrow",MATCH(2,_xll.BDS(A262,"BEST_ANALYST_RECS_BULK","headers=n","endcol=9","startcol=9","array=t"),0),"cols=10;rows=1")</f>
        <v>CaixaBank BPI</v>
      </c>
      <c r="W262" t="s">
        <v>1016</v>
      </c>
      <c r="X262" t="s">
        <v>25</v>
      </c>
      <c r="Y262">
        <v>3</v>
      </c>
      <c r="Z262" t="s">
        <v>18</v>
      </c>
      <c r="AA262">
        <v>18.8</v>
      </c>
      <c r="AB262" t="s">
        <v>19</v>
      </c>
      <c r="AC262" s="2">
        <v>45593</v>
      </c>
      <c r="AD262">
        <v>2</v>
      </c>
      <c r="AE262">
        <v>12.74</v>
      </c>
      <c r="AF262" t="str">
        <f>_xll.BDS(A262,"BEST_ANALYST_RECS_BULK","headers=n","startrow",MATCH(3,_xll.BDS(A262,"BEST_ANALYST_RECS_BULK","headers=n","endcol=9","startcol=9","array=t"),0),"endrow",MATCH(3,_xll.BDS(A262,"BEST_ANALYST_RECS_BULK","headers=n","endcol=9","startcol=9","array=t"),0),"cols=10;rows=1")</f>
        <v>JP Morgan</v>
      </c>
      <c r="AG262" t="s">
        <v>1006</v>
      </c>
      <c r="AH262" t="s">
        <v>24</v>
      </c>
      <c r="AI262">
        <v>5</v>
      </c>
      <c r="AJ262" t="s">
        <v>18</v>
      </c>
      <c r="AK262">
        <v>24</v>
      </c>
      <c r="AL262" t="s">
        <v>19</v>
      </c>
      <c r="AM262" s="2">
        <v>45567</v>
      </c>
      <c r="AN262">
        <v>3</v>
      </c>
      <c r="AO262">
        <v>5.48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211</v>
      </c>
      <c r="B266" cm="1">
        <f t="array" ref="B266">_xll.BDP(A266,"BEST_EPS", "BEST_FPERIOD_OVERRIDE=1bf")</f>
        <v>2.1058620689655174</v>
      </c>
      <c r="C266" cm="1">
        <f t="array" ref="C266">_xll.BDP(A266,"BEST_EPS", "BEST_FPERIOD_OVERRIDE=2bf")</f>
        <v>2.7185862068965516</v>
      </c>
      <c r="D266" cm="1">
        <f t="array" ref="D266">_xll.BDP(A266,"BEST_EPS", "BEST_FPERIOD_OVERRIDE=3bf")</f>
        <v>2.6944827586206896</v>
      </c>
      <c r="E266" cm="1">
        <f t="array" ref="E266">_xll.BDP(A266,"BEST_TARGET_PRICE")</f>
        <v>2435.35546875</v>
      </c>
      <c r="F266" cm="1">
        <f t="array" ref="F266">_xll.BDP($A266,F$6)</f>
        <v>2458</v>
      </c>
      <c r="G266" cm="1">
        <f t="array" ref="G266">_xll.BDP($A266,G$6)</f>
        <v>2503.5</v>
      </c>
      <c r="H266" cm="1">
        <f t="array" ref="H266">_xll.BDP($A266,H$6)</f>
        <v>2423</v>
      </c>
      <c r="I266" cm="1">
        <f t="array" ref="I266">_xll.BDP($A266,I$6)</f>
        <v>2483</v>
      </c>
      <c r="J266" t="str" cm="1">
        <f t="array" ref="J266">_xll.BDP($A266,J$6)</f>
        <v>GB</v>
      </c>
      <c r="K266">
        <f t="shared" ref="K266:K297" si="4">IF(OR(ISNA(L266),Q266=0,Q266="#N/A N/A"),IF(OR(ISNA(V266),AA266=0,AA266="#N/A N/A"),IF(OR(ISNA(AF266),AK266=0,AK266="#N/A N/A"),E266,AK266),AA266),Q266)</f>
        <v>2600</v>
      </c>
      <c r="L266" t="e">
        <f>_xll.BDS(A266,"BEST_ANALYST_RECS_BULK","headers=n","startrow",MATCH(1,_xll.BDS(A266,"BEST_ANALYST_RECS_BULK","headers=n","endcol=9","startcol=9","array=t"),0),"endrow",MATCH(1,_xll.BDS(A266,"BEST_ANALYST_RECS_BULK","headers=n","endcol=9","startcol=9","array=t"),0),"cols=10;rows=1")</f>
        <v>#N/A</v>
      </c>
      <c r="M266" t="s">
        <v>34</v>
      </c>
      <c r="N266" t="s">
        <v>72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str">
        <f>_xll.BDS(A266,"BEST_ANALYST_RECS_BULK","headers=n","startrow",MATCH(2,_xll.BDS(A266,"BEST_ANALYST_RECS_BULK","headers=n","endcol=9","startcol=9","array=t"),0),"endrow",MATCH(2,_xll.BDS(A266,"BEST_ANALYST_RECS_BULK","headers=n","endcol=9","startcol=9","array=t"),0),"cols=10;rows=1")</f>
        <v>Barclays</v>
      </c>
      <c r="W266" t="s">
        <v>1406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24.32</v>
      </c>
      <c r="AF266" t="str">
        <f>_xll.BDS(A266,"BEST_ANALYST_RECS_BULK","headers=n","startrow",MATCH(3,_xll.BDS(A266,"BEST_ANALYST_RECS_BULK","headers=n","endcol=9","startcol=9","array=t"),0),"endrow",MATCH(3,_xll.BDS(A266,"BEST_ANALYST_RECS_BULK","headers=n","endcol=9","startcol=9","array=t"),0),"cols=10;rows=1")</f>
        <v>Citi</v>
      </c>
      <c r="AG266" t="s">
        <v>1109</v>
      </c>
      <c r="AH266" t="s">
        <v>20</v>
      </c>
      <c r="AI266">
        <v>5</v>
      </c>
      <c r="AJ266" t="s">
        <v>18</v>
      </c>
      <c r="AK266">
        <v>2800</v>
      </c>
      <c r="AL266" t="s">
        <v>19</v>
      </c>
      <c r="AM266" s="2">
        <v>45589</v>
      </c>
      <c r="AN266">
        <v>3</v>
      </c>
      <c r="AO266">
        <v>24.18</v>
      </c>
    </row>
    <row r="267" spans="1:41" x14ac:dyDescent="0.25">
      <c r="A267" t="s">
        <v>271</v>
      </c>
      <c r="B267" cm="1">
        <f t="array" ref="B267">_xll.BDP(A267,"BEST_EPS", "BEST_FPERIOD_OVERRIDE=1bf")</f>
        <v>1.8986551724137932</v>
      </c>
      <c r="C267" cm="1">
        <f t="array" ref="C267">_xll.BDP(A267,"BEST_EPS", "BEST_FPERIOD_OVERRIDE=2bf")</f>
        <v>2.0971264367816094</v>
      </c>
      <c r="D267" cm="1">
        <f t="array" ref="D267">_xll.BDP(A267,"BEST_EPS", "BEST_FPERIOD_OVERRIDE=3bf")</f>
        <v>2.2084252873563219</v>
      </c>
      <c r="E267" cm="1">
        <f t="array" ref="E267">_xll.BDP(A267,"BEST_TARGET_PRICE")</f>
        <v>2582</v>
      </c>
      <c r="F267" cm="1">
        <f t="array" ref="F267">_xll.BDP($A267,F$6)</f>
        <v>2308</v>
      </c>
      <c r="G267" cm="1">
        <f t="array" ref="G267">_xll.BDP($A267,G$6)</f>
        <v>2308</v>
      </c>
      <c r="H267" cm="1">
        <f t="array" ref="H267">_xll.BDP($A267,H$6)</f>
        <v>2263</v>
      </c>
      <c r="I267" cm="1">
        <f t="array" ref="I267">_xll.BDP($A267,I$6)</f>
        <v>2289</v>
      </c>
      <c r="J267" t="str" cm="1">
        <f t="array" ref="J267">_xll.BDP($A267,J$6)</f>
        <v>GB</v>
      </c>
      <c r="K267">
        <f t="shared" si="4"/>
        <v>3100</v>
      </c>
      <c r="L267" t="str">
        <f>_xll.BDS(A267,"BEST_ANALYST_RECS_BULK","headers=n","startrow",MATCH(1,_xll.BDS(A267,"BEST_ANALYST_RECS_BULK","headers=n","endcol=9","startcol=9","array=t"),0),"endrow",MATCH(1,_xll.BDS(A267,"BEST_ANALYST_RECS_BULK","headers=n","endcol=9","startcol=9","array=t"),0),"cols=10;rows=1")</f>
        <v>Bernstein</v>
      </c>
      <c r="M267" t="s">
        <v>1111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21.14</v>
      </c>
      <c r="V267" t="e">
        <f>_xll.BDS(A267,"BEST_ANALYST_RECS_BULK","headers=n","startrow",MATCH(2,_xll.BDS(A267,"BEST_ANALYST_RECS_BULK","headers=n","endcol=9","startcol=9","array=t"),0),"endrow",MATCH(2,_xll.BDS(A267,"BEST_ANALYST_RECS_BULK","headers=n","endcol=9","startcol=9","array=t"),0),"cols=10;rows=1")</f>
        <v>#N/A</v>
      </c>
      <c r="W267" t="s">
        <v>1111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tr">
        <f>_xll.BDS(A267,"BEST_ANALYST_RECS_BULK","headers=n","startrow",MATCH(3,_xll.BDS(A267,"BEST_ANALYST_RECS_BULK","headers=n","endcol=9","startcol=9","array=t"),0),"endrow",MATCH(3,_xll.BDS(A267,"BEST_ANALYST_RECS_BULK","headers=n","endcol=9","startcol=9","array=t"),0),"cols=10;rows=1")</f>
        <v>Morgan Stanley</v>
      </c>
      <c r="AG267" t="s">
        <v>1103</v>
      </c>
      <c r="AH267" t="s">
        <v>59</v>
      </c>
      <c r="AI267">
        <v>3</v>
      </c>
      <c r="AJ267" t="s">
        <v>18</v>
      </c>
      <c r="AK267">
        <v>2675</v>
      </c>
      <c r="AL267" t="s">
        <v>22</v>
      </c>
      <c r="AM267" s="2">
        <v>45406</v>
      </c>
      <c r="AN267">
        <v>3</v>
      </c>
      <c r="AO267">
        <v>17.86</v>
      </c>
    </row>
    <row r="268" spans="1:41" x14ac:dyDescent="0.25">
      <c r="A268" t="s">
        <v>352</v>
      </c>
      <c r="B268" cm="1">
        <f t="array" ref="B268">_xll.BDP(A268,"BEST_EPS", "BEST_FPERIOD_OVERRIDE=1bf")</f>
        <v>1.8528965517241378</v>
      </c>
      <c r="C268" cm="1">
        <f t="array" ref="C268">_xll.BDP(A268,"BEST_EPS", "BEST_FPERIOD_OVERRIDE=2bf")</f>
        <v>2.0723103448275864</v>
      </c>
      <c r="D268" cm="1">
        <f t="array" ref="D268">_xll.BDP(A268,"BEST_EPS", "BEST_FPERIOD_OVERRIDE=3bf")</f>
        <v>2.0840000000000001</v>
      </c>
      <c r="E268" cm="1">
        <f t="array" ref="E268">_xll.BDP(A268,"BEST_TARGET_PRICE")</f>
        <v>3014.166748046875</v>
      </c>
      <c r="F268" cm="1">
        <f t="array" ref="F268">_xll.BDP($A268,F$6)</f>
        <v>2599</v>
      </c>
      <c r="G268" cm="1">
        <f t="array" ref="G268">_xll.BDP($A268,G$6)</f>
        <v>2602</v>
      </c>
      <c r="H268" cm="1">
        <f t="array" ref="H268">_xll.BDP($A268,H$6)</f>
        <v>2518</v>
      </c>
      <c r="I268" cm="1">
        <f t="array" ref="I268">_xll.BDP($A268,I$6)</f>
        <v>2571</v>
      </c>
      <c r="J268" t="str" cm="1">
        <f t="array" ref="J268">_xll.BDP($A268,J$6)</f>
        <v>GB</v>
      </c>
      <c r="K268">
        <f t="shared" si="4"/>
        <v>3070</v>
      </c>
      <c r="L268" t="str">
        <f>_xll.BDS(A268,"BEST_ANALYST_RECS_BULK","headers=n","startrow",MATCH(1,_xll.BDS(A268,"BEST_ANALYST_RECS_BULK","headers=n","endcol=9","startcol=9","array=t"),0),"endrow",MATCH(1,_xll.BDS(A268,"BEST_ANALYST_RECS_BULK","headers=n","endcol=9","startcol=9","array=t"),0),"cols=10;rows=1")</f>
        <v>Morningstar</v>
      </c>
      <c r="M268" t="s">
        <v>1011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22.66</v>
      </c>
      <c r="V268" t="str">
        <f>_xll.BDS(A268,"BEST_ANALYST_RECS_BULK","headers=n","startrow",MATCH(2,_xll.BDS(A268,"BEST_ANALYST_RECS_BULK","headers=n","endcol=9","startcol=9","array=t"),0),"endrow",MATCH(2,_xll.BDS(A268,"BEST_ANALYST_RECS_BULK","headers=n","endcol=9","startcol=9","array=t"),0),"cols=10;rows=1")</f>
        <v>Autonomous Research</v>
      </c>
      <c r="W268" t="s">
        <v>1230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45593</v>
      </c>
      <c r="AD268">
        <v>2</v>
      </c>
      <c r="AE268">
        <v>11.29</v>
      </c>
      <c r="AF268" t="e">
        <f>_xll.BDS(A268,"BEST_ANALYST_RECS_BULK","headers=n","startrow",MATCH(3,_xll.BDS(A268,"BEST_ANALYST_RECS_BULK","headers=n","endcol=9","startcol=9","array=t"),0),"endrow",MATCH(3,_xll.BDS(A268,"BEST_ANALYST_RECS_BULK","headers=n","endcol=9","startcol=9","array=t"),0),"cols=10;rows=1")</f>
        <v>#N/A</v>
      </c>
      <c r="AG268" t="s">
        <v>1134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223</v>
      </c>
      <c r="B269" cm="1">
        <f t="array" ref="B269">_xll.BDP(A269,"BEST_EPS", "BEST_FPERIOD_OVERRIDE=1bf")</f>
        <v>4.2303371647509582</v>
      </c>
      <c r="C269" cm="1">
        <f t="array" ref="C269">_xll.BDP(A269,"BEST_EPS", "BEST_FPERIOD_OVERRIDE=2bf")</f>
        <v>4.8468007662835255</v>
      </c>
      <c r="D269" cm="1">
        <f t="array" ref="D269">_xll.BDP(A269,"BEST_EPS", "BEST_FPERIOD_OVERRIDE=3bf")</f>
        <v>5.5759042145593867</v>
      </c>
      <c r="E269" cm="1">
        <f t="array" ref="E269">_xll.BDP(A269,"BEST_TARGET_PRICE")</f>
        <v>6338.888671875</v>
      </c>
      <c r="F269" cm="1">
        <f t="array" ref="F269">_xll.BDP($A269,F$6)</f>
        <v>5966</v>
      </c>
      <c r="G269" cm="1">
        <f t="array" ref="G269">_xll.BDP($A269,G$6)</f>
        <v>5974</v>
      </c>
      <c r="H269" cm="1">
        <f t="array" ref="H269">_xll.BDP($A269,H$6)</f>
        <v>5818</v>
      </c>
      <c r="I269" cm="1">
        <f t="array" ref="I269">_xll.BDP($A269,I$6)</f>
        <v>5858</v>
      </c>
      <c r="J269" t="str" cm="1">
        <f t="array" ref="J269">_xll.BDP($A269,J$6)</f>
        <v>GB</v>
      </c>
      <c r="K269">
        <f t="shared" si="4"/>
        <v>7000</v>
      </c>
      <c r="L269" t="str">
        <f>_xll.BDS(A269,"BEST_ANALYST_RECS_BULK","headers=n","startrow",MATCH(1,_xll.BDS(A269,"BEST_ANALYST_RECS_BULK","headers=n","endcol=9","startcol=9","array=t"),0),"endrow",MATCH(1,_xll.BDS(A269,"BEST_ANALYST_RECS_BULK","headers=n","endcol=9","startcol=9","array=t"),0),"cols=10;rows=1")</f>
        <v>Morgan Stanley</v>
      </c>
      <c r="M269" t="s">
        <v>928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45589</v>
      </c>
      <c r="T269">
        <v>1</v>
      </c>
      <c r="U269">
        <v>28.27</v>
      </c>
      <c r="V269" t="str">
        <f>_xll.BDS(A269,"BEST_ANALYST_RECS_BULK","headers=n","startrow",MATCH(2,_xll.BDS(A269,"BEST_ANALYST_RECS_BULK","headers=n","endcol=9","startcol=9","array=t"),0),"endrow",MATCH(2,_xll.BDS(A269,"BEST_ANALYST_RECS_BULK","headers=n","endcol=9","startcol=9","array=t"),0),"cols=10;rows=1")</f>
        <v>Sadif Investment Analytics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19.32</v>
      </c>
      <c r="AF269" t="e">
        <f>_xll.BDS(A269,"BEST_ANALYST_RECS_BULK","headers=n","startrow",MATCH(3,_xll.BDS(A269,"BEST_ANALYST_RECS_BULK","headers=n","endcol=9","startcol=9","array=t"),0),"endrow",MATCH(3,_xll.BDS(A269,"BEST_ANALYST_RECS_BULK","headers=n","endcol=9","startcol=9","array=t"),0),"cols=10;rows=1")</f>
        <v>#N/A</v>
      </c>
      <c r="AG269" t="s">
        <v>1101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253</v>
      </c>
      <c r="B270" cm="1">
        <f t="array" ref="B270">_xll.BDP(A270,"BEST_EPS", "BEST_FPERIOD_OVERRIDE=1bf")</f>
        <v>0.95137931034482759</v>
      </c>
      <c r="C270" cm="1">
        <f t="array" ref="C270">_xll.BDP(A270,"BEST_EPS", "BEST_FPERIOD_OVERRIDE=2bf")</f>
        <v>1.1166551724137932</v>
      </c>
      <c r="D270" cm="1">
        <f t="array" ref="D270">_xll.BDP(A270,"BEST_EPS", "BEST_FPERIOD_OVERRIDE=3bf")</f>
        <v>1.2951034482758619</v>
      </c>
      <c r="E270" cm="1">
        <f t="array" ref="E270">_xll.BDP(A270,"BEST_TARGET_PRICE")</f>
        <v>1884.4736328125</v>
      </c>
      <c r="F270" cm="1">
        <f t="array" ref="F270">_xll.BDP($A270,F$6)</f>
        <v>1807</v>
      </c>
      <c r="G270" cm="1">
        <f t="array" ref="G270">_xll.BDP($A270,G$6)</f>
        <v>1865.5</v>
      </c>
      <c r="H270" cm="1">
        <f t="array" ref="H270">_xll.BDP($A270,H$6)</f>
        <v>1789.5</v>
      </c>
      <c r="I270" cm="1">
        <f t="array" ref="I270">_xll.BDP($A270,I$6)</f>
        <v>1815</v>
      </c>
      <c r="J270" t="str" cm="1">
        <f t="array" ref="J270">_xll.BDP($A270,J$6)</f>
        <v>GB</v>
      </c>
      <c r="K270">
        <f t="shared" si="4"/>
        <v>2065</v>
      </c>
      <c r="L270" t="str">
        <f>_xll.BDS(A270,"BEST_ANALYST_RECS_BULK","headers=n","startrow",MATCH(1,_xll.BDS(A270,"BEST_ANALYST_RECS_BULK","headers=n","endcol=9","startcol=9","array=t"),0),"endrow",MATCH(1,_xll.BDS(A270,"BEST_ANALYST_RECS_BULK","headers=n","endcol=9","startcol=9","array=t"),0),"cols=10;rows=1")</f>
        <v>Canaccord Genuity</v>
      </c>
      <c r="M270" t="s">
        <v>1120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65.53</v>
      </c>
      <c r="V270" t="str">
        <f>_xll.BDS(A270,"BEST_ANALYST_RECS_BULK","headers=n","startrow",MATCH(2,_xll.BDS(A270,"BEST_ANALYST_RECS_BULK","headers=n","endcol=9","startcol=9","array=t"),0),"endrow",MATCH(2,_xll.BDS(A270,"BEST_ANALYST_RECS_BULK","headers=n","endcol=9","startcol=9","array=t"),0),"cols=10;rows=1")</f>
        <v>Citi</v>
      </c>
      <c r="W270" t="s">
        <v>1109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45581</v>
      </c>
      <c r="AD270">
        <v>2</v>
      </c>
      <c r="AE270">
        <v>33.119999999999997</v>
      </c>
      <c r="AF270" t="e">
        <f>_xll.BDS(A270,"BEST_ANALYST_RECS_BULK","headers=n","startrow",MATCH(3,_xll.BDS(A270,"BEST_ANALYST_RECS_BULK","headers=n","endcol=9","startcol=9","array=t"),0),"endrow",MATCH(3,_xll.BDS(A270,"BEST_ANALYST_RECS_BULK","headers=n","endcol=9","startcol=9","array=t"),0),"cols=10;rows=1")</f>
        <v>#N/A</v>
      </c>
      <c r="AG270" t="s">
        <v>1339</v>
      </c>
      <c r="AH270" t="s">
        <v>878</v>
      </c>
      <c r="AI270">
        <v>2</v>
      </c>
      <c r="AJ270" t="s">
        <v>18</v>
      </c>
      <c r="AK270">
        <v>1893</v>
      </c>
      <c r="AL270" t="s">
        <v>27</v>
      </c>
      <c r="AM270" s="2">
        <v>45568</v>
      </c>
      <c r="AN270">
        <v>3</v>
      </c>
      <c r="AO270">
        <v>30.09</v>
      </c>
    </row>
    <row r="271" spans="1:41" x14ac:dyDescent="0.25">
      <c r="A271" t="s">
        <v>372</v>
      </c>
      <c r="B271" cm="1">
        <f t="array" ref="B271">_xll.BDP(A271,"BEST_EPS", "BEST_FPERIOD_OVERRIDE=1bf")</f>
        <v>0.35287739463601531</v>
      </c>
      <c r="C271" cm="1">
        <f t="array" ref="C271">_xll.BDP(A271,"BEST_EPS", "BEST_FPERIOD_OVERRIDE=2bf")</f>
        <v>0.39504214559386974</v>
      </c>
      <c r="D271" cm="1">
        <f t="array" ref="D271">_xll.BDP(A271,"BEST_EPS", "BEST_FPERIOD_OVERRIDE=3bf")</f>
        <v>0.42348275862068974</v>
      </c>
      <c r="E271" cm="1">
        <f t="array" ref="E271">_xll.BDP(A271,"BEST_TARGET_PRICE")</f>
        <v>873.16668701171875</v>
      </c>
      <c r="F271" cm="1">
        <f t="array" ref="F271">_xll.BDP($A271,F$6)</f>
        <v>896.2</v>
      </c>
      <c r="G271" cm="1">
        <f t="array" ref="G271">_xll.BDP($A271,G$6)</f>
        <v>896.2</v>
      </c>
      <c r="H271" cm="1">
        <f t="array" ref="H271">_xll.BDP($A271,H$6)</f>
        <v>871.8</v>
      </c>
      <c r="I271" cm="1">
        <f t="array" ref="I271">_xll.BDP($A271,I$6)</f>
        <v>874.6</v>
      </c>
      <c r="J271" t="str" cm="1">
        <f t="array" ref="J271">_xll.BDP($A271,J$6)</f>
        <v>GB</v>
      </c>
      <c r="K271">
        <f t="shared" si="4"/>
        <v>1035</v>
      </c>
      <c r="L271" t="str">
        <f>_xll.BDS(A271,"BEST_ANALYST_RECS_BULK","headers=n","startrow",MATCH(1,_xll.BDS(A271,"BEST_ANALYST_RECS_BULK","headers=n","endcol=9","startcol=9","array=t"),0),"endrow",MATCH(1,_xll.BDS(A271,"BEST_ANALYST_RECS_BULK","headers=n","endcol=9","startcol=9","array=t"),0),"cols=10;rows=1")</f>
        <v>BNP Paribas Exane</v>
      </c>
      <c r="M271" t="s">
        <v>1300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50.21</v>
      </c>
      <c r="V271" t="str">
        <f>_xll.BDS(A271,"BEST_ANALYST_RECS_BULK","headers=n","startrow",MATCH(2,_xll.BDS(A271,"BEST_ANALYST_RECS_BULK","headers=n","endcol=9","startcol=9","array=t"),0),"endrow",MATCH(2,_xll.BDS(A271,"BEST_ANALYST_RECS_BULK","headers=n","endcol=9","startcol=9","array=t"),0),"cols=10;rows=1")</f>
        <v>Sadif Investment Analytics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21.17</v>
      </c>
      <c r="AF271" t="str">
        <f>_xll.BDS(A271,"BEST_ANALYST_RECS_BULK","headers=n","startrow",MATCH(3,_xll.BDS(A271,"BEST_ANALYST_RECS_BULK","headers=n","endcol=9","startcol=9","array=t"),0),"endrow",MATCH(3,_xll.BDS(A271,"BEST_ANALYST_RECS_BULK","headers=n","endcol=9","startcol=9","array=t"),0),"cols=10;rows=1")</f>
        <v>ISS-EVA</v>
      </c>
      <c r="AG271" t="s">
        <v>34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7.09</v>
      </c>
    </row>
    <row r="272" spans="1:41" x14ac:dyDescent="0.25">
      <c r="A272" t="s">
        <v>287</v>
      </c>
      <c r="B272" cm="1">
        <f t="array" ref="B272">_xll.BDP(A272,"BEST_EPS", "BEST_FPERIOD_OVERRIDE=1bf")</f>
        <v>0.50196551724137928</v>
      </c>
      <c r="C272" cm="1">
        <f t="array" ref="C272">_xll.BDP(A272,"BEST_EPS", "BEST_FPERIOD_OVERRIDE=2bf")</f>
        <v>0.55272413793103448</v>
      </c>
      <c r="D272" cm="1">
        <f t="array" ref="D272">_xll.BDP(A272,"BEST_EPS", "BEST_FPERIOD_OVERRIDE=3bf")</f>
        <v>0.59162068965517234</v>
      </c>
      <c r="E272" cm="1">
        <f t="array" ref="E272">_xll.BDP(A272,"BEST_TARGET_PRICE")</f>
        <v>545.4117431640625</v>
      </c>
      <c r="F272" cm="1">
        <f t="array" ref="F272">_xll.BDP($A272,F$6)</f>
        <v>466.6</v>
      </c>
      <c r="G272" cm="1">
        <f t="array" ref="G272">_xll.BDP($A272,G$6)</f>
        <v>468.3</v>
      </c>
      <c r="H272" cm="1">
        <f t="array" ref="H272">_xll.BDP($A272,H$6)</f>
        <v>459.1</v>
      </c>
      <c r="I272" cm="1">
        <f t="array" ref="I272">_xll.BDP($A272,I$6)</f>
        <v>459.3</v>
      </c>
      <c r="J272" t="str" cm="1">
        <f t="array" ref="J272">_xll.BDP($A272,J$6)</f>
        <v>GB</v>
      </c>
      <c r="K272">
        <f t="shared" si="4"/>
        <v>520</v>
      </c>
      <c r="L272" t="str">
        <f>_xll.BDS(A272,"BEST_ANALYST_RECS_BULK","headers=n","startrow",MATCH(1,_xll.BDS(A272,"BEST_ANALYST_RECS_BULK","headers=n","endcol=9","startcol=9","array=t"),0),"endrow",MATCH(1,_xll.BDS(A272,"BEST_ANALYST_RECS_BULK","headers=n","endcol=9","startcol=9","array=t"),0),"cols=10;rows=1")</f>
        <v>HSBC</v>
      </c>
      <c r="M272" t="s">
        <v>874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29.71</v>
      </c>
      <c r="V272" t="str">
        <f>_xll.BDS(A272,"BEST_ANALYST_RECS_BULK","headers=n","startrow",MATCH(2,_xll.BDS(A272,"BEST_ANALYST_RECS_BULK","headers=n","endcol=9","startcol=9","array=t"),0),"endrow",MATCH(2,_xll.BDS(A272,"BEST_ANALYST_RECS_BULK","headers=n","endcol=9","startcol=9","array=t"),0),"cols=10;rows=1")</f>
        <v>JP Morgan</v>
      </c>
      <c r="W272" t="s">
        <v>1201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27</v>
      </c>
      <c r="AF272" t="str">
        <f>_xll.BDS(A272,"BEST_ANALYST_RECS_BULK","headers=n","startrow",MATCH(3,_xll.BDS(A272,"BEST_ANALYST_RECS_BULK","headers=n","endcol=9","startcol=9","array=t"),0),"endrow",MATCH(3,_xll.BDS(A272,"BEST_ANALYST_RECS_BULK","headers=n","endcol=9","startcol=9","array=t"),0),"cols=10;rows=1")</f>
        <v>Autonomous Research</v>
      </c>
      <c r="AG272" t="s">
        <v>1124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45593</v>
      </c>
      <c r="AN272">
        <v>3</v>
      </c>
      <c r="AO272">
        <v>26.76</v>
      </c>
    </row>
    <row r="273" spans="1:41" x14ac:dyDescent="0.25">
      <c r="A273" t="s">
        <v>77</v>
      </c>
      <c r="B273" cm="1">
        <f t="array" ref="B273">_xll.BDP(A273,"BEST_EPS", "BEST_FPERIOD_OVERRIDE=1bf")</f>
        <v>9.068689655172415</v>
      </c>
      <c r="C273" cm="1">
        <f t="array" ref="C273">_xll.BDP(A273,"BEST_EPS", "BEST_FPERIOD_OVERRIDE=2bf")</f>
        <v>10.151862068965517</v>
      </c>
      <c r="D273" cm="1">
        <f t="array" ref="D273">_xll.BDP(A273,"BEST_EPS", "BEST_FPERIOD_OVERRIDE=3bf")</f>
        <v>11.171862068965519</v>
      </c>
      <c r="E273" cm="1">
        <f t="array" ref="E273">_xll.BDP(A273,"BEST_TARGET_PRICE")</f>
        <v>13934.0810546875</v>
      </c>
      <c r="F273" cm="1">
        <f t="array" ref="F273">_xll.BDP($A273,F$6)</f>
        <v>11676</v>
      </c>
      <c r="G273" cm="1">
        <f t="array" ref="G273">_xll.BDP($A273,G$6)</f>
        <v>11714</v>
      </c>
      <c r="H273" cm="1">
        <f t="array" ref="H273">_xll.BDP($A273,H$6)</f>
        <v>11534</v>
      </c>
      <c r="I273" cm="1">
        <f t="array" ref="I273">_xll.BDP($A273,I$6)</f>
        <v>11534</v>
      </c>
      <c r="J273" t="str" cm="1">
        <f t="array" ref="J273">_xll.BDP($A273,J$6)</f>
        <v>GB</v>
      </c>
      <c r="K273">
        <f t="shared" si="4"/>
        <v>14049</v>
      </c>
      <c r="L273" t="str">
        <f>_xll.BDS(A273,"BEST_ANALYST_RECS_BULK","headers=n","startrow",MATCH(1,_xll.BDS(A273,"BEST_ANALYST_RECS_BULK","headers=n","endcol=9","startcol=9","array=t"),0),"endrow",MATCH(1,_xll.BDS(A273,"BEST_ANALYST_RECS_BULK","headers=n","endcol=9","startcol=9","array=t"),0),"cols=10;rows=1")</f>
        <v>AlphaValue/Baader Europe</v>
      </c>
      <c r="M273" t="s">
        <v>1125</v>
      </c>
      <c r="N273" t="s">
        <v>853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34.46</v>
      </c>
      <c r="V273" t="str">
        <f>_xll.BDS(A273,"BEST_ANALYST_RECS_BULK","headers=n","startrow",MATCH(2,_xll.BDS(A273,"BEST_ANALYST_RECS_BULK","headers=n","endcol=9","startcol=9","array=t"),0),"endrow",MATCH(2,_xll.BDS(A273,"BEST_ANALYST_RECS_BULK","headers=n","endcol=9","startcol=9","array=t"),0),"cols=10;rows=1")</f>
        <v>Svenska Handelsbanken</v>
      </c>
      <c r="W273" t="s">
        <v>1121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26.4</v>
      </c>
      <c r="AF273" t="str">
        <f>_xll.BDS(A273,"BEST_ANALYST_RECS_BULK","headers=n","startrow",MATCH(3,_xll.BDS(A273,"BEST_ANALYST_RECS_BULK","headers=n","endcol=9","startcol=9","array=t"),0),"endrow",MATCH(3,_xll.BDS(A273,"BEST_ANALYST_RECS_BULK","headers=n","endcol=9","startcol=9","array=t"),0),"cols=10;rows=1")</f>
        <v>SEB Bank</v>
      </c>
      <c r="AG273" t="s">
        <v>1432</v>
      </c>
      <c r="AH273" t="s">
        <v>20</v>
      </c>
      <c r="AI273">
        <v>5</v>
      </c>
      <c r="AJ273" t="s">
        <v>18</v>
      </c>
      <c r="AK273">
        <v>13037.64</v>
      </c>
      <c r="AL273" t="s">
        <v>19</v>
      </c>
      <c r="AM273" s="2">
        <v>45593</v>
      </c>
      <c r="AN273">
        <v>3</v>
      </c>
      <c r="AO273">
        <v>17.36</v>
      </c>
    </row>
    <row r="274" spans="1:41" x14ac:dyDescent="0.25">
      <c r="A274" t="s">
        <v>165</v>
      </c>
      <c r="B274" cm="1">
        <f t="array" ref="B274">_xll.BDP(A274,"BEST_EPS", "BEST_FPERIOD_OVERRIDE=1bf")</f>
        <v>0.75513793103448279</v>
      </c>
      <c r="C274" cm="1">
        <f t="array" ref="C274">_xll.BDP(A274,"BEST_EPS", "BEST_FPERIOD_OVERRIDE=2bf")</f>
        <v>0.8338965517241379</v>
      </c>
      <c r="D274" cm="1">
        <f t="array" ref="D274">_xll.BDP(A274,"BEST_EPS", "BEST_FPERIOD_OVERRIDE=3bf")</f>
        <v>0.92313793103448272</v>
      </c>
      <c r="E274" cm="1">
        <f t="array" ref="E274">_xll.BDP(A274,"BEST_TARGET_PRICE")</f>
        <v>1461.823486328125</v>
      </c>
      <c r="F274" cm="1">
        <f t="array" ref="F274">_xll.BDP($A274,F$6)</f>
        <v>1288</v>
      </c>
      <c r="G274" cm="1">
        <f t="array" ref="G274">_xll.BDP($A274,G$6)</f>
        <v>1301.5</v>
      </c>
      <c r="H274" cm="1">
        <f t="array" ref="H274">_xll.BDP($A274,H$6)</f>
        <v>1279.5</v>
      </c>
      <c r="I274" cm="1">
        <f t="array" ref="I274">_xll.BDP($A274,I$6)</f>
        <v>1279.5</v>
      </c>
      <c r="J274" t="str" cm="1">
        <f t="array" ref="J274">_xll.BDP($A274,J$6)</f>
        <v>GB</v>
      </c>
      <c r="K274">
        <f t="shared" si="4"/>
        <v>1600</v>
      </c>
      <c r="L274" t="e">
        <f>_xll.BDS(A274,"BEST_ANALYST_RECS_BULK","headers=n","startrow",MATCH(1,_xll.BDS(A274,"BEST_ANALYST_RECS_BULK","headers=n","endcol=9","startcol=9","array=t"),0),"endrow",MATCH(1,_xll.BDS(A274,"BEST_ANALYST_RECS_BULK","headers=n","endcol=9","startcol=9","array=t"),0),"cols=10;rows=1")</f>
        <v>#N/A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39.200000000000003</v>
      </c>
      <c r="V274" t="str">
        <f>_xll.BDS(A274,"BEST_ANALYST_RECS_BULK","headers=n","startrow",MATCH(2,_xll.BDS(A274,"BEST_ANALYST_RECS_BULK","headers=n","endcol=9","startcol=9","array=t"),0),"endrow",MATCH(2,_xll.BDS(A274,"BEST_ANALYST_RECS_BULK","headers=n","endcol=9","startcol=9","array=t"),0),"cols=10;rows=1")</f>
        <v>ISS-EVA</v>
      </c>
      <c r="W274" t="s">
        <v>34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24.41</v>
      </c>
      <c r="AF274" t="str">
        <f>_xll.BDS(A274,"BEST_ANALYST_RECS_BULK","headers=n","startrow",MATCH(3,_xll.BDS(A274,"BEST_ANALYST_RECS_BULK","headers=n","endcol=9","startcol=9","array=t"),0),"endrow",MATCH(3,_xll.BDS(A274,"BEST_ANALYST_RECS_BULK","headers=n","endcol=9","startcol=9","array=t"),0),"cols=10;rows=1")</f>
        <v>Vertical Research Partners</v>
      </c>
      <c r="AG274" t="s">
        <v>61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45594</v>
      </c>
      <c r="AN274">
        <v>3</v>
      </c>
      <c r="AO274">
        <v>22.43</v>
      </c>
    </row>
    <row r="275" spans="1:41" x14ac:dyDescent="0.25">
      <c r="A275" t="s">
        <v>189</v>
      </c>
      <c r="B275" cm="1">
        <f t="array" ref="B275">_xll.BDP(A275,"BEST_EPS", "BEST_FPERIOD_OVERRIDE=1bf")</f>
        <v>0.39048275862068965</v>
      </c>
      <c r="C275" cm="1">
        <f t="array" ref="C275">_xll.BDP(A275,"BEST_EPS", "BEST_FPERIOD_OVERRIDE=2bf")</f>
        <v>0.4680344827586207</v>
      </c>
      <c r="D275" cm="1">
        <f t="array" ref="D275">_xll.BDP(A275,"BEST_EPS", "BEST_FPERIOD_OVERRIDE=3bf")</f>
        <v>0.48862068965517241</v>
      </c>
      <c r="E275" cm="1">
        <f t="array" ref="E275">_xll.BDP(A275,"BEST_TARGET_PRICE")</f>
        <v>286.90908813476563</v>
      </c>
      <c r="F275" cm="1">
        <f t="array" ref="F275">_xll.BDP($A275,F$6)</f>
        <v>242.7</v>
      </c>
      <c r="G275" cm="1">
        <f t="array" ref="G275">_xll.BDP($A275,G$6)</f>
        <v>244</v>
      </c>
      <c r="H275" cm="1">
        <f t="array" ref="H275">_xll.BDP($A275,H$6)</f>
        <v>237.5</v>
      </c>
      <c r="I275" cm="1">
        <f t="array" ref="I275">_xll.BDP($A275,I$6)</f>
        <v>238.8</v>
      </c>
      <c r="J275" t="str" cm="1">
        <f t="array" ref="J275">_xll.BDP($A275,J$6)</f>
        <v>GB</v>
      </c>
      <c r="K275">
        <f t="shared" si="4"/>
        <v>280</v>
      </c>
      <c r="L275" t="str">
        <f>_xll.BDS(A275,"BEST_ANALYST_RECS_BULK","headers=n","startrow",MATCH(1,_xll.BDS(A275,"BEST_ANALYST_RECS_BULK","headers=n","endcol=9","startcol=9","array=t"),0),"endrow",MATCH(1,_xll.BDS(A275,"BEST_ANALYST_RECS_BULK","headers=n","endcol=9","startcol=9","array=t"),0),"cols=10;rows=1")</f>
        <v>JP Morgan</v>
      </c>
      <c r="M275" t="s">
        <v>1476</v>
      </c>
      <c r="N275" t="s">
        <v>24</v>
      </c>
      <c r="O275">
        <v>5</v>
      </c>
      <c r="P275" t="s">
        <v>18</v>
      </c>
      <c r="Q275">
        <v>280</v>
      </c>
      <c r="R275" t="s">
        <v>19</v>
      </c>
      <c r="S275" s="2">
        <v>45594</v>
      </c>
      <c r="T275">
        <v>1</v>
      </c>
      <c r="U275">
        <v>95.64</v>
      </c>
      <c r="V275" t="str">
        <f>_xll.BDS(A275,"BEST_ANALYST_RECS_BULK","headers=n","startrow",MATCH(2,_xll.BDS(A275,"BEST_ANALYST_RECS_BULK","headers=n","endcol=9","startcol=9","array=t"),0),"endrow",MATCH(2,_xll.BDS(A275,"BEST_ANALYST_RECS_BULK","headers=n","endcol=9","startcol=9","array=t"),0),"cols=10;rows=1")</f>
        <v>Citi</v>
      </c>
      <c r="W275" t="s">
        <v>1119</v>
      </c>
      <c r="X275" t="s">
        <v>20</v>
      </c>
      <c r="Y275">
        <v>5</v>
      </c>
      <c r="Z275" t="s">
        <v>18</v>
      </c>
      <c r="AA275">
        <v>270</v>
      </c>
      <c r="AB275" t="s">
        <v>19</v>
      </c>
      <c r="AC275" s="2">
        <v>45589</v>
      </c>
      <c r="AD275">
        <v>2</v>
      </c>
      <c r="AE275">
        <v>87.03</v>
      </c>
      <c r="AF275" t="str">
        <f>_xll.BDS(A275,"BEST_ANALYST_RECS_BULK","headers=n","startrow",MATCH(3,_xll.BDS(A275,"BEST_ANALYST_RECS_BULK","headers=n","endcol=9","startcol=9","array=t"),0),"endrow",MATCH(3,_xll.BDS(A275,"BEST_ANALYST_RECS_BULK","headers=n","endcol=9","startcol=9","array=t"),0),"cols=10;rows=1")</f>
        <v>Morningstar</v>
      </c>
      <c r="AG275" t="s">
        <v>866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51.38</v>
      </c>
    </row>
    <row r="276" spans="1:41" x14ac:dyDescent="0.25">
      <c r="A276" t="s">
        <v>125</v>
      </c>
      <c r="B276" cm="1">
        <f t="array" ref="B276">_xll.BDP(A276,"BEST_EPS", "BEST_FPERIOD_OVERRIDE=1bf")</f>
        <v>3.7149999999999999</v>
      </c>
      <c r="C276" cm="1">
        <f t="array" ref="C276">_xll.BDP(A276,"BEST_EPS", "BEST_FPERIOD_OVERRIDE=2bf")</f>
        <v>3.9236896551724136</v>
      </c>
      <c r="D276" cm="1">
        <f t="array" ref="D276">_xll.BDP(A276,"BEST_EPS", "BEST_FPERIOD_OVERRIDE=3bf")</f>
        <v>4.1732068965517248</v>
      </c>
      <c r="E276" cm="1">
        <f t="array" ref="E276">_xll.BDP(A276,"BEST_TARGET_PRICE")</f>
        <v>3042.266845703125</v>
      </c>
      <c r="F276" cm="1">
        <f t="array" ref="F276">_xll.BDP($A276,F$6)</f>
        <v>2679</v>
      </c>
      <c r="G276" cm="1">
        <f t="array" ref="G276">_xll.BDP($A276,G$6)</f>
        <v>2698</v>
      </c>
      <c r="H276" cm="1">
        <f t="array" ref="H276">_xll.BDP($A276,H$6)</f>
        <v>2651</v>
      </c>
      <c r="I276" cm="1">
        <f t="array" ref="I276">_xll.BDP($A276,I$6)</f>
        <v>2657</v>
      </c>
      <c r="J276" t="str" cm="1">
        <f t="array" ref="J276">_xll.BDP($A276,J$6)</f>
        <v>GB</v>
      </c>
      <c r="K276">
        <f t="shared" si="4"/>
        <v>2500</v>
      </c>
      <c r="L276" t="e">
        <f>_xll.BDS(A276,"BEST_ANALYST_RECS_BULK","headers=n","startrow",MATCH(1,_xll.BDS(A276,"BEST_ANALYST_RECS_BULK","headers=n","endcol=9","startcol=9","array=t"),0),"endrow",MATCH(1,_xll.BDS(A276,"BEST_ANALYST_RECS_BULK","headers=n","endcol=9","startcol=9","array=t"),0),"cols=10;rows=1")</f>
        <v>#N/A</v>
      </c>
      <c r="M276" t="s">
        <v>1242</v>
      </c>
      <c r="N276" t="s">
        <v>53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23.74</v>
      </c>
      <c r="V276" t="str">
        <f>_xll.BDS(A276,"BEST_ANALYST_RECS_BULK","headers=n","startrow",MATCH(2,_xll.BDS(A276,"BEST_ANALYST_RECS_BULK","headers=n","endcol=9","startcol=9","array=t"),0),"endrow",MATCH(2,_xll.BDS(A276,"BEST_ANALYST_RECS_BULK","headers=n","endcol=9","startcol=9","array=t"),0),"cols=10;rows=1")</f>
        <v>Morgan Stanley</v>
      </c>
      <c r="W276" t="s">
        <v>1242</v>
      </c>
      <c r="X276" t="s">
        <v>53</v>
      </c>
      <c r="Y276">
        <v>1</v>
      </c>
      <c r="Z276" t="s">
        <v>18</v>
      </c>
      <c r="AA276">
        <v>2500</v>
      </c>
      <c r="AB276" t="s">
        <v>22</v>
      </c>
      <c r="AC276" s="2">
        <v>45583</v>
      </c>
      <c r="AD276">
        <v>2</v>
      </c>
      <c r="AE276">
        <v>22.96</v>
      </c>
      <c r="AF276" t="str">
        <f>_xll.BDS(A276,"BEST_ANALYST_RECS_BULK","headers=n","startrow",MATCH(3,_xll.BDS(A276,"BEST_ANALYST_RECS_BULK","headers=n","endcol=9","startcol=9","array=t"),0),"endrow",MATCH(3,_xll.BDS(A276,"BEST_ANALYST_RECS_BULK","headers=n","endcol=9","startcol=9","array=t"),0),"cols=10;rows=1")</f>
        <v>Barclays</v>
      </c>
      <c r="AG276" t="s">
        <v>1350</v>
      </c>
      <c r="AH276" t="s">
        <v>24</v>
      </c>
      <c r="AI276">
        <v>5</v>
      </c>
      <c r="AJ276" t="s">
        <v>18</v>
      </c>
      <c r="AK276">
        <v>3070</v>
      </c>
      <c r="AL276" t="s">
        <v>19</v>
      </c>
      <c r="AM276" s="2">
        <v>45586</v>
      </c>
      <c r="AN276">
        <v>3</v>
      </c>
      <c r="AO276">
        <v>22.54</v>
      </c>
    </row>
    <row r="277" spans="1:41" x14ac:dyDescent="0.25">
      <c r="A277" t="s">
        <v>380</v>
      </c>
      <c r="B277" cm="1">
        <f t="array" ref="B277">_xll.BDP(A277,"BEST_EPS", "BEST_FPERIOD_OVERRIDE=1bf")</f>
        <v>0.29766666666666663</v>
      </c>
      <c r="C277" cm="1">
        <f t="array" ref="C277">_xll.BDP(A277,"BEST_EPS", "BEST_FPERIOD_OVERRIDE=2bf")</f>
        <v>0.38700000000000001</v>
      </c>
      <c r="D277" cm="1">
        <f t="array" ref="D277">_xll.BDP(A277,"BEST_EPS", "BEST_FPERIOD_OVERRIDE=3bf")</f>
        <v>0.46766666666666667</v>
      </c>
      <c r="E277" cm="1">
        <f t="array" ref="E277">_xll.BDP(A277,"BEST_TARGET_PRICE")</f>
        <v>587.625</v>
      </c>
      <c r="F277" t="str" cm="1">
        <f t="array" ref="F277">_xll.BDP($A277,F$6)</f>
        <v>#N/A N/A</v>
      </c>
      <c r="G277" t="str" cm="1">
        <f t="array" ref="G277">_xll.BDP($A277,G$6)</f>
        <v>#N/A N/A</v>
      </c>
      <c r="H277" t="str" cm="1">
        <f t="array" ref="H277">_xll.BDP($A277,H$6)</f>
        <v>#N/A N/A</v>
      </c>
      <c r="I277" t="str" cm="1">
        <f t="array" ref="I277">_xll.BDP($A277,I$6)</f>
        <v>#N/A N/A</v>
      </c>
      <c r="J277" t="str" cm="1">
        <f t="array" ref="J277">_xll.BDP($A277,J$6)</f>
        <v>GB</v>
      </c>
      <c r="K277">
        <f t="shared" si="4"/>
        <v>600</v>
      </c>
      <c r="L277" t="str">
        <f>_xll.BDS(A277,"BEST_ANALYST_RECS_BULK","headers=n","startrow",MATCH(1,_xll.BDS(A277,"BEST_ANALYST_RECS_BULK","headers=n","endcol=9","startcol=9","array=t"),0),"endrow",MATCH(1,_xll.BDS(A277,"BEST_ANALYST_RECS_BULK","headers=n","endcol=9","startcol=9","array=t"),0),"cols=10;rows=1")</f>
        <v>Citi</v>
      </c>
      <c r="M277" t="s">
        <v>1095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40.22</v>
      </c>
      <c r="V277" t="str">
        <f>_xll.BDS(A277,"BEST_ANALYST_RECS_BULK","headers=n","startrow",MATCH(2,_xll.BDS(A277,"BEST_ANALYST_RECS_BULK","headers=n","endcol=9","startcol=9","array=t"),0),"endrow",MATCH(2,_xll.BDS(A277,"BEST_ANALYST_RECS_BULK","headers=n","endcol=9","startcol=9","array=t"),0),"cols=10;rows=1")</f>
        <v>Investec</v>
      </c>
      <c r="W277" t="s">
        <v>1136</v>
      </c>
      <c r="X277" t="s">
        <v>20</v>
      </c>
      <c r="Y277">
        <v>5</v>
      </c>
      <c r="Z277" t="s">
        <v>18</v>
      </c>
      <c r="AA277">
        <v>590</v>
      </c>
      <c r="AB277" t="s">
        <v>19</v>
      </c>
      <c r="AC277" s="2">
        <v>45588</v>
      </c>
      <c r="AD277">
        <v>2</v>
      </c>
      <c r="AE277">
        <v>22.43</v>
      </c>
      <c r="AF277" t="str">
        <f>_xll.BDS(A277,"BEST_ANALYST_RECS_BULK","headers=n","startrow",MATCH(3,_xll.BDS(A277,"BEST_ANALYST_RECS_BULK","headers=n","endcol=9","startcol=9","array=t"),0),"endrow",MATCH(3,_xll.BDS(A277,"BEST_ANALYST_RECS_BULK","headers=n","endcol=9","startcol=9","array=t"),0),"cols=10;rows=1")</f>
        <v>ISS-EVA</v>
      </c>
      <c r="AG277" t="s">
        <v>34</v>
      </c>
      <c r="AH277" t="s">
        <v>56</v>
      </c>
      <c r="AI277">
        <v>1</v>
      </c>
      <c r="AJ277" t="s">
        <v>26</v>
      </c>
      <c r="AK277" t="s">
        <v>29</v>
      </c>
      <c r="AL277" t="s">
        <v>19</v>
      </c>
      <c r="AM277" s="2">
        <v>45332</v>
      </c>
      <c r="AN277">
        <v>3</v>
      </c>
      <c r="AO277">
        <v>17.16</v>
      </c>
    </row>
    <row r="278" spans="1:41" x14ac:dyDescent="0.25">
      <c r="A278" t="s">
        <v>492</v>
      </c>
      <c r="B278" cm="1">
        <f t="array" ref="B278">_xll.BDP(A278,"BEST_EPS", "BEST_FPERIOD_OVERRIDE=1bf")</f>
        <v>1.4421724137931033</v>
      </c>
      <c r="C278" cm="1">
        <f t="array" ref="C278">_xll.BDP(A278,"BEST_EPS", "BEST_FPERIOD_OVERRIDE=2bf")</f>
        <v>1.5402758620689654</v>
      </c>
      <c r="D278" cm="1">
        <f t="array" ref="D278">_xll.BDP(A278,"BEST_EPS", "BEST_FPERIOD_OVERRIDE=3bf")</f>
        <v>1.3518275862068965</v>
      </c>
      <c r="E278" cm="1">
        <f t="array" ref="E278">_xll.BDP(A278,"BEST_TARGET_PRICE")</f>
        <v>908.64288330078125</v>
      </c>
      <c r="F278" cm="1">
        <f t="array" ref="F278">_xll.BDP($A278,F$6)</f>
        <v>790.5</v>
      </c>
      <c r="G278" cm="1">
        <f t="array" ref="G278">_xll.BDP($A278,G$6)</f>
        <v>791</v>
      </c>
      <c r="H278" cm="1">
        <f t="array" ref="H278">_xll.BDP($A278,H$6)</f>
        <v>770.5</v>
      </c>
      <c r="I278" cm="1">
        <f t="array" ref="I278">_xll.BDP($A278,I$6)</f>
        <v>773</v>
      </c>
      <c r="J278" t="str" cm="1">
        <f t="array" ref="J278">_xll.BDP($A278,J$6)</f>
        <v>GB</v>
      </c>
      <c r="K278">
        <f t="shared" si="4"/>
        <v>950</v>
      </c>
      <c r="L278" t="str">
        <f>_xll.BDS(A278,"BEST_ANALYST_RECS_BULK","headers=n","startrow",MATCH(1,_xll.BDS(A278,"BEST_ANALYST_RECS_BULK","headers=n","endcol=9","startcol=9","array=t"),0),"endrow",MATCH(1,_xll.BDS(A278,"BEST_ANALYST_RECS_BULK","headers=n","endcol=9","startcol=9","array=t"),0),"cols=10;rows=1")</f>
        <v>Barclays</v>
      </c>
      <c r="M278" t="s">
        <v>1305</v>
      </c>
      <c r="N278" t="s">
        <v>24</v>
      </c>
      <c r="O278">
        <v>5</v>
      </c>
      <c r="P278" t="s">
        <v>18</v>
      </c>
      <c r="Q278">
        <v>950</v>
      </c>
      <c r="R278" t="s">
        <v>19</v>
      </c>
      <c r="S278" s="2">
        <v>45588</v>
      </c>
      <c r="T278">
        <v>1</v>
      </c>
      <c r="U278">
        <v>55.26</v>
      </c>
      <c r="V278" t="str">
        <f>_xll.BDS(A278,"BEST_ANALYST_RECS_BULK","headers=n","startrow",MATCH(2,_xll.BDS(A278,"BEST_ANALYST_RECS_BULK","headers=n","endcol=9","startcol=9","array=t"),0),"endrow",MATCH(2,_xll.BDS(A278,"BEST_ANALYST_RECS_BULK","headers=n","endcol=9","startcol=9","array=t"),0),"cols=10;rows=1")</f>
        <v>HSBC</v>
      </c>
      <c r="W278" t="s">
        <v>1123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28.61</v>
      </c>
      <c r="AF278" t="str">
        <f>_xll.BDS(A278,"BEST_ANALYST_RECS_BULK","headers=n","startrow",MATCH(3,_xll.BDS(A278,"BEST_ANALYST_RECS_BULK","headers=n","endcol=9","startcol=9","array=t"),0),"endrow",MATCH(3,_xll.BDS(A278,"BEST_ANALYST_RECS_BULK","headers=n","endcol=9","startcol=9","array=t"),0),"cols=10;rows=1")</f>
        <v>Sadif Investment Analytics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486</v>
      </c>
      <c r="B279" cm="1">
        <f t="array" ref="B279">_xll.BDP(A279,"BEST_EPS", "BEST_FPERIOD_OVERRIDE=1bf")</f>
        <v>3.447934865900383</v>
      </c>
      <c r="C279" cm="1">
        <f t="array" ref="C279">_xll.BDP(A279,"BEST_EPS", "BEST_FPERIOD_OVERRIDE=2bf")</f>
        <v>3.410206896551724</v>
      </c>
      <c r="D279" cm="1">
        <f t="array" ref="D279">_xll.BDP(A279,"BEST_EPS", "BEST_FPERIOD_OVERRIDE=3bf")</f>
        <v>3.5502567049808427</v>
      </c>
      <c r="E279" cm="1">
        <f t="array" ref="E279">_xll.BDP(A279,"BEST_TARGET_PRICE")</f>
        <v>5039.79541015625</v>
      </c>
      <c r="F279" cm="1">
        <f t="array" ref="F279">_xll.BDP($A279,F$6)</f>
        <v>4706</v>
      </c>
      <c r="G279" cm="1">
        <f t="array" ref="G279">_xll.BDP($A279,G$6)</f>
        <v>4708</v>
      </c>
      <c r="H279" cm="1">
        <f t="array" ref="H279">_xll.BDP($A279,H$6)</f>
        <v>4600</v>
      </c>
      <c r="I279" cm="1">
        <f t="array" ref="I279">_xll.BDP($A279,I$6)</f>
        <v>4630</v>
      </c>
      <c r="J279" t="str" cm="1">
        <f t="array" ref="J279">_xll.BDP($A279,J$6)</f>
        <v>GB</v>
      </c>
      <c r="K279">
        <f t="shared" si="4"/>
        <v>5347.7</v>
      </c>
      <c r="L279" t="str">
        <f>_xll.BDS(A279,"BEST_ANALYST_RECS_BULK","headers=n","startrow",MATCH(1,_xll.BDS(A279,"BEST_ANALYST_RECS_BULK","headers=n","endcol=9","startcol=9","array=t"),0),"endrow",MATCH(1,_xll.BDS(A279,"BEST_ANALYST_RECS_BULK","headers=n","endcol=9","startcol=9","array=t"),0),"cols=10;rows=1")</f>
        <v>Investec</v>
      </c>
      <c r="M279" t="s">
        <v>1136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33.14</v>
      </c>
      <c r="V279" t="str">
        <f>_xll.BDS(A279,"BEST_ANALYST_RECS_BULK","headers=n","startrow",MATCH(2,_xll.BDS(A279,"BEST_ANALYST_RECS_BULK","headers=n","endcol=9","startcol=9","array=t"),0),"endrow",MATCH(2,_xll.BDS(A279,"BEST_ANALYST_RECS_BULK","headers=n","endcol=9","startcol=9","array=t"),0),"cols=10;rows=1")</f>
        <v>Barclays</v>
      </c>
      <c r="W279" t="s">
        <v>1140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21.76</v>
      </c>
      <c r="AF279" t="str">
        <f>_xll.BDS(A279,"BEST_ANALYST_RECS_BULK","headers=n","startrow",MATCH(3,_xll.BDS(A279,"BEST_ANALYST_RECS_BULK","headers=n","endcol=9","startcol=9","array=t"),0),"endrow",MATCH(3,_xll.BDS(A279,"BEST_ANALYST_RECS_BULK","headers=n","endcol=9","startcol=9","array=t"),0),"cols=10;rows=1")</f>
        <v>Peel Hunt</v>
      </c>
      <c r="AG279" t="s">
        <v>1269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20.88</v>
      </c>
    </row>
    <row r="280" spans="1:41" x14ac:dyDescent="0.25">
      <c r="A280" t="s">
        <v>305</v>
      </c>
      <c r="B280" cm="1">
        <f t="array" ref="B280">_xll.BDP(A280,"BEST_EPS", "BEST_FPERIOD_OVERRIDE=1bf")</f>
        <v>2.0488620689655175</v>
      </c>
      <c r="C280" cm="1">
        <f t="array" ref="C280">_xll.BDP(A280,"BEST_EPS", "BEST_FPERIOD_OVERRIDE=2bf")</f>
        <v>2.149103448275862</v>
      </c>
      <c r="D280" cm="1">
        <f t="array" ref="D280">_xll.BDP(A280,"BEST_EPS", "BEST_FPERIOD_OVERRIDE=3bf")</f>
        <v>2.2462758620689653</v>
      </c>
      <c r="E280" cm="1">
        <f t="array" ref="E280">_xll.BDP(A280,"BEST_TARGET_PRICE")</f>
        <v>3479.11767578125</v>
      </c>
      <c r="F280" cm="1">
        <f t="array" ref="F280">_xll.BDP($A280,F$6)</f>
        <v>3524</v>
      </c>
      <c r="G280" cm="1">
        <f t="array" ref="G280">_xll.BDP($A280,G$6)</f>
        <v>3524</v>
      </c>
      <c r="H280" cm="1">
        <f t="array" ref="H280">_xll.BDP($A280,H$6)</f>
        <v>3448</v>
      </c>
      <c r="I280" cm="1">
        <f t="array" ref="I280">_xll.BDP($A280,I$6)</f>
        <v>3448</v>
      </c>
      <c r="J280" t="str" cm="1">
        <f t="array" ref="J280">_xll.BDP($A280,J$6)</f>
        <v>GB</v>
      </c>
      <c r="K280">
        <f t="shared" si="4"/>
        <v>3700</v>
      </c>
      <c r="L280" t="str">
        <f>_xll.BDS(A280,"BEST_ANALYST_RECS_BULK","headers=n","startrow",MATCH(1,_xll.BDS(A280,"BEST_ANALYST_RECS_BULK","headers=n","endcol=9","startcol=9","array=t"),0),"endrow",MATCH(1,_xll.BDS(A280,"BEST_ANALYST_RECS_BULK","headers=n","endcol=9","startcol=9","array=t"),0),"cols=10;rows=1")</f>
        <v>Citi</v>
      </c>
      <c r="M280" t="s">
        <v>1341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27.58</v>
      </c>
      <c r="V280" t="str">
        <f>_xll.BDS(A280,"BEST_ANALYST_RECS_BULK","headers=n","startrow",MATCH(2,_xll.BDS(A280,"BEST_ANALYST_RECS_BULK","headers=n","endcol=9","startcol=9","array=t"),0),"endrow",MATCH(2,_xll.BDS(A280,"BEST_ANALYST_RECS_BULK","headers=n","endcol=9","startcol=9","array=t"),0),"cols=10;rows=1")</f>
        <v>Shore Capital</v>
      </c>
      <c r="W280" t="s">
        <v>1100</v>
      </c>
      <c r="X280" t="s">
        <v>20</v>
      </c>
      <c r="Y280">
        <v>5</v>
      </c>
      <c r="Z280" t="s">
        <v>18</v>
      </c>
      <c r="AA280">
        <v>3900</v>
      </c>
      <c r="AB280" t="s">
        <v>19</v>
      </c>
      <c r="AC280" s="2">
        <v>45589</v>
      </c>
      <c r="AD280">
        <v>2</v>
      </c>
      <c r="AE280">
        <v>24.12</v>
      </c>
      <c r="AF280" t="str">
        <f>_xll.BDS(A280,"BEST_ANALYST_RECS_BULK","headers=n","startrow",MATCH(3,_xll.BDS(A280,"BEST_ANALYST_RECS_BULK","headers=n","endcol=9","startcol=9","array=t"),0),"endrow",MATCH(3,_xll.BDS(A280,"BEST_ANALYST_RECS_BULK","headers=n","endcol=9","startcol=9","array=t"),0),"cols=10;rows=1")</f>
        <v>HSBC</v>
      </c>
      <c r="AG280" t="s">
        <v>1424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12.56</v>
      </c>
    </row>
    <row r="281" spans="1:41" x14ac:dyDescent="0.25">
      <c r="A281" t="s">
        <v>119</v>
      </c>
      <c r="B281" cm="1">
        <f t="array" ref="B281">_xll.BDP(A281,"BEST_EPS", "BEST_FPERIOD_OVERRIDE=1bf")</f>
        <v>0.6767586206896552</v>
      </c>
      <c r="C281" cm="1">
        <f t="array" ref="C281">_xll.BDP(A281,"BEST_EPS", "BEST_FPERIOD_OVERRIDE=2bf")</f>
        <v>0.74275862068965526</v>
      </c>
      <c r="D281" cm="1">
        <f t="array" ref="D281">_xll.BDP(A281,"BEST_EPS", "BEST_FPERIOD_OVERRIDE=3bf")</f>
        <v>0.77072413793103456</v>
      </c>
      <c r="E281" cm="1">
        <f t="array" ref="E281">_xll.BDP(A281,"BEST_TARGET_PRICE")</f>
        <v>501.6363525390625</v>
      </c>
      <c r="F281" cm="1">
        <f t="array" ref="F281">_xll.BDP($A281,F$6)</f>
        <v>395</v>
      </c>
      <c r="G281" cm="1">
        <f t="array" ref="G281">_xll.BDP($A281,G$6)</f>
        <v>397.7</v>
      </c>
      <c r="H281" cm="1">
        <f t="array" ref="H281">_xll.BDP($A281,H$6)</f>
        <v>377.65</v>
      </c>
      <c r="I281" cm="1">
        <f t="array" ref="I281">_xll.BDP($A281,I$6)</f>
        <v>379.25</v>
      </c>
      <c r="J281" t="str" cm="1">
        <f t="array" ref="J281">_xll.BDP($A281,J$6)</f>
        <v>GB</v>
      </c>
      <c r="K281">
        <f t="shared" si="4"/>
        <v>277.58999999999997</v>
      </c>
      <c r="L281" t="str">
        <f>_xll.BDS(A281,"BEST_ANALYST_RECS_BULK","headers=n","startrow",MATCH(1,_xll.BDS(A281,"BEST_ANALYST_RECS_BULK","headers=n","endcol=9","startcol=9","array=t"),0),"endrow",MATCH(1,_xll.BDS(A281,"BEST_ANALYST_RECS_BULK","headers=n","endcol=9","startcol=9","array=t"),0),"cols=10;rows=1")</f>
        <v>Sadif Investment Analytics</v>
      </c>
      <c r="M281" t="s">
        <v>34</v>
      </c>
      <c r="N281" t="s">
        <v>72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20.85</v>
      </c>
      <c r="V281" t="str">
        <f>_xll.BDS(A281,"BEST_ANALYST_RECS_BULK","headers=n","startrow",MATCH(2,_xll.BDS(A281,"BEST_ANALYST_RECS_BULK","headers=n","endcol=9","startcol=9","array=t"),0),"endrow",MATCH(2,_xll.BDS(A281,"BEST_ANALYST_RECS_BULK","headers=n","endcol=9","startcol=9","array=t"),0),"cols=10;rows=1")</f>
        <v>Morningstar</v>
      </c>
      <c r="W281" t="s">
        <v>52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6.94</v>
      </c>
      <c r="AF281" t="str">
        <f>_xll.BDS(A281,"BEST_ANALYST_RECS_BULK","headers=n","startrow",MATCH(3,_xll.BDS(A281,"BEST_ANALYST_RECS_BULK","headers=n","endcol=9","startcol=9","array=t"),0),"endrow",MATCH(3,_xll.BDS(A281,"BEST_ANALYST_RECS_BULK","headers=n","endcol=9","startcol=9","array=t"),0),"cols=10;rows=1")</f>
        <v>Oddo BHF</v>
      </c>
      <c r="AG281" t="s">
        <v>881</v>
      </c>
      <c r="AH281" t="s">
        <v>25</v>
      </c>
      <c r="AI281">
        <v>3</v>
      </c>
      <c r="AJ281" t="s">
        <v>18</v>
      </c>
      <c r="AK281">
        <v>465</v>
      </c>
      <c r="AL281" t="s">
        <v>19</v>
      </c>
      <c r="AM281" s="2">
        <v>45594</v>
      </c>
      <c r="AN281">
        <v>3</v>
      </c>
      <c r="AO281">
        <v>0</v>
      </c>
    </row>
    <row r="282" spans="1:41" x14ac:dyDescent="0.25">
      <c r="A282" t="s">
        <v>277</v>
      </c>
      <c r="B282" cm="1">
        <f t="array" ref="B282">_xll.BDP(A282,"BEST_EPS", "BEST_FPERIOD_OVERRIDE=1bf")</f>
        <v>0.19091187739463605</v>
      </c>
      <c r="C282" cm="1">
        <f t="array" ref="C282">_xll.BDP(A282,"BEST_EPS", "BEST_FPERIOD_OVERRIDE=2bf")</f>
        <v>0.19532950191570883</v>
      </c>
      <c r="D282" cm="1">
        <f t="array" ref="D282">_xll.BDP(A282,"BEST_EPS", "BEST_FPERIOD_OVERRIDE=3bf")</f>
        <v>0.19932950191570883</v>
      </c>
      <c r="E282" cm="1">
        <f t="array" ref="E282">_xll.BDP(A282,"BEST_TARGET_PRICE")</f>
        <v>185.35714721679688</v>
      </c>
      <c r="F282" cm="1">
        <f t="array" ref="F282">_xll.BDP($A282,F$6)</f>
        <v>143.44999999999999</v>
      </c>
      <c r="G282" cm="1">
        <f t="array" ref="G282">_xll.BDP($A282,G$6)</f>
        <v>143.44999999999999</v>
      </c>
      <c r="H282" cm="1">
        <f t="array" ref="H282">_xll.BDP($A282,H$6)</f>
        <v>138.94999999999999</v>
      </c>
      <c r="I282" cm="1">
        <f t="array" ref="I282">_xll.BDP($A282,I$6)</f>
        <v>139.4</v>
      </c>
      <c r="J282" t="str" cm="1">
        <f t="array" ref="J282">_xll.BDP($A282,J$6)</f>
        <v>GB</v>
      </c>
      <c r="K282">
        <f t="shared" si="4"/>
        <v>160</v>
      </c>
      <c r="L282" t="str">
        <f>_xll.BDS(A282,"BEST_ANALYST_RECS_BULK","headers=n","startrow",MATCH(1,_xll.BDS(A282,"BEST_ANALYST_RECS_BULK","headers=n","endcol=9","startcol=9","array=t"),0),"endrow",MATCH(1,_xll.BDS(A282,"BEST_ANALYST_RECS_BULK","headers=n","endcol=9","startcol=9","array=t"),0),"cols=10;rows=1")</f>
        <v>Nextgen Research</v>
      </c>
      <c r="M282" t="s">
        <v>963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47.28</v>
      </c>
      <c r="V282" t="str">
        <f>_xll.BDS(A282,"BEST_ANALYST_RECS_BULK","headers=n","startrow",MATCH(2,_xll.BDS(A282,"BEST_ANALYST_RECS_BULK","headers=n","endcol=9","startcol=9","array=t"),0),"endrow",MATCH(2,_xll.BDS(A282,"BEST_ANALYST_RECS_BULK","headers=n","endcol=9","startcol=9","array=t"),0),"cols=10;rows=1")</f>
        <v>Morningstar</v>
      </c>
      <c r="W282" t="s">
        <v>1250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45590</v>
      </c>
      <c r="AD282">
        <v>2</v>
      </c>
      <c r="AE282">
        <v>37.22</v>
      </c>
      <c r="AF282" t="e">
        <f>_xll.BDS(A282,"BEST_ANALYST_RECS_BULK","headers=n","startrow",MATCH(3,_xll.BDS(A282,"BEST_ANALYST_RECS_BULK","headers=n","endcol=9","startcol=9","array=t"),0),"endrow",MATCH(3,_xll.BDS(A282,"BEST_ANALYST_RECS_BULK","headers=n","endcol=9","startcol=9","array=t"),0),"cols=10;rows=1")</f>
        <v>#N/A</v>
      </c>
      <c r="AG282" t="s">
        <v>1250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45574</v>
      </c>
      <c r="AN282">
        <v>3</v>
      </c>
      <c r="AO282">
        <v>34.51</v>
      </c>
    </row>
    <row r="283" spans="1:41" x14ac:dyDescent="0.25">
      <c r="A283" t="s">
        <v>335</v>
      </c>
      <c r="B283" cm="1">
        <f t="array" ref="B283">_xll.BDP(A283,"BEST_EPS", "BEST_FPERIOD_OVERRIDE=1bf")</f>
        <v>2.4106551724137932</v>
      </c>
      <c r="C283" cm="1">
        <f t="array" ref="C283">_xll.BDP(A283,"BEST_EPS", "BEST_FPERIOD_OVERRIDE=2bf")</f>
        <v>2.6471379310344831</v>
      </c>
      <c r="D283" cm="1">
        <f t="array" ref="D283">_xll.BDP(A283,"BEST_EPS", "BEST_FPERIOD_OVERRIDE=3bf")</f>
        <v>2.8833103448275859</v>
      </c>
      <c r="E283" cm="1">
        <f t="array" ref="E283">_xll.BDP(A283,"BEST_TARGET_PRICE")</f>
        <v>2846.296142578125</v>
      </c>
      <c r="F283" cm="1">
        <f t="array" ref="F283">_xll.BDP($A283,F$6)</f>
        <v>2760</v>
      </c>
      <c r="G283" cm="1">
        <f t="array" ref="G283">_xll.BDP($A283,G$6)</f>
        <v>2766</v>
      </c>
      <c r="H283" cm="1">
        <f t="array" ref="H283">_xll.BDP($A283,H$6)</f>
        <v>2690</v>
      </c>
      <c r="I283" cm="1">
        <f t="array" ref="I283">_xll.BDP($A283,I$6)</f>
        <v>2694</v>
      </c>
      <c r="J283" t="str" cm="1">
        <f t="array" ref="J283">_xll.BDP($A283,J$6)</f>
        <v>GB</v>
      </c>
      <c r="K283">
        <f t="shared" si="4"/>
        <v>3100</v>
      </c>
      <c r="L283" t="str">
        <f>_xll.BDS(A283,"BEST_ANALYST_RECS_BULK","headers=n","startrow",MATCH(1,_xll.BDS(A283,"BEST_ANALYST_RECS_BULK","headers=n","endcol=9","startcol=9","array=t"),0),"endrow",MATCH(1,_xll.BDS(A283,"BEST_ANALYST_RECS_BULK","headers=n","endcol=9","startcol=9","array=t"),0),"cols=10;rows=1")</f>
        <v>Barclays</v>
      </c>
      <c r="M283" t="s">
        <v>1405</v>
      </c>
      <c r="N283" t="s">
        <v>24</v>
      </c>
      <c r="O283">
        <v>5</v>
      </c>
      <c r="P283" t="s">
        <v>18</v>
      </c>
      <c r="Q283">
        <v>3100</v>
      </c>
      <c r="R283" t="s">
        <v>19</v>
      </c>
      <c r="S283" s="2">
        <v>45590</v>
      </c>
      <c r="T283">
        <v>1</v>
      </c>
      <c r="U283">
        <v>35.04</v>
      </c>
      <c r="V283" t="str">
        <f>_xll.BDS(A283,"BEST_ANALYST_RECS_BULK","headers=n","startrow",MATCH(2,_xll.BDS(A283,"BEST_ANALYST_RECS_BULK","headers=n","endcol=9","startcol=9","array=t"),0),"endrow",MATCH(2,_xll.BDS(A283,"BEST_ANALYST_RECS_BULK","headers=n","endcol=9","startcol=9","array=t"),0),"cols=10;rows=1")</f>
        <v>Eurobank</v>
      </c>
      <c r="W283" t="s">
        <v>1102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32.99</v>
      </c>
      <c r="AF283" t="e">
        <f>_xll.BDS(A283,"BEST_ANALYST_RECS_BULK","headers=n","startrow",MATCH(3,_xll.BDS(A283,"BEST_ANALYST_RECS_BULK","headers=n","endcol=9","startcol=9","array=t"),0),"endrow",MATCH(3,_xll.BDS(A283,"BEST_ANALYST_RECS_BULK","headers=n","endcol=9","startcol=9","array=t"),0),"cols=10;rows=1")</f>
        <v>#N/A</v>
      </c>
      <c r="AG283" t="s">
        <v>1098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265</v>
      </c>
      <c r="B284" cm="1">
        <f t="array" ref="B284">_xll.BDP(A284,"BEST_EPS", "BEST_FPERIOD_OVERRIDE=1bf")</f>
        <v>1.6731609195402299</v>
      </c>
      <c r="C284" cm="1">
        <f t="array" ref="C284">_xll.BDP(A284,"BEST_EPS", "BEST_FPERIOD_OVERRIDE=2bf")</f>
        <v>1.9981954022988504</v>
      </c>
      <c r="D284" cm="1">
        <f t="array" ref="D284">_xll.BDP(A284,"BEST_EPS", "BEST_FPERIOD_OVERRIDE=3bf")</f>
        <v>2.414176245210728</v>
      </c>
      <c r="E284" cm="1">
        <f t="array" ref="E284">_xll.BDP(A284,"BEST_TARGET_PRICE")</f>
        <v>1694.762451171875</v>
      </c>
      <c r="F284" cm="1">
        <f t="array" ref="F284">_xll.BDP($A284,F$6)</f>
        <v>1490.5</v>
      </c>
      <c r="G284" cm="1">
        <f t="array" ref="G284">_xll.BDP($A284,G$6)</f>
        <v>1546.5</v>
      </c>
      <c r="H284" cm="1">
        <f t="array" ref="H284">_xll.BDP($A284,H$6)</f>
        <v>1471</v>
      </c>
      <c r="I284" cm="1">
        <f t="array" ref="I284">_xll.BDP($A284,I$6)</f>
        <v>1540</v>
      </c>
      <c r="J284" t="str" cm="1">
        <f t="array" ref="J284">_xll.BDP($A284,J$6)</f>
        <v>GB</v>
      </c>
      <c r="K284">
        <f t="shared" si="4"/>
        <v>2140</v>
      </c>
      <c r="L284" t="str">
        <f>_xll.BDS(A284,"BEST_ANALYST_RECS_BULK","headers=n","startrow",MATCH(1,_xll.BDS(A284,"BEST_ANALYST_RECS_BULK","headers=n","endcol=9","startcol=9","array=t"),0),"endrow",MATCH(1,_xll.BDS(A284,"BEST_ANALYST_RECS_BULK","headers=n","endcol=9","startcol=9","array=t"),0),"cols=10;rows=1")</f>
        <v>Morningstar</v>
      </c>
      <c r="M284" t="s">
        <v>1256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80.5</v>
      </c>
      <c r="V284" t="str">
        <f>_xll.BDS(A284,"BEST_ANALYST_RECS_BULK","headers=n","startrow",MATCH(2,_xll.BDS(A284,"BEST_ANALYST_RECS_BULK","headers=n","endcol=9","startcol=9","array=t"),0),"endrow",MATCH(2,_xll.BDS(A284,"BEST_ANALYST_RECS_BULK","headers=n","endcol=9","startcol=9","array=t"),0),"cols=10;rows=1")</f>
        <v>Citi</v>
      </c>
      <c r="W284" t="s">
        <v>70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50.45</v>
      </c>
      <c r="AF284" t="str">
        <f>_xll.BDS(A284,"BEST_ANALYST_RECS_BULK","headers=n","startrow",MATCH(3,_xll.BDS(A284,"BEST_ANALYST_RECS_BULK","headers=n","endcol=9","startcol=9","array=t"),0),"endrow",MATCH(3,_xll.BDS(A284,"BEST_ANALYST_RECS_BULK","headers=n","endcol=9","startcol=9","array=t"),0),"cols=10;rows=1")</f>
        <v>Sadif Investment Analytics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11.16</v>
      </c>
    </row>
    <row r="285" spans="1:41" x14ac:dyDescent="0.25">
      <c r="A285" t="s">
        <v>418</v>
      </c>
      <c r="B285" cm="1">
        <f t="array" ref="B285">_xll.BDP(A285,"BEST_EPS", "BEST_FPERIOD_OVERRIDE=1bf")</f>
        <v>0.15520689655172412</v>
      </c>
      <c r="C285" cm="1">
        <f t="array" ref="C285">_xll.BDP(A285,"BEST_EPS", "BEST_FPERIOD_OVERRIDE=2bf")</f>
        <v>0.14651724137931033</v>
      </c>
      <c r="D285" cm="1">
        <f t="array" ref="D285">_xll.BDP(A285,"BEST_EPS", "BEST_FPERIOD_OVERRIDE=3bf")</f>
        <v>0.1426896551724138</v>
      </c>
      <c r="E285" cm="1">
        <f t="array" ref="E285">_xll.BDP(A285,"BEST_TARGET_PRICE")</f>
        <v>165.5</v>
      </c>
      <c r="F285" cm="1">
        <f t="array" ref="F285">_xll.BDP($A285,F$6)</f>
        <v>123.35</v>
      </c>
      <c r="G285" cm="1">
        <f t="array" ref="G285">_xll.BDP($A285,G$6)</f>
        <v>123.95</v>
      </c>
      <c r="H285" cm="1">
        <f t="array" ref="H285">_xll.BDP($A285,H$6)</f>
        <v>121</v>
      </c>
      <c r="I285" cm="1">
        <f t="array" ref="I285">_xll.BDP($A285,I$6)</f>
        <v>121.4</v>
      </c>
      <c r="J285" t="str" cm="1">
        <f t="array" ref="J285">_xll.BDP($A285,J$6)</f>
        <v>GB</v>
      </c>
      <c r="K285">
        <f t="shared" si="4"/>
        <v>165</v>
      </c>
      <c r="L285" t="str">
        <f>_xll.BDS(A285,"BEST_ANALYST_RECS_BULK","headers=n","startrow",MATCH(1,_xll.BDS(A285,"BEST_ANALYST_RECS_BULK","headers=n","endcol=9","startcol=9","array=t"),0),"endrow",MATCH(1,_xll.BDS(A285,"BEST_ANALYST_RECS_BULK","headers=n","endcol=9","startcol=9","array=t"),0),"cols=10;rows=1")</f>
        <v>Morgan Stanley</v>
      </c>
      <c r="M285" t="s">
        <v>1133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f>_xll.BDS(A285,"BEST_ANALYST_RECS_BULK","headers=n","startrow",MATCH(2,_xll.BDS(A285,"BEST_ANALYST_RECS_BULK","headers=n","endcol=9","startcol=9","array=t"),0),"endrow",MATCH(2,_xll.BDS(A285,"BEST_ANALYST_RECS_BULK","headers=n","endcol=9","startcol=9","array=t"),0),"cols=10;rows=1")</f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tr">
        <f>_xll.BDS(A285,"BEST_ANALYST_RECS_BULK","headers=n","startrow",MATCH(3,_xll.BDS(A285,"BEST_ANALYST_RECS_BULK","headers=n","endcol=9","startcol=9","array=t"),0),"endrow",MATCH(3,_xll.BDS(A285,"BEST_ANALYST_RECS_BULK","headers=n","endcol=9","startcol=9","array=t"),0),"cols=10;rows=1")</f>
        <v>Berenberg</v>
      </c>
      <c r="AG285" t="s">
        <v>1284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-7.68</v>
      </c>
    </row>
    <row r="286" spans="1:41" x14ac:dyDescent="0.25">
      <c r="A286" t="s">
        <v>159</v>
      </c>
      <c r="B286" cm="1">
        <f t="array" ref="B286">_xll.BDP(A286,"BEST_EPS", "BEST_FPERIOD_OVERRIDE=1bf")</f>
        <v>1.3484252873563218</v>
      </c>
      <c r="C286" cm="1">
        <f t="array" ref="C286">_xll.BDP(A286,"BEST_EPS", "BEST_FPERIOD_OVERRIDE=2bf")</f>
        <v>1.487609195402299</v>
      </c>
      <c r="D286" cm="1">
        <f t="array" ref="D286">_xll.BDP(A286,"BEST_EPS", "BEST_FPERIOD_OVERRIDE=3bf")</f>
        <v>1.6008045977011496</v>
      </c>
      <c r="E286" cm="1">
        <f t="array" ref="E286">_xll.BDP(A286,"BEST_TARGET_PRICE")</f>
        <v>2462.1875</v>
      </c>
      <c r="F286" cm="1">
        <f t="array" ref="F286">_xll.BDP($A286,F$6)</f>
        <v>2552</v>
      </c>
      <c r="G286" cm="1">
        <f t="array" ref="G286">_xll.BDP($A286,G$6)</f>
        <v>2555</v>
      </c>
      <c r="H286" cm="1">
        <f t="array" ref="H286">_xll.BDP($A286,H$6)</f>
        <v>2516</v>
      </c>
      <c r="I286" cm="1">
        <f t="array" ref="I286">_xll.BDP($A286,I$6)</f>
        <v>2530</v>
      </c>
      <c r="J286" t="str" cm="1">
        <f t="array" ref="J286">_xll.BDP($A286,J$6)</f>
        <v>GB</v>
      </c>
      <c r="K286">
        <f t="shared" si="4"/>
        <v>2300</v>
      </c>
      <c r="L286" t="str">
        <f>_xll.BDS(A286,"BEST_ANALYST_RECS_BULK","headers=n","startrow",MATCH(1,_xll.BDS(A286,"BEST_ANALYST_RECS_BULK","headers=n","endcol=9","startcol=9","array=t"),0),"endrow",MATCH(1,_xll.BDS(A286,"BEST_ANALYST_RECS_BULK","headers=n","endcol=9","startcol=9","array=t"),0),"cols=10;rows=1")</f>
        <v>Morgan Stanley</v>
      </c>
      <c r="M286" t="s">
        <v>1323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45589</v>
      </c>
      <c r="T286">
        <v>1</v>
      </c>
      <c r="U286">
        <v>26</v>
      </c>
      <c r="V286" t="e">
        <f>_xll.BDS(A286,"BEST_ANALYST_RECS_BULK","headers=n","startrow",MATCH(2,_xll.BDS(A286,"BEST_ANALYST_RECS_BULK","headers=n","endcol=9","startcol=9","array=t"),0),"endrow",MATCH(2,_xll.BDS(A286,"BEST_ANALYST_RECS_BULK","headers=n","endcol=9","startcol=9","array=t"),0),"cols=10;rows=1")</f>
        <v>#N/A</v>
      </c>
      <c r="W286" t="s">
        <v>1130</v>
      </c>
      <c r="X286" t="s">
        <v>28</v>
      </c>
      <c r="Y286">
        <v>3</v>
      </c>
      <c r="Z286" t="s">
        <v>26</v>
      </c>
      <c r="AA286">
        <v>2500</v>
      </c>
      <c r="AB286" t="s">
        <v>22</v>
      </c>
      <c r="AC286" s="2">
        <v>45583</v>
      </c>
      <c r="AD286">
        <v>2</v>
      </c>
      <c r="AE286">
        <v>23.53</v>
      </c>
      <c r="AF286" t="str">
        <f>_xll.BDS(A286,"BEST_ANALYST_RECS_BULK","headers=n","startrow",MATCH(3,_xll.BDS(A286,"BEST_ANALYST_RECS_BULK","headers=n","endcol=9","startcol=9","array=t"),0),"endrow",MATCH(3,_xll.BDS(A286,"BEST_ANALYST_RECS_BULK","headers=n","endcol=9","startcol=9","array=t"),0),"cols=10;rows=1")</f>
        <v>Deutsche Bank</v>
      </c>
      <c r="AG286" t="s">
        <v>1130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434</v>
      </c>
      <c r="B287" cm="1">
        <f t="array" ref="B287">_xll.BDP(A287,"BEST_EPS", "BEST_FPERIOD_OVERRIDE=1bf")</f>
        <v>1.5972068965517241</v>
      </c>
      <c r="C287" cm="1">
        <f t="array" ref="C287">_xll.BDP(A287,"BEST_EPS", "BEST_FPERIOD_OVERRIDE=2bf")</f>
        <v>1.8677586206896553</v>
      </c>
      <c r="D287" cm="1">
        <f t="array" ref="D287">_xll.BDP(A287,"BEST_EPS", "BEST_FPERIOD_OVERRIDE=3bf")</f>
        <v>2.1467241379310344</v>
      </c>
      <c r="E287" cm="1">
        <f t="array" ref="E287">_xll.BDP(A287,"BEST_TARGET_PRICE")</f>
        <v>4609</v>
      </c>
      <c r="F287" cm="1">
        <f t="array" ref="F287">_xll.BDP($A287,F$6)</f>
        <v>3704</v>
      </c>
      <c r="G287" cm="1">
        <f t="array" ref="G287">_xll.BDP($A287,G$6)</f>
        <v>3705</v>
      </c>
      <c r="H287" cm="1">
        <f t="array" ref="H287">_xll.BDP($A287,H$6)</f>
        <v>3621</v>
      </c>
      <c r="I287" cm="1">
        <f t="array" ref="I287">_xll.BDP($A287,I$6)</f>
        <v>3621</v>
      </c>
      <c r="J287" t="str" cm="1">
        <f t="array" ref="J287">_xll.BDP($A287,J$6)</f>
        <v>GB</v>
      </c>
      <c r="K287">
        <f t="shared" si="4"/>
        <v>4000</v>
      </c>
      <c r="L287" t="str">
        <f>_xll.BDS(A287,"BEST_ANALYST_RECS_BULK","headers=n","startrow",MATCH(1,_xll.BDS(A287,"BEST_ANALYST_RECS_BULK","headers=n","endcol=9","startcol=9","array=t"),0),"endrow",MATCH(1,_xll.BDS(A287,"BEST_ANALYST_RECS_BULK","headers=n","endcol=9","startcol=9","array=t"),0),"cols=10;rows=1")</f>
        <v>ISS-EVA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11.34</v>
      </c>
      <c r="V287" t="str">
        <f>_xll.BDS(A287,"BEST_ANALYST_RECS_BULK","headers=n","startrow",MATCH(2,_xll.BDS(A287,"BEST_ANALYST_RECS_BULK","headers=n","endcol=9","startcol=9","array=t"),0),"endrow",MATCH(2,_xll.BDS(A287,"BEST_ANALYST_RECS_BULK","headers=n","endcol=9","startcol=9","array=t"),0),"cols=10;rows=1")</f>
        <v>Deutsche Bank</v>
      </c>
      <c r="W287" t="s">
        <v>862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45581</v>
      </c>
      <c r="AD287">
        <v>2</v>
      </c>
      <c r="AE287">
        <v>0</v>
      </c>
      <c r="AF287" t="str">
        <f>_xll.BDS(A287,"BEST_ANALYST_RECS_BULK","headers=n","startrow",MATCH(3,_xll.BDS(A287,"BEST_ANALYST_RECS_BULK","headers=n","endcol=9","startcol=9","array=t"),0),"endrow",MATCH(3,_xll.BDS(A287,"BEST_ANALYST_RECS_BULK","headers=n","endcol=9","startcol=9","array=t"),0),"cols=10;rows=1")</f>
        <v>Sadif Investment Analytics</v>
      </c>
      <c r="AG287" t="s">
        <v>34</v>
      </c>
      <c r="AH287" t="s">
        <v>28</v>
      </c>
      <c r="AI287">
        <v>3</v>
      </c>
      <c r="AJ287" t="s">
        <v>26</v>
      </c>
      <c r="AK287" t="s">
        <v>29</v>
      </c>
      <c r="AL287" t="s">
        <v>19</v>
      </c>
      <c r="AM287" s="2">
        <v>45499</v>
      </c>
      <c r="AN287">
        <v>3</v>
      </c>
      <c r="AO287">
        <v>-3.5</v>
      </c>
    </row>
    <row r="288" spans="1:41" x14ac:dyDescent="0.25">
      <c r="A288" t="s">
        <v>502</v>
      </c>
      <c r="B288" cm="1">
        <f t="array" ref="B288">_xll.BDP(A288,"BEST_EPS", "BEST_FPERIOD_OVERRIDE=1bf")</f>
        <v>0.16703448275862071</v>
      </c>
      <c r="C288" cm="1">
        <f t="array" ref="C288">_xll.BDP(A288,"BEST_EPS", "BEST_FPERIOD_OVERRIDE=2bf")</f>
        <v>0.19417241379310346</v>
      </c>
      <c r="D288" cm="1">
        <f t="array" ref="D288">_xll.BDP(A288,"BEST_EPS", "BEST_FPERIOD_OVERRIDE=3bf")</f>
        <v>0.2163793103448276</v>
      </c>
      <c r="E288" cm="1">
        <f t="array" ref="E288">_xll.BDP(A288,"BEST_TARGET_PRICE")</f>
        <v>291.5555419921875</v>
      </c>
      <c r="F288" cm="1">
        <f t="array" ref="F288">_xll.BDP($A288,F$6)</f>
        <v>224.4</v>
      </c>
      <c r="G288" cm="1">
        <f t="array" ref="G288">_xll.BDP($A288,G$6)</f>
        <v>225</v>
      </c>
      <c r="H288" cm="1">
        <f t="array" ref="H288">_xll.BDP($A288,H$6)</f>
        <v>220.8</v>
      </c>
      <c r="I288" cm="1">
        <f t="array" ref="I288">_xll.BDP($A288,I$6)</f>
        <v>222.2</v>
      </c>
      <c r="J288" t="str" cm="1">
        <f t="array" ref="J288">_xll.BDP($A288,J$6)</f>
        <v>GB</v>
      </c>
      <c r="K288">
        <f t="shared" si="4"/>
        <v>214.18</v>
      </c>
      <c r="L288" t="str">
        <f>_xll.BDS(A288,"BEST_ANALYST_RECS_BULK","headers=n","startrow",MATCH(1,_xll.BDS(A288,"BEST_ANALYST_RECS_BULK","headers=n","endcol=9","startcol=9","array=t"),0),"endrow",MATCH(1,_xll.BDS(A288,"BEST_ANALYST_RECS_BULK","headers=n","endcol=9","startcol=9","array=t"),0),"cols=10;rows=1")</f>
        <v>Sadif Investment Analytics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43.59</v>
      </c>
      <c r="V288" t="str">
        <f>_xll.BDS(A288,"BEST_ANALYST_RECS_BULK","headers=n","startrow",MATCH(2,_xll.BDS(A288,"BEST_ANALYST_RECS_BULK","headers=n","endcol=9","startcol=9","array=t"),0),"endrow",MATCH(2,_xll.BDS(A288,"BEST_ANALYST_RECS_BULK","headers=n","endcol=9","startcol=9","array=t"),0),"cols=10;rows=1")</f>
        <v>Peel Hunt</v>
      </c>
      <c r="W288" t="s">
        <v>1137</v>
      </c>
      <c r="X288" t="s">
        <v>878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42.26</v>
      </c>
      <c r="AF288" t="str">
        <f>_xll.BDS(A288,"BEST_ANALYST_RECS_BULK","headers=n","startrow",MATCH(3,_xll.BDS(A288,"BEST_ANALYST_RECS_BULK","headers=n","endcol=9","startcol=9","array=t"),0),"endrow",MATCH(3,_xll.BDS(A288,"BEST_ANALYST_RECS_BULK","headers=n","endcol=9","startcol=9","array=t"),0),"cols=10;rows=1")</f>
        <v>Investec</v>
      </c>
      <c r="AG288" t="s">
        <v>1138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36.9</v>
      </c>
    </row>
    <row r="289" spans="1:41" x14ac:dyDescent="0.25">
      <c r="A289" t="s">
        <v>480</v>
      </c>
      <c r="B289" cm="1">
        <f t="array" ref="B289">_xll.BDP(A289,"BEST_EPS", "BEST_FPERIOD_OVERRIDE=1bf")</f>
        <v>5.0891532567049813</v>
      </c>
      <c r="C289" cm="1">
        <f t="array" ref="C289">_xll.BDP(A289,"BEST_EPS", "BEST_FPERIOD_OVERRIDE=2bf")</f>
        <v>5.3787126436781616</v>
      </c>
      <c r="D289" cm="1">
        <f t="array" ref="D289">_xll.BDP(A289,"BEST_EPS", "BEST_FPERIOD_OVERRIDE=3bf")</f>
        <v>5.7235555555555564</v>
      </c>
      <c r="E289" cm="1">
        <f t="array" ref="E289">_xll.BDP(A289,"BEST_TARGET_PRICE")</f>
        <v>7073.2998046875</v>
      </c>
      <c r="F289" cm="1">
        <f t="array" ref="F289">_xll.BDP($A289,F$6)</f>
        <v>5155</v>
      </c>
      <c r="G289" cm="1">
        <f t="array" ref="G289">_xll.BDP($A289,G$6)</f>
        <v>5155</v>
      </c>
      <c r="H289" cm="1">
        <f t="array" ref="H289">_xll.BDP($A289,H$6)</f>
        <v>5040</v>
      </c>
      <c r="I289" cm="1">
        <f t="array" ref="I289">_xll.BDP($A289,I$6)</f>
        <v>5050</v>
      </c>
      <c r="J289" t="str" cm="1">
        <f t="array" ref="J289">_xll.BDP($A289,J$6)</f>
        <v>GB</v>
      </c>
      <c r="K289">
        <f t="shared" si="4"/>
        <v>5800</v>
      </c>
      <c r="L289" t="str">
        <f>_xll.BDS(A289,"BEST_ANALYST_RECS_BULK","headers=n","startrow",MATCH(1,_xll.BDS(A289,"BEST_ANALYST_RECS_BULK","headers=n","endcol=9","startcol=9","array=t"),0),"endrow",MATCH(1,_xll.BDS(A289,"BEST_ANALYST_RECS_BULK","headers=n","endcol=9","startcol=9","array=t"),0),"cols=10;rows=1")</f>
        <v>RBC Capital</v>
      </c>
      <c r="M289" t="s">
        <v>1086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26.27</v>
      </c>
      <c r="V289" t="str">
        <f>_xll.BDS(A289,"BEST_ANALYST_RECS_BULK","headers=n","startrow",MATCH(2,_xll.BDS(A289,"BEST_ANALYST_RECS_BULK","headers=n","endcol=9","startcol=9","array=t"),0),"endrow",MATCH(2,_xll.BDS(A289,"BEST_ANALYST_RECS_BULK","headers=n","endcol=9","startcol=9","array=t"),0),"cols=10;rows=1")</f>
        <v>Davy</v>
      </c>
      <c r="W289" t="s">
        <v>1309</v>
      </c>
      <c r="X289" t="s">
        <v>17</v>
      </c>
      <c r="Y289">
        <v>5</v>
      </c>
      <c r="Z289" t="s">
        <v>18</v>
      </c>
      <c r="AA289">
        <v>9000</v>
      </c>
      <c r="AB289" t="s">
        <v>19</v>
      </c>
      <c r="AC289" s="2">
        <v>45588</v>
      </c>
      <c r="AD289">
        <v>2</v>
      </c>
      <c r="AE289">
        <v>19.989999999999998</v>
      </c>
      <c r="AF289" t="e">
        <f>_xll.BDS(A289,"BEST_ANALYST_RECS_BULK","headers=n","startrow",MATCH(3,_xll.BDS(A289,"BEST_ANALYST_RECS_BULK","headers=n","endcol=9","startcol=9","array=t"),0),"endrow",MATCH(3,_xll.BDS(A289,"BEST_ANALYST_RECS_BULK","headers=n","endcol=9","startcol=9","array=t"),0),"cols=10;rows=1")</f>
        <v>#N/A</v>
      </c>
      <c r="AG289" t="s">
        <v>919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137</v>
      </c>
      <c r="B290" cm="1">
        <f t="array" ref="B290">_xll.BDP(A290,"BEST_EPS", "BEST_FPERIOD_OVERRIDE=1bf")</f>
        <v>1.7623333333333333</v>
      </c>
      <c r="C290" cm="1">
        <f t="array" ref="C290">_xll.BDP(A290,"BEST_EPS", "BEST_FPERIOD_OVERRIDE=2bf")</f>
        <v>1.9106666666666667</v>
      </c>
      <c r="D290" cm="1">
        <f t="array" ref="D290">_xll.BDP(A290,"BEST_EPS", "BEST_FPERIOD_OVERRIDE=3bf")</f>
        <v>2.0826666666666669</v>
      </c>
      <c r="E290" cm="1">
        <f t="array" ref="E290">_xll.BDP(A290,"BEST_TARGET_PRICE")</f>
        <v>2661.25</v>
      </c>
      <c r="F290" cm="1">
        <f t="array" ref="F290">_xll.BDP($A290,F$6)</f>
        <v>2554.5</v>
      </c>
      <c r="G290" cm="1">
        <f t="array" ref="G290">_xll.BDP($A290,G$6)</f>
        <v>2562</v>
      </c>
      <c r="H290" cm="1">
        <f t="array" ref="H290">_xll.BDP($A290,H$6)</f>
        <v>2516.5</v>
      </c>
      <c r="I290" cm="1">
        <f t="array" ref="I290">_xll.BDP($A290,I$6)</f>
        <v>2516.5</v>
      </c>
      <c r="J290" t="str" cm="1">
        <f t="array" ref="J290">_xll.BDP($A290,J$6)</f>
        <v>GB</v>
      </c>
      <c r="K290">
        <f t="shared" si="4"/>
        <v>2400</v>
      </c>
      <c r="L290" t="str">
        <f>_xll.BDS(A290,"BEST_ANALYST_RECS_BULK","headers=n","startrow",MATCH(1,_xll.BDS(A290,"BEST_ANALYST_RECS_BULK","headers=n","endcol=9","startcol=9","array=t"),0),"endrow",MATCH(1,_xll.BDS(A290,"BEST_ANALYST_RECS_BULK","headers=n","endcol=9","startcol=9","array=t"),0),"cols=10;rows=1")</f>
        <v>RBC Capital</v>
      </c>
      <c r="M290" t="s">
        <v>882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18.079999999999998</v>
      </c>
      <c r="V290" t="str">
        <f>_xll.BDS(A290,"BEST_ANALYST_RECS_BULK","headers=n","startrow",MATCH(2,_xll.BDS(A290,"BEST_ANALYST_RECS_BULK","headers=n","endcol=9","startcol=9","array=t"),0),"endrow",MATCH(2,_xll.BDS(A290,"BEST_ANALYST_RECS_BULK","headers=n","endcol=9","startcol=9","array=t"),0),"cols=10;rows=1")</f>
        <v>Morgan Stanley</v>
      </c>
      <c r="W290" t="s">
        <v>955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12.99</v>
      </c>
      <c r="AF290" t="str">
        <f>_xll.BDS(A290,"BEST_ANALYST_RECS_BULK","headers=n","startrow",MATCH(3,_xll.BDS(A290,"BEST_ANALYST_RECS_BULK","headers=n","endcol=9","startcol=9","array=t"),0),"endrow",MATCH(3,_xll.BDS(A290,"BEST_ANALYST_RECS_BULK","headers=n","endcol=9","startcol=9","array=t"),0),"cols=10;rows=1")</f>
        <v>ISS-EVA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9.19</v>
      </c>
    </row>
    <row r="291" spans="1:41" x14ac:dyDescent="0.25">
      <c r="A291" t="s">
        <v>414</v>
      </c>
      <c r="B291" cm="1">
        <f t="array" ref="B291">_xll.BDP(A291,"BEST_EPS", "BEST_FPERIOD_OVERRIDE=1bf")</f>
        <v>1.6291034482758622</v>
      </c>
      <c r="C291" cm="1">
        <f t="array" ref="C291">_xll.BDP(A291,"BEST_EPS", "BEST_FPERIOD_OVERRIDE=2bf")</f>
        <v>1.7627586206896551</v>
      </c>
      <c r="D291" cm="1">
        <f t="array" ref="D291">_xll.BDP(A291,"BEST_EPS", "BEST_FPERIOD_OVERRIDE=3bf")</f>
        <v>1.8521494252873563</v>
      </c>
      <c r="E291" cm="1">
        <f t="array" ref="E291">_xll.BDP(A291,"BEST_TARGET_PRICE")</f>
        <v>4777.2109375</v>
      </c>
      <c r="F291" cm="1">
        <f t="array" ref="F291">_xll.BDP($A291,F$6)</f>
        <v>4320</v>
      </c>
      <c r="G291" cm="1">
        <f t="array" ref="G291">_xll.BDP($A291,G$6)</f>
        <v>4378</v>
      </c>
      <c r="H291" cm="1">
        <f t="array" ref="H291">_xll.BDP($A291,H$6)</f>
        <v>4276</v>
      </c>
      <c r="I291" cm="1">
        <f t="array" ref="I291">_xll.BDP($A291,I$6)</f>
        <v>4314</v>
      </c>
      <c r="J291" t="str" cm="1">
        <f t="array" ref="J291">_xll.BDP($A291,J$6)</f>
        <v>GB</v>
      </c>
      <c r="K291">
        <f t="shared" si="4"/>
        <v>5200</v>
      </c>
      <c r="L291" t="str">
        <f>_xll.BDS(A291,"BEST_ANALYST_RECS_BULK","headers=n","startrow",MATCH(1,_xll.BDS(A291,"BEST_ANALYST_RECS_BULK","headers=n","endcol=9","startcol=9","array=t"),0),"endrow",MATCH(1,_xll.BDS(A291,"BEST_ANALYST_RECS_BULK","headers=n","endcol=9","startcol=9","array=t"),0),"cols=10;rows=1")</f>
        <v>Berenberg</v>
      </c>
      <c r="M291" t="s">
        <v>1301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58.08</v>
      </c>
      <c r="V291" t="str">
        <f>_xll.BDS(A291,"BEST_ANALYST_RECS_BULK","headers=n","startrow",MATCH(2,_xll.BDS(A291,"BEST_ANALYST_RECS_BULK","headers=n","endcol=9","startcol=9","array=t"),0),"endrow",MATCH(2,_xll.BDS(A291,"BEST_ANALYST_RECS_BULK","headers=n","endcol=9","startcol=9","array=t"),0),"cols=10;rows=1")</f>
        <v>Sadif Investment Analytics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953</v>
      </c>
      <c r="AC291" s="2">
        <v>45519</v>
      </c>
      <c r="AD291">
        <v>2</v>
      </c>
      <c r="AE291">
        <v>53.47</v>
      </c>
      <c r="AF291" t="str">
        <f>_xll.BDS(A291,"BEST_ANALYST_RECS_BULK","headers=n","startrow",MATCH(3,_xll.BDS(A291,"BEST_ANALYST_RECS_BULK","headers=n","endcol=9","startcol=9","array=t"),0),"endrow",MATCH(3,_xll.BDS(A291,"BEST_ANALYST_RECS_BULK","headers=n","endcol=9","startcol=9","array=t"),0),"cols=10;rows=1")</f>
        <v>RBC Capital</v>
      </c>
      <c r="AG291" t="s">
        <v>1086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510</v>
      </c>
      <c r="B292" cm="1">
        <f t="array" ref="B292">_xll.BDP(A292,"BEST_EPS", "BEST_FPERIOD_OVERRIDE=1bf")</f>
        <v>0.41017241379310349</v>
      </c>
      <c r="C292" cm="1">
        <f t="array" ref="C292">_xll.BDP(A292,"BEST_EPS", "BEST_FPERIOD_OVERRIDE=2bf")</f>
        <v>0.64441379310344837</v>
      </c>
      <c r="D292" cm="1">
        <f t="array" ref="D292">_xll.BDP(A292,"BEST_EPS", "BEST_FPERIOD_OVERRIDE=3bf")</f>
        <v>0.79789655172413798</v>
      </c>
      <c r="E292" cm="1">
        <f t="array" ref="E292">_xll.BDP(A292,"BEST_TARGET_PRICE")</f>
        <v>950.15789794921875</v>
      </c>
      <c r="F292" cm="1">
        <f t="array" ref="F292">_xll.BDP($A292,F$6)</f>
        <v>730</v>
      </c>
      <c r="G292" cm="1">
        <f t="array" ref="G292">_xll.BDP($A292,G$6)</f>
        <v>731.8</v>
      </c>
      <c r="H292" cm="1">
        <f t="array" ref="H292">_xll.BDP($A292,H$6)</f>
        <v>713.2</v>
      </c>
      <c r="I292" cm="1">
        <f t="array" ref="I292">_xll.BDP($A292,I$6)</f>
        <v>713.2</v>
      </c>
      <c r="J292" t="str" cm="1">
        <f t="array" ref="J292">_xll.BDP($A292,J$6)</f>
        <v>GB</v>
      </c>
      <c r="K292">
        <f t="shared" si="4"/>
        <v>800</v>
      </c>
      <c r="L292" t="str">
        <f>_xll.BDS(A292,"BEST_ANALYST_RECS_BULK","headers=n","startrow",MATCH(1,_xll.BDS(A292,"BEST_ANALYST_RECS_BULK","headers=n","endcol=9","startcol=9","array=t"),0),"endrow",MATCH(1,_xll.BDS(A292,"BEST_ANALYST_RECS_BULK","headers=n","endcol=9","startcol=9","array=t"),0),"cols=10;rows=1")</f>
        <v>Goldman Sachs</v>
      </c>
      <c r="M292" t="s">
        <v>1122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18.32</v>
      </c>
      <c r="V292" t="str">
        <f>_xll.BDS(A292,"BEST_ANALYST_RECS_BULK","headers=n","startrow",MATCH(2,_xll.BDS(A292,"BEST_ANALYST_RECS_BULK","headers=n","endcol=9","startcol=9","array=t"),0),"endrow",MATCH(2,_xll.BDS(A292,"BEST_ANALYST_RECS_BULK","headers=n","endcol=9","startcol=9","array=t"),0),"cols=10;rows=1")</f>
        <v>CBRE Research</v>
      </c>
      <c r="W292" t="s">
        <v>1206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10.92</v>
      </c>
      <c r="AF292" t="str">
        <f>_xll.BDS(A292,"BEST_ANALYST_RECS_BULK","headers=n","startrow",MATCH(3,_xll.BDS(A292,"BEST_ANALYST_RECS_BULK","headers=n","endcol=9","startcol=9","array=t"),0),"endrow",MATCH(3,_xll.BDS(A292,"BEST_ANALYST_RECS_BULK","headers=n","endcol=9","startcol=9","array=t"),0),"cols=10;rows=1")</f>
        <v>Barclays</v>
      </c>
      <c r="AG292" t="s">
        <v>1215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45582</v>
      </c>
      <c r="AN292">
        <v>3</v>
      </c>
      <c r="AO292">
        <v>5.6</v>
      </c>
    </row>
    <row r="293" spans="1:41" x14ac:dyDescent="0.25">
      <c r="A293" t="s">
        <v>183</v>
      </c>
      <c r="B293" cm="1">
        <f t="array" ref="B293">_xll.BDP(A293,"BEST_EPS", "BEST_FPERIOD_OVERRIDE=1bf")</f>
        <v>1.6918927203065135</v>
      </c>
      <c r="C293" cm="1">
        <f t="array" ref="C293">_xll.BDP(A293,"BEST_EPS", "BEST_FPERIOD_OVERRIDE=2bf")</f>
        <v>1.8990459770114945</v>
      </c>
      <c r="D293" cm="1">
        <f t="array" ref="D293">_xll.BDP(A293,"BEST_EPS", "BEST_FPERIOD_OVERRIDE=3bf")</f>
        <v>2.1697011494252876</v>
      </c>
      <c r="E293" cm="1">
        <f t="array" ref="E293">_xll.BDP(A293,"BEST_TARGET_PRICE")</f>
        <v>4355.7998046875</v>
      </c>
      <c r="F293" cm="1">
        <f t="array" ref="F293">_xll.BDP($A293,F$6)</f>
        <v>3894</v>
      </c>
      <c r="G293" cm="1">
        <f t="array" ref="G293">_xll.BDP($A293,G$6)</f>
        <v>3905</v>
      </c>
      <c r="H293" cm="1">
        <f t="array" ref="H293">_xll.BDP($A293,H$6)</f>
        <v>3826</v>
      </c>
      <c r="I293" cm="1">
        <f t="array" ref="I293">_xll.BDP($A293,I$6)</f>
        <v>3855</v>
      </c>
      <c r="J293" t="str" cm="1">
        <f t="array" ref="J293">_xll.BDP($A293,J$6)</f>
        <v>GB</v>
      </c>
      <c r="K293">
        <f t="shared" si="4"/>
        <v>4150</v>
      </c>
      <c r="L293" t="str">
        <f>_xll.BDS(A293,"BEST_ANALYST_RECS_BULK","headers=n","startrow",MATCH(1,_xll.BDS(A293,"BEST_ANALYST_RECS_BULK","headers=n","endcol=9","startcol=9","array=t"),0),"endrow",MATCH(1,_xll.BDS(A293,"BEST_ANALYST_RECS_BULK","headers=n","endcol=9","startcol=9","array=t"),0),"cols=10;rows=1")</f>
        <v>Sadif Investment Analytics</v>
      </c>
      <c r="M293" t="s">
        <v>34</v>
      </c>
      <c r="N293" t="s">
        <v>35</v>
      </c>
      <c r="O293">
        <v>5</v>
      </c>
      <c r="P293" t="s">
        <v>18</v>
      </c>
      <c r="Q293" t="s">
        <v>29</v>
      </c>
      <c r="R293" t="s">
        <v>19</v>
      </c>
      <c r="S293" s="2">
        <v>45586</v>
      </c>
      <c r="T293">
        <v>1</v>
      </c>
      <c r="U293">
        <v>63.95</v>
      </c>
      <c r="V293" t="str">
        <f>_xll.BDS(A293,"BEST_ANALYST_RECS_BULK","headers=n","startrow",MATCH(2,_xll.BDS(A293,"BEST_ANALYST_RECS_BULK","headers=n","endcol=9","startcol=9","array=t"),0),"endrow",MATCH(2,_xll.BDS(A293,"BEST_ANALYST_RECS_BULK","headers=n","endcol=9","startcol=9","array=t"),0),"cols=10;rows=1")</f>
        <v>Morgan Stanley</v>
      </c>
      <c r="W293" t="s">
        <v>928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35.909999999999997</v>
      </c>
      <c r="AF293" t="str">
        <f>_xll.BDS(A293,"BEST_ANALYST_RECS_BULK","headers=n","startrow",MATCH(3,_xll.BDS(A293,"BEST_ANALYST_RECS_BULK","headers=n","endcol=9","startcol=9","array=t"),0),"endrow",MATCH(3,_xll.BDS(A293,"BEST_ANALYST_RECS_BULK","headers=n","endcol=9","startcol=9","array=t"),0),"cols=10;rows=1")</f>
        <v>Morningstar</v>
      </c>
      <c r="AG293" t="s">
        <v>1423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45489</v>
      </c>
      <c r="AN293">
        <v>3</v>
      </c>
      <c r="AO293">
        <v>33.85</v>
      </c>
    </row>
    <row r="294" spans="1:41" x14ac:dyDescent="0.25">
      <c r="A294" t="s">
        <v>149</v>
      </c>
      <c r="B294" cm="1">
        <f t="array" ref="B294">_xll.BDP(A294,"BEST_EPS", "BEST_FPERIOD_OVERRIDE=1bf")</f>
        <v>0.43024137931034484</v>
      </c>
      <c r="C294" cm="1">
        <f t="array" ref="C294">_xll.BDP(A294,"BEST_EPS", "BEST_FPERIOD_OVERRIDE=2bf")</f>
        <v>0.4720344827586207</v>
      </c>
      <c r="D294" cm="1">
        <f t="array" ref="D294">_xll.BDP(A294,"BEST_EPS", "BEST_FPERIOD_OVERRIDE=3bf")</f>
        <v>0.51075862068965516</v>
      </c>
      <c r="E294" cm="1">
        <f t="array" ref="E294">_xll.BDP(A294,"BEST_TARGET_PRICE")</f>
        <v>515.55560302734375</v>
      </c>
      <c r="F294" cm="1">
        <f t="array" ref="F294">_xll.BDP($A294,F$6)</f>
        <v>406.15</v>
      </c>
      <c r="G294" cm="1">
        <f t="array" ref="G294">_xll.BDP($A294,G$6)</f>
        <v>414</v>
      </c>
      <c r="H294" cm="1">
        <f t="array" ref="H294">_xll.BDP($A294,H$6)</f>
        <v>401.1</v>
      </c>
      <c r="I294" cm="1">
        <f t="array" ref="I294">_xll.BDP($A294,I$6)</f>
        <v>404.6</v>
      </c>
      <c r="J294" t="str" cm="1">
        <f t="array" ref="J294">_xll.BDP($A294,J$6)</f>
        <v>GB</v>
      </c>
      <c r="K294">
        <f t="shared" si="4"/>
        <v>500</v>
      </c>
      <c r="L294" t="e">
        <f>_xll.BDS(A294,"BEST_ANALYST_RECS_BULK","headers=n","startrow",MATCH(1,_xll.BDS(A294,"BEST_ANALYST_RECS_BULK","headers=n","endcol=9","startcol=9","array=t"),0),"endrow",MATCH(1,_xll.BDS(A294,"BEST_ANALYST_RECS_BULK","headers=n","endcol=9","startcol=9","array=t"),0),"cols=10;rows=1")</f>
        <v>#N/A</v>
      </c>
      <c r="M294" t="s">
        <v>1217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f>_xll.BDS(A294,"BEST_ANALYST_RECS_BULK","headers=n","startrow",MATCH(2,_xll.BDS(A294,"BEST_ANALYST_RECS_BULK","headers=n","endcol=9","startcol=9","array=t"),0),"endrow",MATCH(2,_xll.BDS(A294,"BEST_ANALYST_RECS_BULK","headers=n","endcol=9","startcol=9","array=t"),0),"cols=10;rows=1")</f>
        <v>#N/A</v>
      </c>
      <c r="W294" t="s">
        <v>1220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tr">
        <f>_xll.BDS(A294,"BEST_ANALYST_RECS_BULK","headers=n","startrow",MATCH(3,_xll.BDS(A294,"BEST_ANALYST_RECS_BULK","headers=n","endcol=9","startcol=9","array=t"),0),"endrow",MATCH(3,_xll.BDS(A294,"BEST_ANALYST_RECS_BULK","headers=n","endcol=9","startcol=9","array=t"),0),"cols=10;rows=1")</f>
        <v>Deutsche Bank</v>
      </c>
      <c r="AG294" t="s">
        <v>1217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2.31</v>
      </c>
    </row>
    <row r="295" spans="1:41" x14ac:dyDescent="0.25">
      <c r="A295" t="s">
        <v>113</v>
      </c>
      <c r="B295" cm="1">
        <f t="array" ref="B295">_xll.BDP(A295,"BEST_EPS", "BEST_FPERIOD_OVERRIDE=1bf")</f>
        <v>1.7132758620689656</v>
      </c>
      <c r="C295" cm="1">
        <f t="array" ref="C295">_xll.BDP(A295,"BEST_EPS", "BEST_FPERIOD_OVERRIDE=2bf")</f>
        <v>1.8798965517241379</v>
      </c>
      <c r="D295" cm="1">
        <f t="array" ref="D295">_xll.BDP(A295,"BEST_EPS", "BEST_FPERIOD_OVERRIDE=3bf")</f>
        <v>2.0213793103448277</v>
      </c>
      <c r="E295" cm="1">
        <f t="array" ref="E295">_xll.BDP(A295,"BEST_TARGET_PRICE")</f>
        <v>1845.2381591796875</v>
      </c>
      <c r="F295" cm="1">
        <f t="array" ref="F295">_xll.BDP($A295,F$6)</f>
        <v>1453</v>
      </c>
      <c r="G295" cm="1">
        <f t="array" ref="G295">_xll.BDP($A295,G$6)</f>
        <v>1462</v>
      </c>
      <c r="H295" cm="1">
        <f t="array" ref="H295">_xll.BDP($A295,H$6)</f>
        <v>1449.5</v>
      </c>
      <c r="I295" cm="1">
        <f t="array" ref="I295">_xll.BDP($A295,I$6)</f>
        <v>1451.5</v>
      </c>
      <c r="J295" t="str" cm="1">
        <f t="array" ref="J295">_xll.BDP($A295,J$6)</f>
        <v>GB</v>
      </c>
      <c r="K295">
        <f t="shared" si="4"/>
        <v>1900</v>
      </c>
      <c r="L295" t="str">
        <f>_xll.BDS(A295,"BEST_ANALYST_RECS_BULK","headers=n","startrow",MATCH(1,_xll.BDS(A295,"BEST_ANALYST_RECS_BULK","headers=n","endcol=9","startcol=9","array=t"),0),"endrow",MATCH(1,_xll.BDS(A295,"BEST_ANALYST_RECS_BULK","headers=n","endcol=9","startcol=9","array=t"),0),"cols=10;rows=1")</f>
        <v>Oddo BHF</v>
      </c>
      <c r="M295" t="s">
        <v>1325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45588</v>
      </c>
      <c r="T295">
        <v>1</v>
      </c>
      <c r="U295">
        <v>5.17</v>
      </c>
      <c r="V295" t="str">
        <f>_xll.BDS(A295,"BEST_ANALYST_RECS_BULK","headers=n","startrow",MATCH(2,_xll.BDS(A295,"BEST_ANALYST_RECS_BULK","headers=n","endcol=9","startcol=9","array=t"),0),"endrow",MATCH(2,_xll.BDS(A295,"BEST_ANALYST_RECS_BULK","headers=n","endcol=9","startcol=9","array=t"),0),"cols=10;rows=1")</f>
        <v>TD Cowen</v>
      </c>
      <c r="W295" t="s">
        <v>1431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45592</v>
      </c>
      <c r="AD295">
        <v>2</v>
      </c>
      <c r="AE295">
        <v>0</v>
      </c>
      <c r="AF295" t="str">
        <f>_xll.BDS(A295,"BEST_ANALYST_RECS_BULK","headers=n","startrow",MATCH(3,_xll.BDS(A295,"BEST_ANALYST_RECS_BULK","headers=n","endcol=9","startcol=9","array=t"),0),"endrow",MATCH(3,_xll.BDS(A295,"BEST_ANALYST_RECS_BULK","headers=n","endcol=9","startcol=9","array=t"),0),"cols=10;rows=1")</f>
        <v>Intron Health</v>
      </c>
      <c r="AG295" t="s">
        <v>1036</v>
      </c>
      <c r="AH295" t="s">
        <v>28</v>
      </c>
      <c r="AI295">
        <v>3</v>
      </c>
      <c r="AJ295" t="s">
        <v>26</v>
      </c>
      <c r="AK295">
        <v>1750</v>
      </c>
      <c r="AL295" t="s">
        <v>19</v>
      </c>
      <c r="AM295" s="2">
        <v>45447</v>
      </c>
      <c r="AN295">
        <v>3</v>
      </c>
      <c r="AO295">
        <v>-1.43</v>
      </c>
    </row>
    <row r="296" spans="1:41" x14ac:dyDescent="0.25">
      <c r="A296" t="s">
        <v>476</v>
      </c>
      <c r="B296" cm="1">
        <f t="array" ref="B296">_xll.BDP(A296,"BEST_EPS", "BEST_FPERIOD_OVERRIDE=1bf")</f>
        <v>0.68533333333333335</v>
      </c>
      <c r="C296" cm="1">
        <f t="array" ref="C296">_xll.BDP(A296,"BEST_EPS", "BEST_FPERIOD_OVERRIDE=2bf")</f>
        <v>0.68699999999999994</v>
      </c>
      <c r="D296" cm="1">
        <f t="array" ref="D296">_xll.BDP(A296,"BEST_EPS", "BEST_FPERIOD_OVERRIDE=3bf")</f>
        <v>0.72166666666666668</v>
      </c>
      <c r="E296" cm="1">
        <f t="array" ref="E296">_xll.BDP(A296,"BEST_TARGET_PRICE")</f>
        <v>1147</v>
      </c>
      <c r="F296" cm="1">
        <f t="array" ref="F296">_xll.BDP($A296,F$6)</f>
        <v>1087.5</v>
      </c>
      <c r="G296" cm="1">
        <f t="array" ref="G296">_xll.BDP($A296,G$6)</f>
        <v>1091.5</v>
      </c>
      <c r="H296" cm="1">
        <f t="array" ref="H296">_xll.BDP($A296,H$6)</f>
        <v>1087.5</v>
      </c>
      <c r="I296" cm="1">
        <f t="array" ref="I296">_xll.BDP($A296,I$6)</f>
        <v>1088</v>
      </c>
      <c r="J296" t="str" cm="1">
        <f t="array" ref="J296">_xll.BDP($A296,J$6)</f>
        <v>GB</v>
      </c>
      <c r="K296">
        <f t="shared" si="4"/>
        <v>1140</v>
      </c>
      <c r="L296" t="str">
        <f>_xll.BDS(A296,"BEST_ANALYST_RECS_BULK","headers=n","startrow",MATCH(1,_xll.BDS(A296,"BEST_ANALYST_RECS_BULK","headers=n","endcol=9","startcol=9","array=t"),0),"endrow",MATCH(1,_xll.BDS(A296,"BEST_ANALYST_RECS_BULK","headers=n","endcol=9","startcol=9","array=t"),0),"cols=10;rows=1")</f>
        <v>Jefferies</v>
      </c>
      <c r="M296" t="s">
        <v>1093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69.81</v>
      </c>
      <c r="V296" t="str">
        <f>_xll.BDS(A296,"BEST_ANALYST_RECS_BULK","headers=n","startrow",MATCH(2,_xll.BDS(A296,"BEST_ANALYST_RECS_BULK","headers=n","endcol=9","startcol=9","array=t"),0),"endrow",MATCH(2,_xll.BDS(A296,"BEST_ANALYST_RECS_BULK","headers=n","endcol=9","startcol=9","array=t"),0),"cols=10;rows=1")</f>
        <v>Shore Capital</v>
      </c>
      <c r="W296" t="s">
        <v>1090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45513</v>
      </c>
      <c r="AD296">
        <v>2</v>
      </c>
      <c r="AE296">
        <v>67.86</v>
      </c>
      <c r="AF296" t="str">
        <f>_xll.BDS(A296,"BEST_ANALYST_RECS_BULK","headers=n","startrow",MATCH(3,_xll.BDS(A296,"BEST_ANALYST_RECS_BULK","headers=n","endcol=9","startcol=9","array=t"),0),"endrow",MATCH(3,_xll.BDS(A296,"BEST_ANALYST_RECS_BULK","headers=n","endcol=9","startcol=9","array=t"),0),"cols=10;rows=1")</f>
        <v>Peel Hunt</v>
      </c>
      <c r="AG296" t="s">
        <v>1326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65.599999999999994</v>
      </c>
    </row>
    <row r="297" spans="1:41" x14ac:dyDescent="0.25">
      <c r="A297" t="s">
        <v>344</v>
      </c>
      <c r="B297" cm="1">
        <f t="array" ref="B297">_xll.BDP(A297,"BEST_EPS", "BEST_FPERIOD_OVERRIDE=1bf")</f>
        <v>0.92943678160919552</v>
      </c>
      <c r="C297" cm="1">
        <f t="array" ref="C297">_xll.BDP(A297,"BEST_EPS", "BEST_FPERIOD_OVERRIDE=2bf")</f>
        <v>0.99893103448275866</v>
      </c>
      <c r="D297" t="str" cm="1">
        <f t="array" ref="D297">_xll.BDP(A297,"BEST_EPS", "BEST_FPERIOD_OVERRIDE=3bf")</f>
        <v>#N/A N/A</v>
      </c>
      <c r="E297" cm="1">
        <f t="array" ref="E297">_xll.BDP(A297,"BEST_TARGET_PRICE")</f>
        <v>2648.21435546875</v>
      </c>
      <c r="F297" cm="1">
        <f t="array" ref="F297">_xll.BDP($A297,F$6)</f>
        <v>2526</v>
      </c>
      <c r="G297" cm="1">
        <f t="array" ref="G297">_xll.BDP($A297,G$6)</f>
        <v>2527</v>
      </c>
      <c r="H297" cm="1">
        <f t="array" ref="H297">_xll.BDP($A297,H$6)</f>
        <v>2502</v>
      </c>
      <c r="I297" cm="1">
        <f t="array" ref="I297">_xll.BDP($A297,I$6)</f>
        <v>2507</v>
      </c>
      <c r="J297" t="str" cm="1">
        <f t="array" ref="J297">_xll.BDP($A297,J$6)</f>
        <v>GB</v>
      </c>
      <c r="K297">
        <f t="shared" si="4"/>
        <v>2975</v>
      </c>
      <c r="L297" t="str">
        <f>_xll.BDS(A297,"BEST_ANALYST_RECS_BULK","headers=n","startrow",MATCH(1,_xll.BDS(A297,"BEST_ANALYST_RECS_BULK","headers=n","endcol=9","startcol=9","array=t"),0),"endrow",MATCH(1,_xll.BDS(A297,"BEST_ANALYST_RECS_BULK","headers=n","endcol=9","startcol=9","array=t"),0),"cols=10;rows=1")</f>
        <v>Investec</v>
      </c>
      <c r="M297" t="s">
        <v>1126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39.53</v>
      </c>
      <c r="V297" t="str">
        <f>_xll.BDS(A297,"BEST_ANALYST_RECS_BULK","headers=n","startrow",MATCH(2,_xll.BDS(A297,"BEST_ANALYST_RECS_BULK","headers=n","endcol=9","startcol=9","array=t"),0),"endrow",MATCH(2,_xll.BDS(A297,"BEST_ANALYST_RECS_BULK","headers=n","endcol=9","startcol=9","array=t"),0),"cols=10;rows=1")</f>
        <v>HSBC</v>
      </c>
      <c r="W297" t="s">
        <v>1222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30.37</v>
      </c>
      <c r="AF297" t="str">
        <f>_xll.BDS(A297,"BEST_ANALYST_RECS_BULK","headers=n","startrow",MATCH(3,_xll.BDS(A297,"BEST_ANALYST_RECS_BULK","headers=n","endcol=9","startcol=9","array=t"),0),"endrow",MATCH(3,_xll.BDS(A297,"BEST_ANALYST_RECS_BULK","headers=n","endcol=9","startcol=9","array=t"),0),"cols=10;rows=1")</f>
        <v>Shore Capital</v>
      </c>
      <c r="AG297" t="s">
        <v>1227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26.57</v>
      </c>
    </row>
    <row r="298" spans="1:41" x14ac:dyDescent="0.25">
      <c r="A298" t="s">
        <v>177</v>
      </c>
      <c r="B298" cm="1">
        <f t="array" ref="B298">_xll.BDP(A298,"BEST_EPS", "BEST_FPERIOD_OVERRIDE=1bf")</f>
        <v>0.19024137931034482</v>
      </c>
      <c r="C298" cm="1">
        <f t="array" ref="C298">_xll.BDP(A298,"BEST_EPS", "BEST_FPERIOD_OVERRIDE=2bf")</f>
        <v>0.20706896551724138</v>
      </c>
      <c r="D298" cm="1">
        <f t="array" ref="D298">_xll.BDP(A298,"BEST_EPS", "BEST_FPERIOD_OVERRIDE=3bf")</f>
        <v>0.22903448275862071</v>
      </c>
      <c r="E298" cm="1">
        <f t="array" ref="E298">_xll.BDP(A298,"BEST_TARGET_PRICE")</f>
        <v>392.76470947265625</v>
      </c>
      <c r="F298" cm="1">
        <f t="array" ref="F298">_xll.BDP($A298,F$6)</f>
        <v>380</v>
      </c>
      <c r="G298" cm="1">
        <f t="array" ref="G298">_xll.BDP($A298,G$6)</f>
        <v>380.2</v>
      </c>
      <c r="H298" cm="1">
        <f t="array" ref="H298">_xll.BDP($A298,H$6)</f>
        <v>374.5</v>
      </c>
      <c r="I298" cm="1">
        <f t="array" ref="I298">_xll.BDP($A298,I$6)</f>
        <v>374.5</v>
      </c>
      <c r="J298" t="str" cm="1">
        <f t="array" ref="J298">_xll.BDP($A298,J$6)</f>
        <v>GB</v>
      </c>
      <c r="K298">
        <f t="shared" ref="K298:K329" si="5">IF(OR(ISNA(L298),Q298=0,Q298="#N/A N/A"),IF(OR(ISNA(V298),AA298=0,AA298="#N/A N/A"),IF(OR(ISNA(AF298),AK298=0,AK298="#N/A N/A"),E298,AK298),AA298),Q298)</f>
        <v>406</v>
      </c>
      <c r="L298" t="str">
        <f>_xll.BDS(A298,"BEST_ANALYST_RECS_BULK","headers=n","startrow",MATCH(1,_xll.BDS(A298,"BEST_ANALYST_RECS_BULK","headers=n","endcol=9","startcol=9","array=t"),0),"endrow",MATCH(1,_xll.BDS(A298,"BEST_ANALYST_RECS_BULK","headers=n","endcol=9","startcol=9","array=t"),0),"cols=10;rows=1")</f>
        <v>Barclays</v>
      </c>
      <c r="M298" t="s">
        <v>905</v>
      </c>
      <c r="N298" t="s">
        <v>24</v>
      </c>
      <c r="O298">
        <v>5</v>
      </c>
      <c r="P298" t="s">
        <v>18</v>
      </c>
      <c r="Q298">
        <v>406</v>
      </c>
      <c r="R298" t="s">
        <v>19</v>
      </c>
      <c r="S298" s="2">
        <v>45590</v>
      </c>
      <c r="T298">
        <v>1</v>
      </c>
      <c r="U298">
        <v>22.28</v>
      </c>
      <c r="V298" t="e">
        <f>_xll.BDS(A298,"BEST_ANALYST_RECS_BULK","headers=n","startrow",MATCH(2,_xll.BDS(A298,"BEST_ANALYST_RECS_BULK","headers=n","endcol=9","startcol=9","array=t"),0),"endrow",MATCH(2,_xll.BDS(A298,"BEST_ANALYST_RECS_BULK","headers=n","endcol=9","startcol=9","array=t"),0),"cols=10;rows=1")</f>
        <v>#N/A</v>
      </c>
      <c r="W298" t="s">
        <v>1089</v>
      </c>
      <c r="X298" t="s">
        <v>20</v>
      </c>
      <c r="Y298">
        <v>5</v>
      </c>
      <c r="Z298" t="s">
        <v>18</v>
      </c>
      <c r="AA298">
        <v>450</v>
      </c>
      <c r="AB298" t="s">
        <v>19</v>
      </c>
      <c r="AC298" s="2">
        <v>45581</v>
      </c>
      <c r="AD298">
        <v>2</v>
      </c>
      <c r="AE298">
        <v>17.600000000000001</v>
      </c>
      <c r="AF298" t="str">
        <f>_xll.BDS(A298,"BEST_ANALYST_RECS_BULK","headers=n","startrow",MATCH(3,_xll.BDS(A298,"BEST_ANALYST_RECS_BULK","headers=n","endcol=9","startcol=9","array=t"),0),"endrow",MATCH(3,_xll.BDS(A298,"BEST_ANALYST_RECS_BULK","headers=n","endcol=9","startcol=9","array=t"),0),"cols=10;rows=1")</f>
        <v>Redburn Atlantic</v>
      </c>
      <c r="AG298" t="s">
        <v>69</v>
      </c>
      <c r="AH298" t="s">
        <v>20</v>
      </c>
      <c r="AI298">
        <v>5</v>
      </c>
      <c r="AJ298" t="s">
        <v>18</v>
      </c>
      <c r="AK298">
        <v>400</v>
      </c>
      <c r="AL298" t="s">
        <v>19</v>
      </c>
      <c r="AM298" s="2">
        <v>45576</v>
      </c>
      <c r="AN298">
        <v>3</v>
      </c>
      <c r="AO298">
        <v>20.059999999999999</v>
      </c>
    </row>
    <row r="299" spans="1:41" x14ac:dyDescent="0.25">
      <c r="A299" t="s">
        <v>95</v>
      </c>
      <c r="B299" cm="1">
        <f t="array" ref="B299">_xll.BDP(A299,"BEST_EPS", "BEST_FPERIOD_OVERRIDE=1bf")</f>
        <v>1.252344827586207</v>
      </c>
      <c r="C299" cm="1">
        <f t="array" ref="C299">_xll.BDP(A299,"BEST_EPS", "BEST_FPERIOD_OVERRIDE=2bf")</f>
        <v>1.280103448275862</v>
      </c>
      <c r="D299" cm="1">
        <f t="array" ref="D299">_xll.BDP(A299,"BEST_EPS", "BEST_FPERIOD_OVERRIDE=3bf")</f>
        <v>1.3391379310344829</v>
      </c>
      <c r="E299" cm="1">
        <f t="array" ref="E299">_xll.BDP(A299,"BEST_TARGET_PRICE")</f>
        <v>786.27337646484375</v>
      </c>
      <c r="F299" cm="1">
        <f t="array" ref="F299">_xll.BDP($A299,F$6)</f>
        <v>705.9</v>
      </c>
      <c r="G299" cm="1">
        <f t="array" ref="G299">_xll.BDP($A299,G$6)</f>
        <v>729.2</v>
      </c>
      <c r="H299" cm="1">
        <f t="array" ref="H299">_xll.BDP($A299,H$6)</f>
        <v>705.6</v>
      </c>
      <c r="I299" cm="1">
        <f t="array" ref="I299">_xll.BDP($A299,I$6)</f>
        <v>713.7</v>
      </c>
      <c r="J299" t="str" cm="1">
        <f t="array" ref="J299">_xll.BDP($A299,J$6)</f>
        <v>GB</v>
      </c>
      <c r="K299">
        <f t="shared" si="5"/>
        <v>868</v>
      </c>
      <c r="L299" t="e">
        <f>_xll.BDS(A299,"BEST_ANALYST_RECS_BULK","headers=n","startrow",MATCH(1,_xll.BDS(A299,"BEST_ANALYST_RECS_BULK","headers=n","endcol=9","startcol=9","array=t"),0),"endrow",MATCH(1,_xll.BDS(A299,"BEST_ANALYST_RECS_BULK","headers=n","endcol=9","startcol=9","array=t"),0),"cols=10;rows=1")</f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tr">
        <f>_xll.BDS(A299,"BEST_ANALYST_RECS_BULK","headers=n","startrow",MATCH(2,_xll.BDS(A299,"BEST_ANALYST_RECS_BULK","headers=n","endcol=9","startcol=9","array=t"),0),"endrow",MATCH(2,_xll.BDS(A299,"BEST_ANALYST_RECS_BULK","headers=n","endcol=9","startcol=9","array=t"),0),"cols=10;rows=1")</f>
        <v>Goldman Sachs</v>
      </c>
      <c r="W299" t="s">
        <v>1107</v>
      </c>
      <c r="X299" t="s">
        <v>20</v>
      </c>
      <c r="Y299">
        <v>5</v>
      </c>
      <c r="Z299" t="s">
        <v>18</v>
      </c>
      <c r="AA299">
        <v>868</v>
      </c>
      <c r="AB299" t="s">
        <v>22</v>
      </c>
      <c r="AC299" s="2">
        <v>45594</v>
      </c>
      <c r="AD299">
        <v>2</v>
      </c>
      <c r="AE299">
        <v>27.35</v>
      </c>
      <c r="AF299" t="str">
        <f>_xll.BDS(A299,"BEST_ANALYST_RECS_BULK","headers=n","startrow",MATCH(3,_xll.BDS(A299,"BEST_ANALYST_RECS_BULK","headers=n","endcol=9","startcol=9","array=t"),0),"endrow",MATCH(3,_xll.BDS(A299,"BEST_ANALYST_RECS_BULK","headers=n","endcol=9","startcol=9","array=t"),0),"cols=10;rows=1")</f>
        <v>Guotai Junan Securities Co., Ltd.</v>
      </c>
      <c r="AG299" t="s">
        <v>1425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24.01</v>
      </c>
    </row>
    <row r="300" spans="1:41" x14ac:dyDescent="0.25">
      <c r="A300" t="s">
        <v>472</v>
      </c>
      <c r="B300" cm="1">
        <f t="array" ref="B300">_xll.BDP(A300,"BEST_EPS", "BEST_FPERIOD_OVERRIDE=1bf")</f>
        <v>0.52103448275862074</v>
      </c>
      <c r="C300" cm="1">
        <f t="array" ref="C300">_xll.BDP(A300,"BEST_EPS", "BEST_FPERIOD_OVERRIDE=2bf")</f>
        <v>0.57386206896551717</v>
      </c>
      <c r="D300" cm="1">
        <f t="array" ref="D300">_xll.BDP(A300,"BEST_EPS", "BEST_FPERIOD_OVERRIDE=3bf")</f>
        <v>0.63431034482758619</v>
      </c>
      <c r="E300" cm="1">
        <f t="array" ref="E300">_xll.BDP(A300,"BEST_TARGET_PRICE")</f>
        <v>948.58331298828125</v>
      </c>
      <c r="F300" cm="1">
        <f t="array" ref="F300">_xll.BDP($A300,F$6)</f>
        <v>905</v>
      </c>
      <c r="G300" cm="1">
        <f t="array" ref="G300">_xll.BDP($A300,G$6)</f>
        <v>905</v>
      </c>
      <c r="H300" cm="1">
        <f t="array" ref="H300">_xll.BDP($A300,H$6)</f>
        <v>873</v>
      </c>
      <c r="I300" cm="1">
        <f t="array" ref="I300">_xll.BDP($A300,I$6)</f>
        <v>877</v>
      </c>
      <c r="J300" t="str" cm="1">
        <f t="array" ref="J300">_xll.BDP($A300,J$6)</f>
        <v>GB</v>
      </c>
      <c r="K300">
        <f t="shared" si="5"/>
        <v>1010</v>
      </c>
      <c r="L300" t="str">
        <f>_xll.BDS(A300,"BEST_ANALYST_RECS_BULK","headers=n","startrow",MATCH(1,_xll.BDS(A300,"BEST_ANALYST_RECS_BULK","headers=n","endcol=9","startcol=9","array=t"),0),"endrow",MATCH(1,_xll.BDS(A300,"BEST_ANALYST_RECS_BULK","headers=n","endcol=9","startcol=9","array=t"),0),"cols=10;rows=1")</f>
        <v>Barclays</v>
      </c>
      <c r="M300" t="s">
        <v>1140</v>
      </c>
      <c r="N300" t="s">
        <v>24</v>
      </c>
      <c r="O300">
        <v>5</v>
      </c>
      <c r="P300" t="s">
        <v>18</v>
      </c>
      <c r="Q300">
        <v>1010</v>
      </c>
      <c r="R300" t="s">
        <v>19</v>
      </c>
      <c r="S300" s="2">
        <v>45587</v>
      </c>
      <c r="T300">
        <v>1</v>
      </c>
      <c r="U300">
        <v>45.07</v>
      </c>
      <c r="V300" t="str">
        <f>_xll.BDS(A300,"BEST_ANALYST_RECS_BULK","headers=n","startrow",MATCH(2,_xll.BDS(A300,"BEST_ANALYST_RECS_BULK","headers=n","endcol=9","startcol=9","array=t"),0),"endrow",MATCH(2,_xll.BDS(A300,"BEST_ANALYST_RECS_BULK","headers=n","endcol=9","startcol=9","array=t"),0),"cols=10;rows=1")</f>
        <v>Citi</v>
      </c>
      <c r="W300" t="s">
        <v>1095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33.049999999999997</v>
      </c>
      <c r="AF300" t="str">
        <f>_xll.BDS(A300,"BEST_ANALYST_RECS_BULK","headers=n","startrow",MATCH(3,_xll.BDS(A300,"BEST_ANALYST_RECS_BULK","headers=n","endcol=9","startcol=9","array=t"),0),"endrow",MATCH(3,_xll.BDS(A300,"BEST_ANALYST_RECS_BULK","headers=n","endcol=9","startcol=9","array=t"),0),"cols=10;rows=1")</f>
        <v>Investec</v>
      </c>
      <c r="AG300" t="s">
        <v>1136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22.52</v>
      </c>
    </row>
    <row r="301" spans="1:41" x14ac:dyDescent="0.25">
      <c r="A301" t="s">
        <v>340</v>
      </c>
      <c r="B301" cm="1">
        <f t="array" ref="B301">_xll.BDP(A301,"BEST_EPS", "BEST_FPERIOD_OVERRIDE=1bf")</f>
        <v>0.53075862068965518</v>
      </c>
      <c r="C301" cm="1">
        <f t="array" ref="C301">_xll.BDP(A301,"BEST_EPS", "BEST_FPERIOD_OVERRIDE=2bf")</f>
        <v>0.56944827586206903</v>
      </c>
      <c r="D301" cm="1">
        <f t="array" ref="D301">_xll.BDP(A301,"BEST_EPS", "BEST_FPERIOD_OVERRIDE=3bf")</f>
        <v>0.61903448275862072</v>
      </c>
      <c r="E301" cm="1">
        <f t="array" ref="E301">_xll.BDP(A301,"BEST_TARGET_PRICE")</f>
        <v>246.42755126953125</v>
      </c>
      <c r="F301" cm="1">
        <f t="array" ref="F301">_xll.BDP($A301,F$6)</f>
        <v>214.9</v>
      </c>
      <c r="G301" cm="1">
        <f t="array" ref="G301">_xll.BDP($A301,G$6)</f>
        <v>215</v>
      </c>
      <c r="H301" cm="1">
        <f t="array" ref="H301">_xll.BDP($A301,H$6)</f>
        <v>207.2</v>
      </c>
      <c r="I301" cm="1">
        <f t="array" ref="I301">_xll.BDP($A301,I$6)</f>
        <v>209.7</v>
      </c>
      <c r="J301" t="str" cm="1">
        <f t="array" ref="J301">_xll.BDP($A301,J$6)</f>
        <v>GB</v>
      </c>
      <c r="K301">
        <f t="shared" si="5"/>
        <v>285</v>
      </c>
      <c r="L301" t="e">
        <f>_xll.BDS(A301,"BEST_ANALYST_RECS_BULK","headers=n","startrow",MATCH(1,_xll.BDS(A301,"BEST_ANALYST_RECS_BULK","headers=n","endcol=9","startcol=9","array=t"),0),"endrow",MATCH(1,_xll.BDS(A301,"BEST_ANALYST_RECS_BULK","headers=n","endcol=9","startcol=9","array=t"),0),"cols=10;rows=1")</f>
        <v>#N/A</v>
      </c>
      <c r="M301" t="s">
        <v>1024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tr">
        <f>_xll.BDS(A301,"BEST_ANALYST_RECS_BULK","headers=n","startrow",MATCH(2,_xll.BDS(A301,"BEST_ANALYST_RECS_BULK","headers=n","endcol=9","startcol=9","array=t"),0),"endrow",MATCH(2,_xll.BDS(A301,"BEST_ANALYST_RECS_BULK","headers=n","endcol=9","startcol=9","array=t"),0),"cols=10;rows=1")</f>
        <v>Goldman Sachs</v>
      </c>
      <c r="W301" t="s">
        <v>1024</v>
      </c>
      <c r="X301" t="s">
        <v>20</v>
      </c>
      <c r="Y301">
        <v>5</v>
      </c>
      <c r="Z301" t="s">
        <v>18</v>
      </c>
      <c r="AA301">
        <v>285</v>
      </c>
      <c r="AB301" t="s">
        <v>22</v>
      </c>
      <c r="AC301" s="2">
        <v>45586</v>
      </c>
      <c r="AD301">
        <v>2</v>
      </c>
      <c r="AE301">
        <v>53.92</v>
      </c>
      <c r="AF301" t="str">
        <f>_xll.BDS(A301,"BEST_ANALYST_RECS_BULK","headers=n","startrow",MATCH(3,_xll.BDS(A301,"BEST_ANALYST_RECS_BULK","headers=n","endcol=9","startcol=9","array=t"),0),"endrow",MATCH(3,_xll.BDS(A301,"BEST_ANALYST_RECS_BULK","headers=n","endcol=9","startcol=9","array=t"),0),"cols=10;rows=1")</f>
        <v>Grupo Santander</v>
      </c>
      <c r="AG301" t="s">
        <v>1291</v>
      </c>
      <c r="AH301" t="s">
        <v>17</v>
      </c>
      <c r="AI301">
        <v>5</v>
      </c>
      <c r="AJ301" t="s">
        <v>18</v>
      </c>
      <c r="AK301">
        <v>250.03</v>
      </c>
      <c r="AL301" t="s">
        <v>19</v>
      </c>
      <c r="AM301" s="2">
        <v>45593</v>
      </c>
      <c r="AN301">
        <v>3</v>
      </c>
      <c r="AO301">
        <v>53.6</v>
      </c>
    </row>
    <row r="302" spans="1:41" x14ac:dyDescent="0.25">
      <c r="A302" t="s">
        <v>394</v>
      </c>
      <c r="B302" cm="1">
        <f t="array" ref="B302">_xll.BDP(A302,"BEST_EPS", "BEST_FPERIOD_OVERRIDE=1bf")</f>
        <v>1.727873563218391</v>
      </c>
      <c r="C302" cm="1">
        <f t="array" ref="C302">_xll.BDP(A302,"BEST_EPS", "BEST_FPERIOD_OVERRIDE=2bf")</f>
        <v>1.8394904214559389</v>
      </c>
      <c r="D302" cm="1">
        <f t="array" ref="D302">_xll.BDP(A302,"BEST_EPS", "BEST_FPERIOD_OVERRIDE=3bf")</f>
        <v>1.879417624521073</v>
      </c>
      <c r="E302" cm="1">
        <f t="array" ref="E302">_xll.BDP(A302,"BEST_TARGET_PRICE")</f>
        <v>2514</v>
      </c>
      <c r="F302" cm="1">
        <f t="array" ref="F302">_xll.BDP($A302,F$6)</f>
        <v>2162</v>
      </c>
      <c r="G302" cm="1">
        <f t="array" ref="G302">_xll.BDP($A302,G$6)</f>
        <v>2168</v>
      </c>
      <c r="H302" cm="1">
        <f t="array" ref="H302">_xll.BDP($A302,H$6)</f>
        <v>2110</v>
      </c>
      <c r="I302" cm="1">
        <f t="array" ref="I302">_xll.BDP($A302,I$6)</f>
        <v>2118</v>
      </c>
      <c r="J302" t="str" cm="1">
        <f t="array" ref="J302">_xll.BDP($A302,J$6)</f>
        <v>GB</v>
      </c>
      <c r="K302">
        <f t="shared" si="5"/>
        <v>2610</v>
      </c>
      <c r="L302" t="str">
        <f>_xll.BDS(A302,"BEST_ANALYST_RECS_BULK","headers=n","startrow",MATCH(1,_xll.BDS(A302,"BEST_ANALYST_RECS_BULK","headers=n","endcol=9","startcol=9","array=t"),0),"endrow",MATCH(1,_xll.BDS(A302,"BEST_ANALYST_RECS_BULK","headers=n","endcol=9","startcol=9","array=t"),0),"cols=10;rows=1")</f>
        <v>Citi</v>
      </c>
      <c r="M302" t="s">
        <v>1191</v>
      </c>
      <c r="N302" t="s">
        <v>20</v>
      </c>
      <c r="O302">
        <v>5</v>
      </c>
      <c r="P302" t="s">
        <v>18</v>
      </c>
      <c r="Q302">
        <v>2610</v>
      </c>
      <c r="R302" t="s">
        <v>19</v>
      </c>
      <c r="S302" s="2">
        <v>45593</v>
      </c>
      <c r="T302">
        <v>1</v>
      </c>
      <c r="U302">
        <v>72.400000000000006</v>
      </c>
      <c r="V302" t="e">
        <f>_xll.BDS(A302,"BEST_ANALYST_RECS_BULK","headers=n","startrow",MATCH(2,_xll.BDS(A302,"BEST_ANALYST_RECS_BULK","headers=n","endcol=9","startcol=9","array=t"),0),"endrow",MATCH(2,_xll.BDS(A302,"BEST_ANALYST_RECS_BULK","headers=n","endcol=9","startcol=9","array=t"),0),"cols=10;rows=1")</f>
        <v>#N/A</v>
      </c>
      <c r="W302" t="s">
        <v>1135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tr">
        <f>_xll.BDS(A302,"BEST_ANALYST_RECS_BULK","headers=n","startrow",MATCH(3,_xll.BDS(A302,"BEST_ANALYST_RECS_BULK","headers=n","endcol=9","startcol=9","array=t"),0),"endrow",MATCH(3,_xll.BDS(A302,"BEST_ANALYST_RECS_BULK","headers=n","endcol=9","startcol=9","array=t"),0),"cols=10;rows=1")</f>
        <v>JP Morgan</v>
      </c>
      <c r="AG302" t="s">
        <v>1135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45.63</v>
      </c>
    </row>
    <row r="303" spans="1:41" x14ac:dyDescent="0.25">
      <c r="A303" t="s">
        <v>299</v>
      </c>
      <c r="B303" cm="1">
        <f t="array" ref="B303">_xll.BDP(A303,"BEST_EPS", "BEST_FPERIOD_OVERRIDE=1bf")</f>
        <v>4.7417931034482761</v>
      </c>
      <c r="C303" cm="1">
        <f t="array" ref="C303">_xll.BDP(A303,"BEST_EPS", "BEST_FPERIOD_OVERRIDE=2bf")</f>
        <v>5.3842068965517242</v>
      </c>
      <c r="D303" cm="1">
        <f t="array" ref="D303">_xll.BDP(A303,"BEST_EPS", "BEST_FPERIOD_OVERRIDE=3bf")</f>
        <v>6.1335862068965517</v>
      </c>
      <c r="E303" cm="1">
        <f t="array" ref="E303">_xll.BDP(A303,"BEST_TARGET_PRICE")</f>
        <v>7865.78955078125</v>
      </c>
      <c r="F303" cm="1">
        <f t="array" ref="F303">_xll.BDP($A303,F$6)</f>
        <v>8622</v>
      </c>
      <c r="G303" cm="1">
        <f t="array" ref="G303">_xll.BDP($A303,G$6)</f>
        <v>8648</v>
      </c>
      <c r="H303" cm="1">
        <f t="array" ref="H303">_xll.BDP($A303,H$6)</f>
        <v>8560</v>
      </c>
      <c r="I303" cm="1">
        <f t="array" ref="I303">_xll.BDP($A303,I$6)</f>
        <v>8588</v>
      </c>
      <c r="J303" t="str" cm="1">
        <f t="array" ref="J303">_xll.BDP($A303,J$6)</f>
        <v>GB</v>
      </c>
      <c r="K303">
        <f t="shared" si="5"/>
        <v>8300</v>
      </c>
      <c r="L303" t="e">
        <f>_xll.BDS(A303,"BEST_ANALYST_RECS_BULK","headers=n","startrow",MATCH(1,_xll.BDS(A303,"BEST_ANALYST_RECS_BULK","headers=n","endcol=9","startcol=9","array=t"),0),"endrow",MATCH(1,_xll.BDS(A303,"BEST_ANALYST_RECS_BULK","headers=n","endcol=9","startcol=9","array=t"),0),"cols=10;rows=1")</f>
        <v>#N/A</v>
      </c>
      <c r="M303" t="s">
        <v>1099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tr">
        <f>_xll.BDS(A303,"BEST_ANALYST_RECS_BULK","headers=n","startrow",MATCH(2,_xll.BDS(A303,"BEST_ANALYST_RECS_BULK","headers=n","endcol=9","startcol=9","array=t"),0),"endrow",MATCH(2,_xll.BDS(A303,"BEST_ANALYST_RECS_BULK","headers=n","endcol=9","startcol=9","array=t"),0),"cols=10;rows=1")</f>
        <v>Jefferies</v>
      </c>
      <c r="W303" t="s">
        <v>1132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45587</v>
      </c>
      <c r="AD303">
        <v>2</v>
      </c>
      <c r="AE303">
        <v>38.630000000000003</v>
      </c>
      <c r="AF303" t="str">
        <f>_xll.BDS(A303,"BEST_ANALYST_RECS_BULK","headers=n","startrow",MATCH(3,_xll.BDS(A303,"BEST_ANALYST_RECS_BULK","headers=n","endcol=9","startcol=9","array=t"),0),"endrow",MATCH(3,_xll.BDS(A303,"BEST_ANALYST_RECS_BULK","headers=n","endcol=9","startcol=9","array=t"),0),"cols=10;rows=1")</f>
        <v>Oddo BHF</v>
      </c>
      <c r="AG303" t="s">
        <v>1188</v>
      </c>
      <c r="AH303" t="s">
        <v>17</v>
      </c>
      <c r="AI303">
        <v>5</v>
      </c>
      <c r="AJ303" t="s">
        <v>18</v>
      </c>
      <c r="AK303">
        <v>9400</v>
      </c>
      <c r="AL303" t="s">
        <v>19</v>
      </c>
      <c r="AM303" s="2">
        <v>45588</v>
      </c>
      <c r="AN303">
        <v>3</v>
      </c>
      <c r="AO303">
        <v>38.5</v>
      </c>
    </row>
    <row r="304" spans="1:41" x14ac:dyDescent="0.25">
      <c r="A304" t="s">
        <v>199</v>
      </c>
      <c r="B304" cm="1">
        <f t="array" ref="B304">_xll.BDP(A304,"BEST_EPS", "BEST_FPERIOD_OVERRIDE=1bf")</f>
        <v>5.0340191570881228</v>
      </c>
      <c r="C304" cm="1">
        <f t="array" ref="C304">_xll.BDP(A304,"BEST_EPS", "BEST_FPERIOD_OVERRIDE=2bf")</f>
        <v>5.6165172413793112</v>
      </c>
      <c r="D304" t="str" cm="1">
        <f t="array" ref="D304">_xll.BDP(A304,"BEST_EPS", "BEST_FPERIOD_OVERRIDE=3bf")</f>
        <v>#N/A N/A</v>
      </c>
      <c r="E304" cm="1">
        <f t="array" ref="E304">_xll.BDP(A304,"BEST_TARGET_PRICE")</f>
        <v>3575</v>
      </c>
      <c r="F304" cm="1">
        <f t="array" ref="F304">_xll.BDP($A304,F$6)</f>
        <v>3337</v>
      </c>
      <c r="G304" cm="1">
        <f t="array" ref="G304">_xll.BDP($A304,G$6)</f>
        <v>3343</v>
      </c>
      <c r="H304" cm="1">
        <f t="array" ref="H304">_xll.BDP($A304,H$6)</f>
        <v>3240</v>
      </c>
      <c r="I304" cm="1">
        <f t="array" ref="I304">_xll.BDP($A304,I$6)</f>
        <v>3242</v>
      </c>
      <c r="J304" t="str" cm="1">
        <f t="array" ref="J304">_xll.BDP($A304,J$6)</f>
        <v>GB</v>
      </c>
      <c r="K304">
        <f t="shared" si="5"/>
        <v>3192</v>
      </c>
      <c r="L304" t="str">
        <f>_xll.BDS(A304,"BEST_ANALYST_RECS_BULK","headers=n","startrow",MATCH(1,_xll.BDS(A304,"BEST_ANALYST_RECS_BULK","headers=n","endcol=9","startcol=9","array=t"),0),"endrow",MATCH(1,_xll.BDS(A304,"BEST_ANALYST_RECS_BULK","headers=n","endcol=9","startcol=9","array=t"),0),"cols=10;rows=1")</f>
        <v>JP Morgan</v>
      </c>
      <c r="M304" t="s">
        <v>1105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72.209999999999994</v>
      </c>
      <c r="V304" t="str">
        <f>_xll.BDS(A304,"BEST_ANALYST_RECS_BULK","headers=n","startrow",MATCH(2,_xll.BDS(A304,"BEST_ANALYST_RECS_BULK","headers=n","endcol=9","startcol=9","array=t"),0),"endrow",MATCH(2,_xll.BDS(A304,"BEST_ANALYST_RECS_BULK","headers=n","endcol=9","startcol=9","array=t"),0),"cols=10;rows=1")</f>
        <v>Morgan Stanley</v>
      </c>
      <c r="W304" t="s">
        <v>988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56.31</v>
      </c>
      <c r="AF304" t="str">
        <f>_xll.BDS(A304,"BEST_ANALYST_RECS_BULK","headers=n","startrow",MATCH(3,_xll.BDS(A304,"BEST_ANALYST_RECS_BULK","headers=n","endcol=9","startcol=9","array=t"),0),"endrow",MATCH(3,_xll.BDS(A304,"BEST_ANALYST_RECS_BULK","headers=n","endcol=9","startcol=9","array=t"),0),"cols=10;rows=1")</f>
        <v>RBC Capital</v>
      </c>
      <c r="AG304" t="s">
        <v>1106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44.65</v>
      </c>
    </row>
    <row r="305" spans="1:41" x14ac:dyDescent="0.25">
      <c r="A305" t="s">
        <v>243</v>
      </c>
      <c r="B305" cm="1">
        <f t="array" ref="B305">_xll.BDP(A305,"BEST_EPS", "BEST_FPERIOD_OVERRIDE=1bf")</f>
        <v>3.1597816091954023</v>
      </c>
      <c r="C305" cm="1">
        <f t="array" ref="C305">_xll.BDP(A305,"BEST_EPS", "BEST_FPERIOD_OVERRIDE=2bf")</f>
        <v>3.4602183908045978</v>
      </c>
      <c r="D305" cm="1">
        <f t="array" ref="D305">_xll.BDP(A305,"BEST_EPS", "BEST_FPERIOD_OVERRIDE=3bf")</f>
        <v>3.6908735632183909</v>
      </c>
      <c r="E305" cm="1">
        <f t="array" ref="E305">_xll.BDP(A305,"BEST_TARGET_PRICE")</f>
        <v>2545</v>
      </c>
      <c r="F305" cm="1">
        <f t="array" ref="F305">_xll.BDP($A305,F$6)</f>
        <v>2322</v>
      </c>
      <c r="G305" cm="1">
        <f t="array" ref="G305">_xll.BDP($A305,G$6)</f>
        <v>2328</v>
      </c>
      <c r="H305" cm="1">
        <f t="array" ref="H305">_xll.BDP($A305,H$6)</f>
        <v>2243</v>
      </c>
      <c r="I305" cm="1">
        <f t="array" ref="I305">_xll.BDP($A305,I$6)</f>
        <v>2243</v>
      </c>
      <c r="J305" t="str" cm="1">
        <f t="array" ref="J305">_xll.BDP($A305,J$6)</f>
        <v>GB</v>
      </c>
      <c r="K305">
        <f t="shared" si="5"/>
        <v>2889</v>
      </c>
      <c r="L305" t="str">
        <f>_xll.BDS(A305,"BEST_ANALYST_RECS_BULK","headers=n","startrow",MATCH(1,_xll.BDS(A305,"BEST_ANALYST_RECS_BULK","headers=n","endcol=9","startcol=9","array=t"),0),"endrow",MATCH(1,_xll.BDS(A305,"BEST_ANALYST_RECS_BULK","headers=n","endcol=9","startcol=9","array=t"),0),"cols=10;rows=1")</f>
        <v>Sadif Investment Analytics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49.26</v>
      </c>
      <c r="V305" t="str">
        <f>_xll.BDS(A305,"BEST_ANALYST_RECS_BULK","headers=n","startrow",MATCH(2,_xll.BDS(A305,"BEST_ANALYST_RECS_BULK","headers=n","endcol=9","startcol=9","array=t"),0),"endrow",MATCH(2,_xll.BDS(A305,"BEST_ANALYST_RECS_BULK","headers=n","endcol=9","startcol=9","array=t"),0),"cols=10;rows=1")</f>
        <v>AlphaValue/Baader Europe</v>
      </c>
      <c r="W305" t="s">
        <v>956</v>
      </c>
      <c r="X305" t="s">
        <v>853</v>
      </c>
      <c r="Y305">
        <v>4</v>
      </c>
      <c r="Z305" t="s">
        <v>26</v>
      </c>
      <c r="AA305">
        <v>2889</v>
      </c>
      <c r="AB305" t="s">
        <v>27</v>
      </c>
      <c r="AC305" s="2">
        <v>45583</v>
      </c>
      <c r="AD305">
        <v>2</v>
      </c>
      <c r="AE305">
        <v>44.78</v>
      </c>
      <c r="AF305" t="str">
        <f>_xll.BDS(A305,"BEST_ANALYST_RECS_BULK","headers=n","startrow",MATCH(3,_xll.BDS(A305,"BEST_ANALYST_RECS_BULK","headers=n","endcol=9","startcol=9","array=t"),0),"endrow",MATCH(3,_xll.BDS(A305,"BEST_ANALYST_RECS_BULK","headers=n","endcol=9","startcol=9","array=t"),0),"cols=10;rows=1")</f>
        <v>JP Morgan</v>
      </c>
      <c r="AG305" t="s">
        <v>1262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34.869999999999997</v>
      </c>
    </row>
    <row r="306" spans="1:41" x14ac:dyDescent="0.25">
      <c r="A306" t="s">
        <v>506</v>
      </c>
      <c r="B306" cm="1">
        <f t="array" ref="B306">_xll.BDP(A306,"BEST_EPS", "BEST_FPERIOD_OVERRIDE=1bf")</f>
        <v>1.3119310344827586</v>
      </c>
      <c r="C306" cm="1">
        <f t="array" ref="C306">_xll.BDP(A306,"BEST_EPS", "BEST_FPERIOD_OVERRIDE=2bf")</f>
        <v>1.4059655172413792</v>
      </c>
      <c r="D306" cm="1">
        <f t="array" ref="D306">_xll.BDP(A306,"BEST_EPS", "BEST_FPERIOD_OVERRIDE=3bf")</f>
        <v>1.492344827586207</v>
      </c>
      <c r="E306" cm="1">
        <f t="array" ref="E306">_xll.BDP(A306,"BEST_TARGET_PRICE")</f>
        <v>2141</v>
      </c>
      <c r="F306" cm="1">
        <f t="array" ref="F306">_xll.BDP($A306,F$6)</f>
        <v>1751</v>
      </c>
      <c r="G306" cm="1">
        <f t="array" ref="G306">_xll.BDP($A306,G$6)</f>
        <v>1753</v>
      </c>
      <c r="H306" cm="1">
        <f t="array" ref="H306">_xll.BDP($A306,H$6)</f>
        <v>1710</v>
      </c>
      <c r="I306" cm="1">
        <f t="array" ref="I306">_xll.BDP($A306,I$6)</f>
        <v>1720</v>
      </c>
      <c r="J306" t="str" cm="1">
        <f t="array" ref="J306">_xll.BDP($A306,J$6)</f>
        <v>GB</v>
      </c>
      <c r="K306">
        <f t="shared" si="5"/>
        <v>2051</v>
      </c>
      <c r="L306" t="str">
        <f>_xll.BDS(A306,"BEST_ANALYST_RECS_BULK","headers=n","startrow",MATCH(1,_xll.BDS(A306,"BEST_ANALYST_RECS_BULK","headers=n","endcol=9","startcol=9","array=t"),0),"endrow",MATCH(1,_xll.BDS(A306,"BEST_ANALYST_RECS_BULK","headers=n","endcol=9","startcol=9","array=t"),0),"cols=10;rows=1")</f>
        <v>AlphaValue/Baader Europe</v>
      </c>
      <c r="M306" t="s">
        <v>906</v>
      </c>
      <c r="N306" t="s">
        <v>853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26.79</v>
      </c>
      <c r="V306" t="str">
        <f>_xll.BDS(A306,"BEST_ANALYST_RECS_BULK","headers=n","startrow",MATCH(2,_xll.BDS(A306,"BEST_ANALYST_RECS_BULK","headers=n","endcol=9","startcol=9","array=t"),0),"endrow",MATCH(2,_xll.BDS(A306,"BEST_ANALYST_RECS_BULK","headers=n","endcol=9","startcol=9","array=t"),0),"cols=10;rows=1")</f>
        <v>RBC Capital</v>
      </c>
      <c r="W306" t="s">
        <v>1096</v>
      </c>
      <c r="X306" t="s">
        <v>17</v>
      </c>
      <c r="Y306">
        <v>5</v>
      </c>
      <c r="Z306" t="s">
        <v>18</v>
      </c>
      <c r="AA306">
        <v>2250</v>
      </c>
      <c r="AB306" t="s">
        <v>22</v>
      </c>
      <c r="AC306" s="2">
        <v>45580</v>
      </c>
      <c r="AD306">
        <v>2</v>
      </c>
      <c r="AE306">
        <v>22.42</v>
      </c>
      <c r="AF306" t="str">
        <f>_xll.BDS(A306,"BEST_ANALYST_RECS_BULK","headers=n","startrow",MATCH(3,_xll.BDS(A306,"BEST_ANALYST_RECS_BULK","headers=n","endcol=9","startcol=9","array=t"),0),"endrow",MATCH(3,_xll.BDS(A306,"BEST_ANALYST_RECS_BULK","headers=n","endcol=9","startcol=9","array=t"),0),"cols=10;rows=1")</f>
        <v>Goldman Sachs</v>
      </c>
      <c r="AG306" t="s">
        <v>1060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10.24</v>
      </c>
    </row>
    <row r="307" spans="1:41" x14ac:dyDescent="0.25">
      <c r="A307" t="s">
        <v>313</v>
      </c>
      <c r="B307" cm="1">
        <f t="array" ref="B307">_xll.BDP(A307,"BEST_EPS", "BEST_FPERIOD_OVERRIDE=1bf")</f>
        <v>0.56244827586206902</v>
      </c>
      <c r="C307" cm="1">
        <f t="array" ref="C307">_xll.BDP(A307,"BEST_EPS", "BEST_FPERIOD_OVERRIDE=2bf")</f>
        <v>0.61455172413793113</v>
      </c>
      <c r="D307" cm="1">
        <f t="array" ref="D307">_xll.BDP(A307,"BEST_EPS", "BEST_FPERIOD_OVERRIDE=3bf")</f>
        <v>0.65610344827586209</v>
      </c>
      <c r="E307" cm="1">
        <f t="array" ref="E307">_xll.BDP(A307,"BEST_TARGET_PRICE")</f>
        <v>991.75</v>
      </c>
      <c r="F307" cm="1">
        <f t="array" ref="F307">_xll.BDP($A307,F$6)</f>
        <v>840</v>
      </c>
      <c r="G307" cm="1">
        <f t="array" ref="G307">_xll.BDP($A307,G$6)</f>
        <v>840.8</v>
      </c>
      <c r="H307" cm="1">
        <f t="array" ref="H307">_xll.BDP($A307,H$6)</f>
        <v>829.6</v>
      </c>
      <c r="I307" cm="1">
        <f t="array" ref="I307">_xll.BDP($A307,I$6)</f>
        <v>829.8</v>
      </c>
      <c r="J307" t="str" cm="1">
        <f t="array" ref="J307">_xll.BDP($A307,J$6)</f>
        <v>GB</v>
      </c>
      <c r="K307">
        <f t="shared" si="5"/>
        <v>990</v>
      </c>
      <c r="L307" t="e">
        <f>_xll.BDS(A307,"BEST_ANALYST_RECS_BULK","headers=n","startrow",MATCH(1,_xll.BDS(A307,"BEST_ANALYST_RECS_BULK","headers=n","endcol=9","startcol=9","array=t"),0),"endrow",MATCH(1,_xll.BDS(A307,"BEST_ANALYST_RECS_BULK","headers=n","endcol=9","startcol=9","array=t"),0),"cols=10;rows=1")</f>
        <v>#N/A</v>
      </c>
      <c r="M307" t="s">
        <v>1110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tr">
        <f>_xll.BDS(A307,"BEST_ANALYST_RECS_BULK","headers=n","startrow",MATCH(2,_xll.BDS(A307,"BEST_ANALYST_RECS_BULK","headers=n","endcol=9","startcol=9","array=t"),0),"endrow",MATCH(2,_xll.BDS(A307,"BEST_ANALYST_RECS_BULK","headers=n","endcol=9","startcol=9","array=t"),0),"cols=10;rows=1")</f>
        <v>Shore Capital</v>
      </c>
      <c r="W307" t="s">
        <v>1131</v>
      </c>
      <c r="X307" t="s">
        <v>20</v>
      </c>
      <c r="Y307">
        <v>5</v>
      </c>
      <c r="Z307" t="s">
        <v>18</v>
      </c>
      <c r="AA307">
        <v>990</v>
      </c>
      <c r="AB307" t="s">
        <v>19</v>
      </c>
      <c r="AC307" s="2">
        <v>45583</v>
      </c>
      <c r="AD307">
        <v>2</v>
      </c>
      <c r="AE307">
        <v>21.87</v>
      </c>
      <c r="AF307" t="e">
        <f>_xll.BDS(A307,"BEST_ANALYST_RECS_BULK","headers=n","startrow",MATCH(3,_xll.BDS(A307,"BEST_ANALYST_RECS_BULK","headers=n","endcol=9","startcol=9","array=t"),0),"endrow",MATCH(3,_xll.BDS(A307,"BEST_ANALYST_RECS_BULK","headers=n","endcol=9","startcol=9","array=t"),0),"cols=10;rows=1")</f>
        <v>#N/A</v>
      </c>
      <c r="AG307" t="s">
        <v>1091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452</v>
      </c>
      <c r="B308" cm="1">
        <f t="array" ref="B308">_xll.BDP(A308,"BEST_EPS", "BEST_FPERIOD_OVERRIDE=1bf")</f>
        <v>0.81936015325670497</v>
      </c>
      <c r="C308" cm="1">
        <f t="array" ref="C308">_xll.BDP(A308,"BEST_EPS", "BEST_FPERIOD_OVERRIDE=2bf")</f>
        <v>0.89175478927203078</v>
      </c>
      <c r="D308" cm="1">
        <f t="array" ref="D308">_xll.BDP(A308,"BEST_EPS", "BEST_FPERIOD_OVERRIDE=3bf")</f>
        <v>0.92832950191570895</v>
      </c>
      <c r="E308" cm="1">
        <f t="array" ref="E308">_xll.BDP(A308,"BEST_TARGET_PRICE")</f>
        <v>656.66668701171875</v>
      </c>
      <c r="F308" cm="1">
        <f t="array" ref="F308">_xll.BDP($A308,F$6)</f>
        <v>588</v>
      </c>
      <c r="G308" cm="1">
        <f t="array" ref="G308">_xll.BDP($A308,G$6)</f>
        <v>603.5</v>
      </c>
      <c r="H308" cm="1">
        <f t="array" ref="H308">_xll.BDP($A308,H$6)</f>
        <v>583</v>
      </c>
      <c r="I308" cm="1">
        <f t="array" ref="I308">_xll.BDP($A308,I$6)</f>
        <v>585.5</v>
      </c>
      <c r="J308" t="str" cm="1">
        <f t="array" ref="J308">_xll.BDP($A308,J$6)</f>
        <v>GB</v>
      </c>
      <c r="K308">
        <f t="shared" si="5"/>
        <v>660</v>
      </c>
      <c r="L308" t="e">
        <f>_xll.BDS(A308,"BEST_ANALYST_RECS_BULK","headers=n","startrow",MATCH(1,_xll.BDS(A308,"BEST_ANALYST_RECS_BULK","headers=n","endcol=9","startcol=9","array=t"),0),"endrow",MATCH(1,_xll.BDS(A308,"BEST_ANALYST_RECS_BULK","headers=n","endcol=9","startcol=9","array=t"),0),"cols=10;rows=1")</f>
        <v>#N/A</v>
      </c>
      <c r="M308" t="s">
        <v>1202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39.799999999999997</v>
      </c>
      <c r="V308" t="str">
        <f>_xll.BDS(A308,"BEST_ANALYST_RECS_BULK","headers=n","startrow",MATCH(2,_xll.BDS(A308,"BEST_ANALYST_RECS_BULK","headers=n","endcol=9","startcol=9","array=t"),0),"endrow",MATCH(2,_xll.BDS(A308,"BEST_ANALYST_RECS_BULK","headers=n","endcol=9","startcol=9","array=t"),0),"cols=10;rows=1")</f>
        <v>Berenberg</v>
      </c>
      <c r="W308" t="s">
        <v>1202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43.97</v>
      </c>
      <c r="AF308" t="e">
        <f>_xll.BDS(A308,"BEST_ANALYST_RECS_BULK","headers=n","startrow",MATCH(3,_xll.BDS(A308,"BEST_ANALYST_RECS_BULK","headers=n","endcol=9","startcol=9","array=t"),0),"endrow",MATCH(3,_xll.BDS(A308,"BEST_ANALYST_RECS_BULK","headers=n","endcol=9","startcol=9","array=t"),0),"cols=10;rows=1")</f>
        <v>#N/A</v>
      </c>
      <c r="AG308" t="s">
        <v>1141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360</v>
      </c>
      <c r="B309" cm="1">
        <f t="array" ref="B309">_xll.BDP(A309,"BEST_EPS", "BEST_FPERIOD_OVERRIDE=1bf")</f>
        <v>2.5623448275862071</v>
      </c>
      <c r="C309" cm="1">
        <f t="array" ref="C309">_xll.BDP(A309,"BEST_EPS", "BEST_FPERIOD_OVERRIDE=2bf")</f>
        <v>2.7666551724137931</v>
      </c>
      <c r="D309" cm="1">
        <f t="array" ref="D309">_xll.BDP(A309,"BEST_EPS", "BEST_FPERIOD_OVERRIDE=3bf")</f>
        <v>2.932758620689655</v>
      </c>
      <c r="E309" cm="1">
        <f t="array" ref="E309">_xll.BDP(A309,"BEST_TARGET_PRICE")</f>
        <v>5395.388671875</v>
      </c>
      <c r="F309" cm="1">
        <f t="array" ref="F309">_xll.BDP($A309,F$6)</f>
        <v>4822</v>
      </c>
      <c r="G309" cm="1">
        <f t="array" ref="G309">_xll.BDP($A309,G$6)</f>
        <v>4822</v>
      </c>
      <c r="H309" cm="1">
        <f t="array" ref="H309">_xll.BDP($A309,H$6)</f>
        <v>4750</v>
      </c>
      <c r="I309" cm="1">
        <f t="array" ref="I309">_xll.BDP($A309,I$6)</f>
        <v>4760</v>
      </c>
      <c r="J309" t="str" cm="1">
        <f t="array" ref="J309">_xll.BDP($A309,J$6)</f>
        <v>GB</v>
      </c>
      <c r="K309">
        <f t="shared" si="5"/>
        <v>5428.65</v>
      </c>
      <c r="L309" t="str">
        <f>_xll.BDS(A309,"BEST_ANALYST_RECS_BULK","headers=n","startrow",MATCH(1,_xll.BDS(A309,"BEST_ANALYST_RECS_BULK","headers=n","endcol=9","startcol=9","array=t"),0),"endrow",MATCH(1,_xll.BDS(A309,"BEST_ANALYST_RECS_BULK","headers=n","endcol=9","startcol=9","array=t"),0),"cols=10;rows=1")</f>
        <v>Sadif Investment Analytics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31.23</v>
      </c>
      <c r="V309" t="str">
        <f>_xll.BDS(A309,"BEST_ANALYST_RECS_BULK","headers=n","startrow",MATCH(2,_xll.BDS(A309,"BEST_ANALYST_RECS_BULK","headers=n","endcol=9","startcol=9","array=t"),0),"endrow",MATCH(2,_xll.BDS(A309,"BEST_ANALYST_RECS_BULK","headers=n","endcol=9","startcol=9","array=t"),0),"cols=10;rows=1")</f>
        <v>Kepler Cheuvreux</v>
      </c>
      <c r="W309" t="s">
        <v>1292</v>
      </c>
      <c r="X309" t="s">
        <v>28</v>
      </c>
      <c r="Y309">
        <v>3</v>
      </c>
      <c r="Z309" t="s">
        <v>18</v>
      </c>
      <c r="AA309">
        <v>5300</v>
      </c>
      <c r="AB309" t="s">
        <v>19</v>
      </c>
      <c r="AC309" s="2">
        <v>45509</v>
      </c>
      <c r="AD309">
        <v>2</v>
      </c>
      <c r="AE309">
        <v>30.95</v>
      </c>
      <c r="AF309" t="str">
        <f>_xll.BDS(A309,"BEST_ANALYST_RECS_BULK","headers=n","startrow",MATCH(3,_xll.BDS(A309,"BEST_ANALYST_RECS_BULK","headers=n","endcol=9","startcol=9","array=t"),0),"endrow",MATCH(3,_xll.BDS(A309,"BEST_ANALYST_RECS_BULK","headers=n","endcol=9","startcol=9","array=t"),0),"cols=10;rows=1")</f>
        <v>RBC Capital</v>
      </c>
      <c r="AG309" t="s">
        <v>1205</v>
      </c>
      <c r="AH309" t="s">
        <v>57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356</v>
      </c>
      <c r="B310" cm="1">
        <f t="array" ref="B310">_xll.BDP(A310,"BEST_EPS", "BEST_FPERIOD_OVERRIDE=1bf")</f>
        <v>0.14652873563218391</v>
      </c>
      <c r="C310" cm="1">
        <f t="array" ref="C310">_xll.BDP(A310,"BEST_EPS", "BEST_FPERIOD_OVERRIDE=2bf")</f>
        <v>0.16909578544061304</v>
      </c>
      <c r="D310" cm="1">
        <f t="array" ref="D310">_xll.BDP(A310,"BEST_EPS", "BEST_FPERIOD_OVERRIDE=3bf")</f>
        <v>0.1996551724137931</v>
      </c>
      <c r="E310" cm="1">
        <f t="array" ref="E310">_xll.BDP(A310,"BEST_TARGET_PRICE")</f>
        <v>172.07142639160156</v>
      </c>
      <c r="F310" cm="1">
        <f t="array" ref="F310">_xll.BDP($A310,F$6)</f>
        <v>133.25</v>
      </c>
      <c r="G310" cm="1">
        <f t="array" ref="G310">_xll.BDP($A310,G$6)</f>
        <v>133.85</v>
      </c>
      <c r="H310" cm="1">
        <f t="array" ref="H310">_xll.BDP($A310,H$6)</f>
        <v>128</v>
      </c>
      <c r="I310" cm="1">
        <f t="array" ref="I310">_xll.BDP($A310,I$6)</f>
        <v>128.1</v>
      </c>
      <c r="J310" t="str" cm="1">
        <f t="array" ref="J310">_xll.BDP($A310,J$6)</f>
        <v>GB</v>
      </c>
      <c r="K310">
        <f t="shared" si="5"/>
        <v>170</v>
      </c>
      <c r="L310" t="str">
        <f>_xll.BDS(A310,"BEST_ANALYST_RECS_BULK","headers=n","startrow",MATCH(1,_xll.BDS(A310,"BEST_ANALYST_RECS_BULK","headers=n","endcol=9","startcol=9","array=t"),0),"endrow",MATCH(1,_xll.BDS(A310,"BEST_ANALYST_RECS_BULK","headers=n","endcol=9","startcol=9","array=t"),0),"cols=10;rows=1")</f>
        <v>ISS-EVA</v>
      </c>
      <c r="M310" t="s">
        <v>34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13.26</v>
      </c>
      <c r="V310" t="str">
        <f>_xll.BDS(A310,"BEST_ANALYST_RECS_BULK","headers=n","startrow",MATCH(2,_xll.BDS(A310,"BEST_ANALYST_RECS_BULK","headers=n","endcol=9","startcol=9","array=t"),0),"endrow",MATCH(2,_xll.BDS(A310,"BEST_ANALYST_RECS_BULK","headers=n","endcol=9","startcol=9","array=t"),0),"cols=10;rows=1")</f>
        <v>BNP Paribas Exane</v>
      </c>
      <c r="W310" t="s">
        <v>1113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45593</v>
      </c>
      <c r="AD310">
        <v>2</v>
      </c>
      <c r="AE310">
        <v>6.18</v>
      </c>
      <c r="AF310" t="str">
        <f>_xll.BDS(A310,"BEST_ANALYST_RECS_BULK","headers=n","startrow",MATCH(3,_xll.BDS(A310,"BEST_ANALYST_RECS_BULK","headers=n","endcol=9","startcol=9","array=t"),0),"endrow",MATCH(3,_xll.BDS(A310,"BEST_ANALYST_RECS_BULK","headers=n","endcol=9","startcol=9","array=t"),0),"cols=10;rows=1")</f>
        <v>Citi</v>
      </c>
      <c r="AG310" t="s">
        <v>979</v>
      </c>
      <c r="AH310" t="s">
        <v>20</v>
      </c>
      <c r="AI310">
        <v>5</v>
      </c>
      <c r="AJ310" t="s">
        <v>18</v>
      </c>
      <c r="AK310">
        <v>185</v>
      </c>
      <c r="AL310" t="s">
        <v>19</v>
      </c>
      <c r="AM310" s="2">
        <v>45590</v>
      </c>
      <c r="AN310">
        <v>3</v>
      </c>
      <c r="AO310">
        <v>1.44</v>
      </c>
    </row>
    <row r="311" spans="1:41" x14ac:dyDescent="0.25">
      <c r="A311" t="s">
        <v>430</v>
      </c>
      <c r="B311" cm="1">
        <f t="array" ref="B311">_xll.BDP(A311,"BEST_EPS", "BEST_FPERIOD_OVERRIDE=1bf")</f>
        <v>0.2344022988505747</v>
      </c>
      <c r="C311" cm="1">
        <f t="array" ref="C311">_xll.BDP(A311,"BEST_EPS", "BEST_FPERIOD_OVERRIDE=2bf")</f>
        <v>0.26901532567049813</v>
      </c>
      <c r="D311" cm="1">
        <f t="array" ref="D311">_xll.BDP(A311,"BEST_EPS", "BEST_FPERIOD_OVERRIDE=3bf")</f>
        <v>0.2936896551724138</v>
      </c>
      <c r="E311" cm="1">
        <f t="array" ref="E311">_xll.BDP(A311,"BEST_TARGET_PRICE")</f>
        <v>307.5333251953125</v>
      </c>
      <c r="F311" cm="1">
        <f t="array" ref="F311">_xll.BDP($A311,F$6)</f>
        <v>311.3</v>
      </c>
      <c r="G311" cm="1">
        <f t="array" ref="G311">_xll.BDP($A311,G$6)</f>
        <v>311.3</v>
      </c>
      <c r="H311" cm="1">
        <f t="array" ref="H311">_xll.BDP($A311,H$6)</f>
        <v>304.8</v>
      </c>
      <c r="I311" cm="1">
        <f t="array" ref="I311">_xll.BDP($A311,I$6)</f>
        <v>305.60000000000002</v>
      </c>
      <c r="J311" t="str" cm="1">
        <f t="array" ref="J311">_xll.BDP($A311,J$6)</f>
        <v>GB</v>
      </c>
      <c r="K311">
        <f t="shared" si="5"/>
        <v>387</v>
      </c>
      <c r="L311" t="str">
        <f>_xll.BDS(A311,"BEST_ANALYST_RECS_BULK","headers=n","startrow",MATCH(1,_xll.BDS(A311,"BEST_ANALYST_RECS_BULK","headers=n","endcol=9","startcol=9","array=t"),0),"endrow",MATCH(1,_xll.BDS(A311,"BEST_ANALYST_RECS_BULK","headers=n","endcol=9","startcol=9","array=t"),0),"cols=10;rows=1")</f>
        <v>Investec</v>
      </c>
      <c r="M311" t="s">
        <v>1094</v>
      </c>
      <c r="N311" t="s">
        <v>20</v>
      </c>
      <c r="O311">
        <v>5</v>
      </c>
      <c r="P311" t="s">
        <v>18</v>
      </c>
      <c r="Q311">
        <v>387</v>
      </c>
      <c r="R311" t="s">
        <v>19</v>
      </c>
      <c r="S311" s="2">
        <v>45587</v>
      </c>
      <c r="T311">
        <v>1</v>
      </c>
      <c r="U311">
        <v>58.4</v>
      </c>
      <c r="V311" t="str">
        <f>_xll.BDS(A311,"BEST_ANALYST_RECS_BULK","headers=n","startrow",MATCH(2,_xll.BDS(A311,"BEST_ANALYST_RECS_BULK","headers=n","endcol=9","startcol=9","array=t"),0),"endrow",MATCH(2,_xll.BDS(A311,"BEST_ANALYST_RECS_BULK","headers=n","endcol=9","startcol=9","array=t"),0),"cols=10;rows=1")</f>
        <v>Morningstar</v>
      </c>
      <c r="W311" t="s">
        <v>1101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46.25</v>
      </c>
      <c r="AF311" t="str">
        <f>_xll.BDS(A311,"BEST_ANALYST_RECS_BULK","headers=n","startrow",MATCH(3,_xll.BDS(A311,"BEST_ANALYST_RECS_BULK","headers=n","endcol=9","startcol=9","array=t"),0),"endrow",MATCH(3,_xll.BDS(A311,"BEST_ANALYST_RECS_BULK","headers=n","endcol=9","startcol=9","array=t"),0),"cols=10;rows=1")</f>
        <v>Barclays</v>
      </c>
      <c r="AG311" t="s">
        <v>1118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42.11</v>
      </c>
    </row>
    <row r="312" spans="1:41" x14ac:dyDescent="0.25">
      <c r="A312" t="s">
        <v>281</v>
      </c>
      <c r="B312" cm="1">
        <f t="array" ref="B312">_xll.BDP(A312,"BEST_EPS", "BEST_FPERIOD_OVERRIDE=1bf")</f>
        <v>0.23093103448275862</v>
      </c>
      <c r="C312" cm="1">
        <f t="array" ref="C312">_xll.BDP(A312,"BEST_EPS", "BEST_FPERIOD_OVERRIDE=2bf")</f>
        <v>0.25455172413793103</v>
      </c>
      <c r="D312" cm="1">
        <f t="array" ref="D312">_xll.BDP(A312,"BEST_EPS", "BEST_FPERIOD_OVERRIDE=3bf")</f>
        <v>0.27124137931034487</v>
      </c>
      <c r="E312" cm="1">
        <f t="array" ref="E312">_xll.BDP(A312,"BEST_TARGET_PRICE")</f>
        <v>256.64706420898438</v>
      </c>
      <c r="F312" cm="1">
        <f t="array" ref="F312">_xll.BDP($A312,F$6)</f>
        <v>223.1</v>
      </c>
      <c r="G312" cm="1">
        <f t="array" ref="G312">_xll.BDP($A312,G$6)</f>
        <v>223.1</v>
      </c>
      <c r="H312" cm="1">
        <f t="array" ref="H312">_xll.BDP($A312,H$6)</f>
        <v>218.7</v>
      </c>
      <c r="I312" cm="1">
        <f t="array" ref="I312">_xll.BDP($A312,I$6)</f>
        <v>220</v>
      </c>
      <c r="J312" t="str" cm="1">
        <f t="array" ref="J312">_xll.BDP($A312,J$6)</f>
        <v>GB</v>
      </c>
      <c r="K312">
        <f t="shared" si="5"/>
        <v>245</v>
      </c>
      <c r="L312" t="str">
        <f>_xll.BDS(A312,"BEST_ANALYST_RECS_BULK","headers=n","startrow",MATCH(1,_xll.BDS(A312,"BEST_ANALYST_RECS_BULK","headers=n","endcol=9","startcol=9","array=t"),0),"endrow",MATCH(1,_xll.BDS(A312,"BEST_ANALYST_RECS_BULK","headers=n","endcol=9","startcol=9","array=t"),0),"cols=10;rows=1")</f>
        <v>BNP Paribas Exane</v>
      </c>
      <c r="M312" t="s">
        <v>1099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23.13</v>
      </c>
      <c r="V312" t="str">
        <f>_xll.BDS(A312,"BEST_ANALYST_RECS_BULK","headers=n","startrow",MATCH(2,_xll.BDS(A312,"BEST_ANALYST_RECS_BULK","headers=n","endcol=9","startcol=9","array=t"),0),"endrow",MATCH(2,_xll.BDS(A312,"BEST_ANALYST_RECS_BULK","headers=n","endcol=9","startcol=9","array=t"),0),"cols=10;rows=1")</f>
        <v>Barclays</v>
      </c>
      <c r="W312" t="s">
        <v>1471</v>
      </c>
      <c r="X312" t="s">
        <v>24</v>
      </c>
      <c r="Y312">
        <v>5</v>
      </c>
      <c r="Z312" t="s">
        <v>18</v>
      </c>
      <c r="AA312">
        <v>320</v>
      </c>
      <c r="AB312" t="s">
        <v>19</v>
      </c>
      <c r="AC312" s="2">
        <v>45586</v>
      </c>
      <c r="AD312">
        <v>2</v>
      </c>
      <c r="AE312">
        <v>16.8</v>
      </c>
      <c r="AF312" t="str">
        <f>_xll.BDS(A312,"BEST_ANALYST_RECS_BULK","headers=n","startrow",MATCH(3,_xll.BDS(A312,"BEST_ANALYST_RECS_BULK","headers=n","endcol=9","startcol=9","array=t"),0),"endrow",MATCH(3,_xll.BDS(A312,"BEST_ANALYST_RECS_BULK","headers=n","endcol=9","startcol=9","array=t"),0),"cols=10;rows=1")</f>
        <v>HSBC</v>
      </c>
      <c r="AG312" t="s">
        <v>874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16.53</v>
      </c>
    </row>
    <row r="313" spans="1:41" x14ac:dyDescent="0.25">
      <c r="A313" t="s">
        <v>171</v>
      </c>
      <c r="B313" cm="1">
        <f t="array" ref="B313">_xll.BDP(A313,"BEST_EPS", "BEST_FPERIOD_OVERRIDE=1bf")</f>
        <v>7.148275862068966E-2</v>
      </c>
      <c r="C313" cm="1">
        <f t="array" ref="C313">_xll.BDP(A313,"BEST_EPS", "BEST_FPERIOD_OVERRIDE=2bf")</f>
        <v>8.5241379310344825E-2</v>
      </c>
      <c r="D313" cm="1">
        <f t="array" ref="D313">_xll.BDP(A313,"BEST_EPS", "BEST_FPERIOD_OVERRIDE=3bf")</f>
        <v>8.7172413793103462E-2</v>
      </c>
      <c r="E313" cm="1">
        <f t="array" ref="E313">_xll.BDP(A313,"BEST_TARGET_PRICE")</f>
        <v>65.349998474121094</v>
      </c>
      <c r="F313" cm="1">
        <f t="array" ref="F313">_xll.BDP($A313,F$6)</f>
        <v>56.28</v>
      </c>
      <c r="G313" cm="1">
        <f t="array" ref="G313">_xll.BDP($A313,G$6)</f>
        <v>56.34</v>
      </c>
      <c r="H313" cm="1">
        <f t="array" ref="H313">_xll.BDP($A313,H$6)</f>
        <v>54.3</v>
      </c>
      <c r="I313" cm="1">
        <f t="array" ref="I313">_xll.BDP($A313,I$6)</f>
        <v>54.54</v>
      </c>
      <c r="J313" t="str" cm="1">
        <f t="array" ref="J313">_xll.BDP($A313,J$6)</f>
        <v>GB</v>
      </c>
      <c r="K313">
        <f t="shared" si="5"/>
        <v>60</v>
      </c>
      <c r="L313" t="e">
        <f>_xll.BDS(A313,"BEST_ANALYST_RECS_BULK","headers=n","startrow",MATCH(1,_xll.BDS(A313,"BEST_ANALYST_RECS_BULK","headers=n","endcol=9","startcol=9","array=t"),0),"endrow",MATCH(1,_xll.BDS(A313,"BEST_ANALYST_RECS_BULK","headers=n","endcol=9","startcol=9","array=t"),0),"cols=10;rows=1")</f>
        <v>#N/A</v>
      </c>
      <c r="M313" t="s">
        <v>1104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tr">
        <f>_xll.BDS(A313,"BEST_ANALYST_RECS_BULK","headers=n","startrow",MATCH(2,_xll.BDS(A313,"BEST_ANALYST_RECS_BULK","headers=n","endcol=9","startcol=9","array=t"),0),"endrow",MATCH(2,_xll.BDS(A313,"BEST_ANALYST_RECS_BULK","headers=n","endcol=9","startcol=9","array=t"),0),"cols=10;rows=1")</f>
        <v>RBC Capital</v>
      </c>
      <c r="W313" t="s">
        <v>1422</v>
      </c>
      <c r="X313" t="s">
        <v>57</v>
      </c>
      <c r="Y313">
        <v>3</v>
      </c>
      <c r="Z313" t="s">
        <v>18</v>
      </c>
      <c r="AA313">
        <v>60</v>
      </c>
      <c r="AB313" t="s">
        <v>22</v>
      </c>
      <c r="AC313" s="2">
        <v>45588</v>
      </c>
      <c r="AD313">
        <v>2</v>
      </c>
      <c r="AE313">
        <v>58.13</v>
      </c>
      <c r="AF313" t="str">
        <f>_xll.BDS(A313,"BEST_ANALYST_RECS_BULK","headers=n","startrow",MATCH(3,_xll.BDS(A313,"BEST_ANALYST_RECS_BULK","headers=n","endcol=9","startcol=9","array=t"),0),"endrow",MATCH(3,_xll.BDS(A313,"BEST_ANALYST_RECS_BULK","headers=n","endcol=9","startcol=9","array=t"),0),"cols=10;rows=1")</f>
        <v>Shore Capital</v>
      </c>
      <c r="AG313" t="s">
        <v>1435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50.78</v>
      </c>
    </row>
    <row r="314" spans="1:41" x14ac:dyDescent="0.25">
      <c r="A314" t="s">
        <v>131</v>
      </c>
      <c r="B314" cm="1">
        <f t="array" ref="B314">_xll.BDP(A314,"BEST_EPS", "BEST_FPERIOD_OVERRIDE=1bf")</f>
        <v>3.8515862068965516</v>
      </c>
      <c r="C314" cm="1">
        <f t="array" ref="C314">_xll.BDP(A314,"BEST_EPS", "BEST_FPERIOD_OVERRIDE=2bf")</f>
        <v>4.3617586206896544</v>
      </c>
      <c r="D314" cm="1">
        <f t="array" ref="D314">_xll.BDP(A314,"BEST_EPS", "BEST_FPERIOD_OVERRIDE=3bf")</f>
        <v>4.7800689655172413</v>
      </c>
      <c r="E314" cm="1">
        <f t="array" ref="E314">_xll.BDP(A314,"BEST_TARGET_PRICE")</f>
        <v>11382.0908203125</v>
      </c>
      <c r="F314" cm="1">
        <f t="array" ref="F314">_xll.BDP($A314,F$6)</f>
        <v>10745</v>
      </c>
      <c r="G314" cm="1">
        <f t="array" ref="G314">_xll.BDP($A314,G$6)</f>
        <v>10760</v>
      </c>
      <c r="H314" cm="1">
        <f t="array" ref="H314">_xll.BDP($A314,H$6)</f>
        <v>10580</v>
      </c>
      <c r="I314" cm="1">
        <f t="array" ref="I314">_xll.BDP($A314,I$6)</f>
        <v>10600</v>
      </c>
      <c r="J314" t="str" cm="1">
        <f t="array" ref="J314">_xll.BDP($A314,J$6)</f>
        <v>GB</v>
      </c>
      <c r="K314">
        <f t="shared" si="5"/>
        <v>11600</v>
      </c>
      <c r="L314" t="str">
        <f>_xll.BDS(A314,"BEST_ANALYST_RECS_BULK","headers=n","startrow",MATCH(1,_xll.BDS(A314,"BEST_ANALYST_RECS_BULK","headers=n","endcol=9","startcol=9","array=t"),0),"endrow",MATCH(1,_xll.BDS(A314,"BEST_ANALYST_RECS_BULK","headers=n","endcol=9","startcol=9","array=t"),0),"cols=10;rows=1")</f>
        <v>RBC Capital</v>
      </c>
      <c r="M314" t="s">
        <v>1398</v>
      </c>
      <c r="N314" t="s">
        <v>17</v>
      </c>
      <c r="O314">
        <v>5</v>
      </c>
      <c r="P314" t="s">
        <v>18</v>
      </c>
      <c r="Q314">
        <v>11600</v>
      </c>
      <c r="R314" t="s">
        <v>22</v>
      </c>
      <c r="S314" s="2">
        <v>45590</v>
      </c>
      <c r="T314">
        <v>1</v>
      </c>
      <c r="U314">
        <v>32.17</v>
      </c>
      <c r="V314" t="e">
        <f>_xll.BDS(A314,"BEST_ANALYST_RECS_BULK","headers=n","startrow",MATCH(2,_xll.BDS(A314,"BEST_ANALYST_RECS_BULK","headers=n","endcol=9","startcol=9","array=t"),0),"endrow",MATCH(2,_xll.BDS(A314,"BEST_ANALYST_RECS_BULK","headers=n","endcol=9","startcol=9","array=t"),0),"cols=10;rows=1")</f>
        <v>#N/A</v>
      </c>
      <c r="W314" t="s">
        <v>1134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tr">
        <f>_xll.BDS(A314,"BEST_ANALYST_RECS_BULK","headers=n","startrow",MATCH(3,_xll.BDS(A314,"BEST_ANALYST_RECS_BULK","headers=n","endcol=9","startcol=9","array=t"),0),"endrow",MATCH(3,_xll.BDS(A314,"BEST_ANALYST_RECS_BULK","headers=n","endcol=9","startcol=9","array=t"),0),"cols=10;rows=1")</f>
        <v>Morningstar</v>
      </c>
      <c r="AG314" t="s">
        <v>866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13.57</v>
      </c>
    </row>
    <row r="315" spans="1:41" x14ac:dyDescent="0.25">
      <c r="A315" t="s">
        <v>376</v>
      </c>
      <c r="B315" cm="1">
        <f t="array" ref="B315">_xll.BDP(A315,"BEST_EPS", "BEST_FPERIOD_OVERRIDE=1bf")</f>
        <v>0.27814176245210731</v>
      </c>
      <c r="C315" cm="1">
        <f t="array" ref="C315">_xll.BDP(A315,"BEST_EPS", "BEST_FPERIOD_OVERRIDE=2bf")</f>
        <v>0.30122988505747128</v>
      </c>
      <c r="D315" cm="1">
        <f t="array" ref="D315">_xll.BDP(A315,"BEST_EPS", "BEST_FPERIOD_OVERRIDE=3bf")</f>
        <v>0.31407662835249045</v>
      </c>
      <c r="E315" cm="1">
        <f t="array" ref="E315">_xll.BDP(A315,"BEST_TARGET_PRICE")</f>
        <v>411.0625</v>
      </c>
      <c r="F315" cm="1">
        <f t="array" ref="F315">_xll.BDP($A315,F$6)</f>
        <v>385</v>
      </c>
      <c r="G315" cm="1">
        <f t="array" ref="G315">_xll.BDP($A315,G$6)</f>
        <v>385.4</v>
      </c>
      <c r="H315" cm="1">
        <f t="array" ref="H315">_xll.BDP($A315,H$6)</f>
        <v>373.1</v>
      </c>
      <c r="I315" cm="1">
        <f t="array" ref="I315">_xll.BDP($A315,I$6)</f>
        <v>376.4</v>
      </c>
      <c r="J315" t="str" cm="1">
        <f t="array" ref="J315">_xll.BDP($A315,J$6)</f>
        <v>GB</v>
      </c>
      <c r="K315">
        <f t="shared" si="5"/>
        <v>415</v>
      </c>
      <c r="L315" t="str">
        <f>_xll.BDS(A315,"BEST_ANALYST_RECS_BULK","headers=n","startrow",MATCH(1,_xll.BDS(A315,"BEST_ANALYST_RECS_BULK","headers=n","endcol=9","startcol=9","array=t"),0),"endrow",MATCH(1,_xll.BDS(A315,"BEST_ANALYST_RECS_BULK","headers=n","endcol=9","startcol=9","array=t"),0),"cols=10;rows=1")</f>
        <v>Investec</v>
      </c>
      <c r="M315" t="s">
        <v>1094</v>
      </c>
      <c r="N315" t="s">
        <v>20</v>
      </c>
      <c r="O315">
        <v>5</v>
      </c>
      <c r="P315" t="s">
        <v>18</v>
      </c>
      <c r="Q315">
        <v>415</v>
      </c>
      <c r="R315" t="s">
        <v>22</v>
      </c>
      <c r="S315" s="2">
        <v>45590</v>
      </c>
      <c r="T315">
        <v>1</v>
      </c>
      <c r="U315">
        <v>80.430000000000007</v>
      </c>
      <c r="V315" t="str">
        <f>_xll.BDS(A315,"BEST_ANALYST_RECS_BULK","headers=n","startrow",MATCH(2,_xll.BDS(A315,"BEST_ANALYST_RECS_BULK","headers=n","endcol=9","startcol=9","array=t"),0),"endrow",MATCH(2,_xll.BDS(A315,"BEST_ANALYST_RECS_BULK","headers=n","endcol=9","startcol=9","array=t"),0),"cols=10;rows=1")</f>
        <v>Sadif Investment Analytics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76.19</v>
      </c>
      <c r="AF315" t="str">
        <f>_xll.BDS(A315,"BEST_ANALYST_RECS_BULK","headers=n","startrow",MATCH(3,_xll.BDS(A315,"BEST_ANALYST_RECS_BULK","headers=n","endcol=9","startcol=9","array=t"),0),"endrow",MATCH(3,_xll.BDS(A315,"BEST_ANALYST_RECS_BULK","headers=n","endcol=9","startcol=9","array=t"),0),"cols=10;rows=1")</f>
        <v>Redburn Atlantic</v>
      </c>
      <c r="AG315" t="s">
        <v>1116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61.31</v>
      </c>
    </row>
    <row r="316" spans="1:41" x14ac:dyDescent="0.25">
      <c r="A316" t="s">
        <v>406</v>
      </c>
      <c r="B316" cm="1">
        <f t="array" ref="B316">_xll.BDP(A316,"BEST_EPS", "BEST_FPERIOD_OVERRIDE=1bf")</f>
        <v>1.193551724137931</v>
      </c>
      <c r="C316" cm="1">
        <f t="array" ref="C316">_xll.BDP(A316,"BEST_EPS", "BEST_FPERIOD_OVERRIDE=2bf")</f>
        <v>1.4481379310344829</v>
      </c>
      <c r="D316" cm="1">
        <f t="array" ref="D316">_xll.BDP(A316,"BEST_EPS", "BEST_FPERIOD_OVERRIDE=3bf")</f>
        <v>1.4757586206896554</v>
      </c>
      <c r="E316" cm="1">
        <f t="array" ref="E316">_xll.BDP(A316,"BEST_TARGET_PRICE")</f>
        <v>1555.6080322265625</v>
      </c>
      <c r="F316" cm="1">
        <f t="array" ref="F316">_xll.BDP($A316,F$6)</f>
        <v>1272</v>
      </c>
      <c r="G316" cm="1">
        <f t="array" ref="G316">_xll.BDP($A316,G$6)</f>
        <v>1281</v>
      </c>
      <c r="H316" cm="1">
        <f t="array" ref="H316">_xll.BDP($A316,H$6)</f>
        <v>1254.5</v>
      </c>
      <c r="I316" cm="1">
        <f t="array" ref="I316">_xll.BDP($A316,I$6)</f>
        <v>1267.5</v>
      </c>
      <c r="J316" t="str" cm="1">
        <f t="array" ref="J316">_xll.BDP($A316,J$6)</f>
        <v>GB</v>
      </c>
      <c r="K316">
        <f t="shared" si="5"/>
        <v>1473.34</v>
      </c>
      <c r="L316" t="str">
        <f>_xll.BDS(A316,"BEST_ANALYST_RECS_BULK","headers=n","startrow",MATCH(1,_xll.BDS(A316,"BEST_ANALYST_RECS_BULK","headers=n","endcol=9","startcol=9","array=t"),0),"endrow",MATCH(1,_xll.BDS(A316,"BEST_ANALYST_RECS_BULK","headers=n","endcol=9","startcol=9","array=t"),0),"cols=10;rows=1")</f>
        <v>ABSA Bank Limited</v>
      </c>
      <c r="M316" t="s">
        <v>1298</v>
      </c>
      <c r="N316" t="s">
        <v>56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26.09</v>
      </c>
      <c r="V316" t="str">
        <f>_xll.BDS(A316,"BEST_ANALYST_RECS_BULK","headers=n","startrow",MATCH(2,_xll.BDS(A316,"BEST_ANALYST_RECS_BULK","headers=n","endcol=9","startcol=9","array=t"),0),"endrow",MATCH(2,_xll.BDS(A316,"BEST_ANALYST_RECS_BULK","headers=n","endcol=9","startcol=9","array=t"),0),"cols=10;rows=1")</f>
        <v>Morgan Stanley</v>
      </c>
      <c r="W316" t="s">
        <v>68</v>
      </c>
      <c r="X316" t="s">
        <v>59</v>
      </c>
      <c r="Y316">
        <v>3</v>
      </c>
      <c r="Z316" t="s">
        <v>18</v>
      </c>
      <c r="AA316">
        <v>1500</v>
      </c>
      <c r="AB316" t="s">
        <v>22</v>
      </c>
      <c r="AC316" s="2">
        <v>45583</v>
      </c>
      <c r="AD316">
        <v>2</v>
      </c>
      <c r="AE316">
        <v>20.67</v>
      </c>
      <c r="AF316" t="str">
        <f>_xll.BDS(A316,"BEST_ANALYST_RECS_BULK","headers=n","startrow",MATCH(3,_xll.BDS(A316,"BEST_ANALYST_RECS_BULK","headers=n","endcol=9","startcol=9","array=t"),0),"endrow",MATCH(3,_xll.BDS(A316,"BEST_ANALYST_RECS_BULK","headers=n","endcol=9","startcol=9","array=t"),0),"cols=10;rows=1")</f>
        <v>Prescient Securities</v>
      </c>
      <c r="AG316" t="s">
        <v>1474</v>
      </c>
      <c r="AH316" t="s">
        <v>56</v>
      </c>
      <c r="AI316">
        <v>1</v>
      </c>
      <c r="AJ316" t="s">
        <v>18</v>
      </c>
      <c r="AK316">
        <v>1265.18</v>
      </c>
      <c r="AL316" t="s">
        <v>22</v>
      </c>
      <c r="AM316" s="2">
        <v>45583</v>
      </c>
      <c r="AN316">
        <v>3</v>
      </c>
      <c r="AO316">
        <v>15.73</v>
      </c>
    </row>
    <row r="317" spans="1:41" x14ac:dyDescent="0.25">
      <c r="A317" t="s">
        <v>496</v>
      </c>
      <c r="B317" cm="1">
        <f t="array" ref="B317">_xll.BDP(A317,"BEST_EPS", "BEST_FPERIOD_OVERRIDE=1bf")</f>
        <v>0.24489655172413793</v>
      </c>
      <c r="C317" cm="1">
        <f t="array" ref="C317">_xll.BDP(A317,"BEST_EPS", "BEST_FPERIOD_OVERRIDE=2bf")</f>
        <v>0.26868965517241383</v>
      </c>
      <c r="D317" cm="1">
        <f t="array" ref="D317">_xll.BDP(A317,"BEST_EPS", "BEST_FPERIOD_OVERRIDE=3bf")</f>
        <v>0.3085862068965517</v>
      </c>
      <c r="E317" cm="1">
        <f t="array" ref="E317">_xll.BDP(A317,"BEST_TARGET_PRICE")</f>
        <v>231.9375</v>
      </c>
      <c r="F317" cm="1">
        <f t="array" ref="F317">_xll.BDP($A317,F$6)</f>
        <v>202</v>
      </c>
      <c r="G317" cm="1">
        <f t="array" ref="G317">_xll.BDP($A317,G$6)</f>
        <v>202</v>
      </c>
      <c r="H317" cm="1">
        <f t="array" ref="H317">_xll.BDP($A317,H$6)</f>
        <v>196.15</v>
      </c>
      <c r="I317" cm="1">
        <f t="array" ref="I317">_xll.BDP($A317,I$6)</f>
        <v>197.05</v>
      </c>
      <c r="J317" t="str" cm="1">
        <f t="array" ref="J317">_xll.BDP($A317,J$6)</f>
        <v>GB</v>
      </c>
      <c r="K317">
        <f t="shared" si="5"/>
        <v>220</v>
      </c>
      <c r="L317" t="str">
        <f>_xll.BDS(A317,"BEST_ANALYST_RECS_BULK","headers=n","startrow",MATCH(1,_xll.BDS(A317,"BEST_ANALYST_RECS_BULK","headers=n","endcol=9","startcol=9","array=t"),0),"endrow",MATCH(1,_xll.BDS(A317,"BEST_ANALYST_RECS_BULK","headers=n","endcol=9","startcol=9","array=t"),0),"cols=10;rows=1")</f>
        <v>BNP Paribas Exane</v>
      </c>
      <c r="M317" t="s">
        <v>1099</v>
      </c>
      <c r="N317" t="s">
        <v>25</v>
      </c>
      <c r="O317">
        <v>3</v>
      </c>
      <c r="P317" t="s">
        <v>26</v>
      </c>
      <c r="Q317">
        <v>220</v>
      </c>
      <c r="R317" t="s">
        <v>19</v>
      </c>
      <c r="S317" s="2">
        <v>45568</v>
      </c>
      <c r="T317">
        <v>1</v>
      </c>
      <c r="U317">
        <v>14.87</v>
      </c>
      <c r="V317" t="str">
        <f>_xll.BDS(A317,"BEST_ANALYST_RECS_BULK","headers=n","startrow",MATCH(2,_xll.BDS(A317,"BEST_ANALYST_RECS_BULK","headers=n","endcol=9","startcol=9","array=t"),0),"endrow",MATCH(2,_xll.BDS(A317,"BEST_ANALYST_RECS_BULK","headers=n","endcol=9","startcol=9","array=t"),0),"cols=10;rows=1")</f>
        <v>Jefferies</v>
      </c>
      <c r="W317" t="s">
        <v>1097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e">
        <f>_xll.BDS(A317,"BEST_ANALYST_RECS_BULK","headers=n","startrow",MATCH(3,_xll.BDS(A317,"BEST_ANALYST_RECS_BULK","headers=n","endcol=9","startcol=9","array=t"),0),"endrow",MATCH(3,_xll.BDS(A317,"BEST_ANALYST_RECS_BULK","headers=n","endcol=9","startcol=9","array=t"),0),"cols=10;rows=1")</f>
        <v>#N/A</v>
      </c>
      <c r="AG317" t="s">
        <v>1399</v>
      </c>
      <c r="AH317" t="s">
        <v>20</v>
      </c>
      <c r="AI317">
        <v>5</v>
      </c>
      <c r="AJ317" t="s">
        <v>18</v>
      </c>
      <c r="AK317">
        <v>238</v>
      </c>
      <c r="AL317" t="s">
        <v>22</v>
      </c>
      <c r="AM317" s="2">
        <v>45590</v>
      </c>
      <c r="AN317">
        <v>3</v>
      </c>
      <c r="AO317">
        <v>8.1300000000000008</v>
      </c>
    </row>
    <row r="318" spans="1:41" x14ac:dyDescent="0.25">
      <c r="A318" t="s">
        <v>422</v>
      </c>
      <c r="B318" cm="1">
        <f t="array" ref="B318">_xll.BDP(A318,"BEST_EPS", "BEST_FPERIOD_OVERRIDE=1bf")</f>
        <v>0.33086206896551723</v>
      </c>
      <c r="C318" cm="1">
        <f t="array" ref="C318">_xll.BDP(A318,"BEST_EPS", "BEST_FPERIOD_OVERRIDE=2bf")</f>
        <v>0.39382758620689662</v>
      </c>
      <c r="D318" cm="1">
        <f t="array" ref="D318">_xll.BDP(A318,"BEST_EPS", "BEST_FPERIOD_OVERRIDE=3bf")</f>
        <v>0.4395862068965517</v>
      </c>
      <c r="E318" cm="1">
        <f t="array" ref="E318">_xll.BDP(A318,"BEST_TARGET_PRICE")</f>
        <v>619</v>
      </c>
      <c r="F318" cm="1">
        <f t="array" ref="F318">_xll.BDP($A318,F$6)</f>
        <v>487.9</v>
      </c>
      <c r="G318" cm="1">
        <f t="array" ref="G318">_xll.BDP($A318,G$6)</f>
        <v>489</v>
      </c>
      <c r="H318" cm="1">
        <f t="array" ref="H318">_xll.BDP($A318,H$6)</f>
        <v>466</v>
      </c>
      <c r="I318" cm="1">
        <f t="array" ref="I318">_xll.BDP($A318,I$6)</f>
        <v>472.3</v>
      </c>
      <c r="J318" t="str" cm="1">
        <f t="array" ref="J318">_xll.BDP($A318,J$6)</f>
        <v>GB</v>
      </c>
      <c r="K318">
        <f t="shared" si="5"/>
        <v>500</v>
      </c>
      <c r="L318" t="str">
        <f>_xll.BDS(A318,"BEST_ANALYST_RECS_BULK","headers=n","startrow",MATCH(1,_xll.BDS(A318,"BEST_ANALYST_RECS_BULK","headers=n","endcol=9","startcol=9","array=t"),0),"endrow",MATCH(1,_xll.BDS(A318,"BEST_ANALYST_RECS_BULK","headers=n","endcol=9","startcol=9","array=t"),0),"cols=10;rows=1")</f>
        <v>BNP Paribas Exane</v>
      </c>
      <c r="M318" t="s">
        <v>1139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16.78</v>
      </c>
      <c r="V318" t="str">
        <f>_xll.BDS(A318,"BEST_ANALYST_RECS_BULK","headers=n","startrow",MATCH(2,_xll.BDS(A318,"BEST_ANALYST_RECS_BULK","headers=n","endcol=9","startcol=9","array=t"),0),"endrow",MATCH(2,_xll.BDS(A318,"BEST_ANALYST_RECS_BULK","headers=n","endcol=9","startcol=9","array=t"),0),"cols=10;rows=1")</f>
        <v>Sadif Investment Analytics</v>
      </c>
      <c r="W318" t="s">
        <v>34</v>
      </c>
      <c r="X318" t="s">
        <v>72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7.72</v>
      </c>
      <c r="AF318" t="str">
        <f>_xll.BDS(A318,"BEST_ANALYST_RECS_BULK","headers=n","startrow",MATCH(3,_xll.BDS(A318,"BEST_ANALYST_RECS_BULK","headers=n","endcol=9","startcol=9","array=t"),0),"endrow",MATCH(3,_xll.BDS(A318,"BEST_ANALYST_RECS_BULK","headers=n","endcol=9","startcol=9","array=t"),0),"cols=10;rows=1")</f>
        <v>Stifel</v>
      </c>
      <c r="AG318" t="s">
        <v>1092</v>
      </c>
      <c r="AH318" t="s">
        <v>20</v>
      </c>
      <c r="AI318">
        <v>5</v>
      </c>
      <c r="AJ318" t="s">
        <v>18</v>
      </c>
      <c r="AK318">
        <v>650</v>
      </c>
      <c r="AL318" t="s">
        <v>19</v>
      </c>
      <c r="AM318" s="2">
        <v>45594</v>
      </c>
      <c r="AN318">
        <v>3</v>
      </c>
      <c r="AO318">
        <v>5.94</v>
      </c>
    </row>
    <row r="319" spans="1:41" x14ac:dyDescent="0.25">
      <c r="A319" t="s">
        <v>143</v>
      </c>
      <c r="B319" cm="1">
        <f t="array" ref="B319">_xll.BDP(A319,"BEST_EPS", "BEST_FPERIOD_OVERRIDE=1bf")</f>
        <v>0.73571264367816092</v>
      </c>
      <c r="C319" cm="1">
        <f t="array" ref="C319">_xll.BDP(A319,"BEST_EPS", "BEST_FPERIOD_OVERRIDE=2bf")</f>
        <v>0.7927662835249043</v>
      </c>
      <c r="D319" cm="1">
        <f t="array" ref="D319">_xll.BDP(A319,"BEST_EPS", "BEST_FPERIOD_OVERRIDE=3bf")</f>
        <v>0.83947126436781616</v>
      </c>
      <c r="E319" cm="1">
        <f t="array" ref="E319">_xll.BDP(A319,"BEST_TARGET_PRICE")</f>
        <v>1116.3333740234375</v>
      </c>
      <c r="F319" cm="1">
        <f t="array" ref="F319">_xll.BDP($A319,F$6)</f>
        <v>1006.5</v>
      </c>
      <c r="G319" cm="1">
        <f t="array" ref="G319">_xll.BDP($A319,G$6)</f>
        <v>1007</v>
      </c>
      <c r="H319" cm="1">
        <f t="array" ref="H319">_xll.BDP($A319,H$6)</f>
        <v>989</v>
      </c>
      <c r="I319" cm="1">
        <f t="array" ref="I319">_xll.BDP($A319,I$6)</f>
        <v>992</v>
      </c>
      <c r="J319" t="str" cm="1">
        <f t="array" ref="J319">_xll.BDP($A319,J$6)</f>
        <v>GB</v>
      </c>
      <c r="K319">
        <f t="shared" si="5"/>
        <v>970</v>
      </c>
      <c r="L319" t="str">
        <f>_xll.BDS(A319,"BEST_ANALYST_RECS_BULK","headers=n","startrow",MATCH(1,_xll.BDS(A319,"BEST_ANALYST_RECS_BULK","headers=n","endcol=9","startcol=9","array=t"),0),"endrow",MATCH(1,_xll.BDS(A319,"BEST_ANALYST_RECS_BULK","headers=n","endcol=9","startcol=9","array=t"),0),"cols=10;rows=1")</f>
        <v>Morningstar</v>
      </c>
      <c r="M319" t="s">
        <v>873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39.54</v>
      </c>
      <c r="V319" t="str">
        <f>_xll.BDS(A319,"BEST_ANALYST_RECS_BULK","headers=n","startrow",MATCH(2,_xll.BDS(A319,"BEST_ANALYST_RECS_BULK","headers=n","endcol=9","startcol=9","array=t"),0),"endrow",MATCH(2,_xll.BDS(A319,"BEST_ANALYST_RECS_BULK","headers=n","endcol=9","startcol=9","array=t"),0),"cols=10;rows=1")</f>
        <v>Citi</v>
      </c>
      <c r="W319" t="s">
        <v>1080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45590</v>
      </c>
      <c r="AD319">
        <v>2</v>
      </c>
      <c r="AE319">
        <v>19.510000000000002</v>
      </c>
      <c r="AF319" t="str">
        <f>_xll.BDS(A319,"BEST_ANALYST_RECS_BULK","headers=n","startrow",MATCH(3,_xll.BDS(A319,"BEST_ANALYST_RECS_BULK","headers=n","endcol=9","startcol=9","array=t"),0),"endrow",MATCH(3,_xll.BDS(A319,"BEST_ANALYST_RECS_BULK","headers=n","endcol=9","startcol=9","array=t"),0),"cols=10;rows=1")</f>
        <v>HSBC</v>
      </c>
      <c r="AG319" t="s">
        <v>1077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17.690000000000001</v>
      </c>
    </row>
    <row r="320" spans="1:41" x14ac:dyDescent="0.25">
      <c r="A320" t="s">
        <v>205</v>
      </c>
      <c r="B320" cm="1">
        <f t="array" ref="B320">_xll.BDP(A320,"BEST_EPS", "BEST_FPERIOD_OVERRIDE=1bf")</f>
        <v>0.49603448275862072</v>
      </c>
      <c r="C320" cm="1">
        <f t="array" ref="C320">_xll.BDP(A320,"BEST_EPS", "BEST_FPERIOD_OVERRIDE=2bf")</f>
        <v>0.55379310344827593</v>
      </c>
      <c r="D320" cm="1">
        <f t="array" ref="D320">_xll.BDP(A320,"BEST_EPS", "BEST_FPERIOD_OVERRIDE=3bf")</f>
        <v>0.56913793103448285</v>
      </c>
      <c r="E320" cm="1">
        <f t="array" ref="E320">_xll.BDP(A320,"BEST_TARGET_PRICE")</f>
        <v>420.84210205078125</v>
      </c>
      <c r="F320" cm="1">
        <f t="array" ref="F320">_xll.BDP($A320,F$6)</f>
        <v>372.4</v>
      </c>
      <c r="G320" cm="1">
        <f t="array" ref="G320">_xll.BDP($A320,G$6)</f>
        <v>374.2</v>
      </c>
      <c r="H320" cm="1">
        <f t="array" ref="H320">_xll.BDP($A320,H$6)</f>
        <v>362.3</v>
      </c>
      <c r="I320" cm="1">
        <f t="array" ref="I320">_xll.BDP($A320,I$6)</f>
        <v>364.5</v>
      </c>
      <c r="J320" t="str" cm="1">
        <f t="array" ref="J320">_xll.BDP($A320,J$6)</f>
        <v>GB</v>
      </c>
      <c r="K320">
        <f t="shared" si="5"/>
        <v>435</v>
      </c>
      <c r="L320" t="str">
        <f>_xll.BDS(A320,"BEST_ANALYST_RECS_BULK","headers=n","startrow",MATCH(1,_xll.BDS(A320,"BEST_ANALYST_RECS_BULK","headers=n","endcol=9","startcol=9","array=t"),0),"endrow",MATCH(1,_xll.BDS(A320,"BEST_ANALYST_RECS_BULK","headers=n","endcol=9","startcol=9","array=t"),0),"cols=10;rows=1")</f>
        <v>Autonomous Research</v>
      </c>
      <c r="M320" t="s">
        <v>1429</v>
      </c>
      <c r="N320" t="s">
        <v>17</v>
      </c>
      <c r="O320">
        <v>5</v>
      </c>
      <c r="P320" t="s">
        <v>18</v>
      </c>
      <c r="Q320">
        <v>435</v>
      </c>
      <c r="R320" t="s">
        <v>22</v>
      </c>
      <c r="S320" s="2">
        <v>45593</v>
      </c>
      <c r="T320">
        <v>1</v>
      </c>
      <c r="U320">
        <v>117.05</v>
      </c>
      <c r="V320" t="str">
        <f>_xll.BDS(A320,"BEST_ANALYST_RECS_BULK","headers=n","startrow",MATCH(2,_xll.BDS(A320,"BEST_ANALYST_RECS_BULK","headers=n","endcol=9","startcol=9","array=t"),0),"endrow",MATCH(2,_xll.BDS(A320,"BEST_ANALYST_RECS_BULK","headers=n","endcol=9","startcol=9","array=t"),0),"cols=10;rows=1")</f>
        <v>BNP Paribas Exane</v>
      </c>
      <c r="W320" t="s">
        <v>1108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45593</v>
      </c>
      <c r="AD320">
        <v>2</v>
      </c>
      <c r="AE320">
        <v>95.12</v>
      </c>
      <c r="AF320" t="str">
        <f>_xll.BDS(A320,"BEST_ANALYST_RECS_BULK","headers=n","startrow",MATCH(3,_xll.BDS(A320,"BEST_ANALYST_RECS_BULK","headers=n","endcol=9","startcol=9","array=t"),0),"endrow",MATCH(3,_xll.BDS(A320,"BEST_ANALYST_RECS_BULK","headers=n","endcol=9","startcol=9","array=t"),0),"cols=10;rows=1")</f>
        <v>Barclays</v>
      </c>
      <c r="AG320" t="s">
        <v>1104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90.1</v>
      </c>
    </row>
    <row r="321" spans="1:41" x14ac:dyDescent="0.25">
      <c r="A321" t="s">
        <v>293</v>
      </c>
      <c r="B321" cm="1">
        <f t="array" ref="B321">_xll.BDP(A321,"BEST_EPS", "BEST_FPERIOD_OVERRIDE=1bf")</f>
        <v>6.6337816091954025</v>
      </c>
      <c r="C321" cm="1">
        <f t="array" ref="C321">_xll.BDP(A321,"BEST_EPS", "BEST_FPERIOD_OVERRIDE=2bf")</f>
        <v>7.1517969348659012</v>
      </c>
      <c r="D321" cm="1">
        <f t="array" ref="D321">_xll.BDP(A321,"BEST_EPS", "BEST_FPERIOD_OVERRIDE=3bf")</f>
        <v>7.6807241379310343</v>
      </c>
      <c r="E321" cm="1">
        <f t="array" ref="E321">_xll.BDP(A321,"BEST_TARGET_PRICE")</f>
        <v>10247.22265625</v>
      </c>
      <c r="F321" cm="1">
        <f t="array" ref="F321">_xll.BDP($A321,F$6)</f>
        <v>10150</v>
      </c>
      <c r="G321" cm="1">
        <f t="array" ref="G321">_xll.BDP($A321,G$6)</f>
        <v>10150</v>
      </c>
      <c r="H321" cm="1">
        <f t="array" ref="H321">_xll.BDP($A321,H$6)</f>
        <v>10040</v>
      </c>
      <c r="I321" cm="1">
        <f t="array" ref="I321">_xll.BDP($A321,I$6)</f>
        <v>10070</v>
      </c>
      <c r="J321" t="str" cm="1">
        <f t="array" ref="J321">_xll.BDP($A321,J$6)</f>
        <v>GB</v>
      </c>
      <c r="K321">
        <f t="shared" si="5"/>
        <v>10600</v>
      </c>
      <c r="L321" t="str">
        <f>_xll.BDS(A321,"BEST_ANALYST_RECS_BULK","headers=n","startrow",MATCH(1,_xll.BDS(A321,"BEST_ANALYST_RECS_BULK","headers=n","endcol=9","startcol=9","array=t"),0),"endrow",MATCH(1,_xll.BDS(A321,"BEST_ANALYST_RECS_BULK","headers=n","endcol=9","startcol=9","array=t"),0),"cols=10;rows=1")</f>
        <v>Redburn Atlantic</v>
      </c>
      <c r="M321" t="s">
        <v>1116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51.78</v>
      </c>
      <c r="V321" t="str">
        <f>_xll.BDS(A321,"BEST_ANALYST_RECS_BULK","headers=n","startrow",MATCH(2,_xll.BDS(A321,"BEST_ANALYST_RECS_BULK","headers=n","endcol=9","startcol=9","array=t"),0),"endrow",MATCH(2,_xll.BDS(A321,"BEST_ANALYST_RECS_BULK","headers=n","endcol=9","startcol=9","array=t"),0),"cols=10;rows=1")</f>
        <v>BNP Paribas Exane</v>
      </c>
      <c r="W321" t="s">
        <v>1113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45593</v>
      </c>
      <c r="AD321">
        <v>2</v>
      </c>
      <c r="AE321">
        <v>51.55</v>
      </c>
      <c r="AF321" t="str">
        <f>_xll.BDS(A321,"BEST_ANALYST_RECS_BULK","headers=n","startrow",MATCH(3,_xll.BDS(A321,"BEST_ANALYST_RECS_BULK","headers=n","endcol=9","startcol=9","array=t"),0),"endrow",MATCH(3,_xll.BDS(A321,"BEST_ANALYST_RECS_BULK","headers=n","endcol=9","startcol=9","array=t"),0),"cols=10;rows=1")</f>
        <v>Panmure Liberum</v>
      </c>
      <c r="AG321" t="s">
        <v>1218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26.36</v>
      </c>
    </row>
    <row r="322" spans="1:41" x14ac:dyDescent="0.25">
      <c r="A322" t="s">
        <v>442</v>
      </c>
      <c r="B322" cm="1">
        <f t="array" ref="B322">_xll.BDP(A322,"BEST_EPS", "BEST_FPERIOD_OVERRIDE=1bf")</f>
        <v>0.45486206896551729</v>
      </c>
      <c r="C322" cm="1">
        <f t="array" ref="C322">_xll.BDP(A322,"BEST_EPS", "BEST_FPERIOD_OVERRIDE=2bf")</f>
        <v>0.50455172413793103</v>
      </c>
      <c r="D322" cm="1">
        <f t="array" ref="D322">_xll.BDP(A322,"BEST_EPS", "BEST_FPERIOD_OVERRIDE=3bf")</f>
        <v>0.53782758620689652</v>
      </c>
      <c r="E322" cm="1">
        <f t="array" ref="E322">_xll.BDP(A322,"BEST_TARGET_PRICE")</f>
        <v>575.71429443359375</v>
      </c>
      <c r="F322" cm="1">
        <f t="array" ref="F322">_xll.BDP($A322,F$6)</f>
        <v>513</v>
      </c>
      <c r="G322" cm="1">
        <f t="array" ref="G322">_xll.BDP($A322,G$6)</f>
        <v>513</v>
      </c>
      <c r="H322" cm="1">
        <f t="array" ref="H322">_xll.BDP($A322,H$6)</f>
        <v>499</v>
      </c>
      <c r="I322" cm="1">
        <f t="array" ref="I322">_xll.BDP($A322,I$6)</f>
        <v>501</v>
      </c>
      <c r="J322" t="str" cm="1">
        <f t="array" ref="J322">_xll.BDP($A322,J$6)</f>
        <v>GB</v>
      </c>
      <c r="K322">
        <f t="shared" si="5"/>
        <v>650</v>
      </c>
      <c r="L322" t="e">
        <f>_xll.BDS(A322,"BEST_ANALYST_RECS_BULK","headers=n","startrow",MATCH(1,_xll.BDS(A322,"BEST_ANALYST_RECS_BULK","headers=n","endcol=9","startcol=9","array=t"),0),"endrow",MATCH(1,_xll.BDS(A322,"BEST_ANALYST_RECS_BULK","headers=n","endcol=9","startcol=9","array=t"),0),"cols=10;rows=1")</f>
        <v>#N/A</v>
      </c>
      <c r="M322" t="s">
        <v>1099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tr">
        <f>_xll.BDS(A322,"BEST_ANALYST_RECS_BULK","headers=n","startrow",MATCH(2,_xll.BDS(A322,"BEST_ANALYST_RECS_BULK","headers=n","endcol=9","startcol=9","array=t"),0),"endrow",MATCH(2,_xll.BDS(A322,"BEST_ANALYST_RECS_BULK","headers=n","endcol=9","startcol=9","array=t"),0),"cols=10;rows=1")</f>
        <v>Peel Hunt</v>
      </c>
      <c r="W322" t="s">
        <v>1275</v>
      </c>
      <c r="X322" t="s">
        <v>853</v>
      </c>
      <c r="Y322">
        <v>4</v>
      </c>
      <c r="Z322" t="s">
        <v>18</v>
      </c>
      <c r="AA322">
        <v>650</v>
      </c>
      <c r="AB322" t="s">
        <v>19</v>
      </c>
      <c r="AC322" s="2">
        <v>45581</v>
      </c>
      <c r="AD322">
        <v>2</v>
      </c>
      <c r="AE322">
        <v>25.87</v>
      </c>
      <c r="AF322" t="str">
        <f>_xll.BDS(A322,"BEST_ANALYST_RECS_BULK","headers=n","startrow",MATCH(3,_xll.BDS(A322,"BEST_ANALYST_RECS_BULK","headers=n","endcol=9","startcol=9","array=t"),0),"endrow",MATCH(3,_xll.BDS(A322,"BEST_ANALYST_RECS_BULK","headers=n","endcol=9","startcol=9","array=t"),0),"cols=10;rows=1")</f>
        <v>Sadif Investment Analytics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10.83</v>
      </c>
    </row>
    <row r="323" spans="1:41" x14ac:dyDescent="0.25">
      <c r="A323" t="s">
        <v>259</v>
      </c>
      <c r="B323" cm="1">
        <f t="array" ref="B323">_xll.BDP(A323,"BEST_EPS", "BEST_FPERIOD_OVERRIDE=1bf")</f>
        <v>0.93537931034482757</v>
      </c>
      <c r="C323" cm="1">
        <f t="array" ref="C323">_xll.BDP(A323,"BEST_EPS", "BEST_FPERIOD_OVERRIDE=2bf")</f>
        <v>1.1295517241379311</v>
      </c>
      <c r="D323" cm="1">
        <f t="array" ref="D323">_xll.BDP(A323,"BEST_EPS", "BEST_FPERIOD_OVERRIDE=3bf")</f>
        <v>1.3218965517241379</v>
      </c>
      <c r="E323" cm="1">
        <f t="array" ref="E323">_xll.BDP(A323,"BEST_TARGET_PRICE")</f>
        <v>1106.0772705078125</v>
      </c>
      <c r="F323" cm="1">
        <f t="array" ref="F323">_xll.BDP($A323,F$6)</f>
        <v>653.79999999999995</v>
      </c>
      <c r="G323" cm="1">
        <f t="array" ref="G323">_xll.BDP($A323,G$6)</f>
        <v>671.6</v>
      </c>
      <c r="H323" cm="1">
        <f t="array" ref="H323">_xll.BDP($A323,H$6)</f>
        <v>647</v>
      </c>
      <c r="I323" cm="1">
        <f t="array" ref="I323">_xll.BDP($A323,I$6)</f>
        <v>649</v>
      </c>
      <c r="J323" t="str" cm="1">
        <f t="array" ref="J323">_xll.BDP($A323,J$6)</f>
        <v>GB</v>
      </c>
      <c r="K323">
        <f t="shared" si="5"/>
        <v>775</v>
      </c>
      <c r="L323" t="str">
        <f>_xll.BDS(A323,"BEST_ANALYST_RECS_BULK","headers=n","startrow",MATCH(1,_xll.BDS(A323,"BEST_ANALYST_RECS_BULK","headers=n","endcol=9","startcol=9","array=t"),0),"endrow",MATCH(1,_xll.BDS(A323,"BEST_ANALYST_RECS_BULK","headers=n","endcol=9","startcol=9","array=t"),0),"cols=10;rows=1")</f>
        <v>ISS-EVA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21.96</v>
      </c>
      <c r="V323" t="str">
        <f>_xll.BDS(A323,"BEST_ANALYST_RECS_BULK","headers=n","startrow",MATCH(2,_xll.BDS(A323,"BEST_ANALYST_RECS_BULK","headers=n","endcol=9","startcol=9","array=t"),0),"endrow",MATCH(2,_xll.BDS(A323,"BEST_ANALYST_RECS_BULK","headers=n","endcol=9","startcol=9","array=t"),0),"cols=10;rows=1")</f>
        <v>Autonomous Research</v>
      </c>
      <c r="W323" t="s">
        <v>1124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45593</v>
      </c>
      <c r="AD323">
        <v>2</v>
      </c>
      <c r="AE323">
        <v>-3.25</v>
      </c>
      <c r="AF323" t="str">
        <f>_xll.BDS(A323,"BEST_ANALYST_RECS_BULK","headers=n","startrow",MATCH(3,_xll.BDS(A323,"BEST_ANALYST_RECS_BULK","headers=n","endcol=9","startcol=9","array=t"),0),"endrow",MATCH(3,_xll.BDS(A323,"BEST_ANALYST_RECS_BULK","headers=n","endcol=9","startcol=9","array=t"),0),"cols=10;rows=1")</f>
        <v>Sadif Investment Analytics</v>
      </c>
      <c r="AG323" t="s">
        <v>34</v>
      </c>
      <c r="AH323" t="s">
        <v>72</v>
      </c>
      <c r="AI323">
        <v>1</v>
      </c>
      <c r="AJ323" t="s">
        <v>26</v>
      </c>
      <c r="AK323" t="s">
        <v>29</v>
      </c>
      <c r="AL323" t="s">
        <v>19</v>
      </c>
      <c r="AM323" s="2">
        <v>45505</v>
      </c>
      <c r="AN323">
        <v>3</v>
      </c>
      <c r="AO323">
        <v>-8.89</v>
      </c>
    </row>
    <row r="324" spans="1:41" x14ac:dyDescent="0.25">
      <c r="A324" t="s">
        <v>464</v>
      </c>
      <c r="B324" cm="1">
        <f t="array" ref="B324">_xll.BDP(A324,"BEST_EPS", "BEST_FPERIOD_OVERRIDE=1bf")</f>
        <v>0.98337931034482762</v>
      </c>
      <c r="C324" cm="1">
        <f t="array" ref="C324">_xll.BDP(A324,"BEST_EPS", "BEST_FPERIOD_OVERRIDE=2bf")</f>
        <v>1.2048620689655172</v>
      </c>
      <c r="D324" cm="1">
        <f t="array" ref="D324">_xll.BDP(A324,"BEST_EPS", "BEST_FPERIOD_OVERRIDE=3bf")</f>
        <v>1.5344827586206897</v>
      </c>
      <c r="E324" cm="1">
        <f t="array" ref="E324">_xll.BDP(A324,"BEST_TARGET_PRICE")</f>
        <v>1697.5625</v>
      </c>
      <c r="F324" cm="1">
        <f t="array" ref="F324">_xll.BDP($A324,F$6)</f>
        <v>1610.5</v>
      </c>
      <c r="G324" cm="1">
        <f t="array" ref="G324">_xll.BDP($A324,G$6)</f>
        <v>1614</v>
      </c>
      <c r="H324" cm="1">
        <f t="array" ref="H324">_xll.BDP($A324,H$6)</f>
        <v>1580.5</v>
      </c>
      <c r="I324" cm="1">
        <f t="array" ref="I324">_xll.BDP($A324,I$6)</f>
        <v>1598.5</v>
      </c>
      <c r="J324" t="str" cm="1">
        <f t="array" ref="J324">_xll.BDP($A324,J$6)</f>
        <v>GB</v>
      </c>
      <c r="K324">
        <f t="shared" si="5"/>
        <v>2300</v>
      </c>
      <c r="L324" t="str">
        <f>_xll.BDS(A324,"BEST_ANALYST_RECS_BULK","headers=n","startrow",MATCH(1,_xll.BDS(A324,"BEST_ANALYST_RECS_BULK","headers=n","endcol=9","startcol=9","array=t"),0),"endrow",MATCH(1,_xll.BDS(A324,"BEST_ANALYST_RECS_BULK","headers=n","endcol=9","startcol=9","array=t"),0),"cols=10;rows=1")</f>
        <v>Morningstar</v>
      </c>
      <c r="M324" t="s">
        <v>64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69.73</v>
      </c>
      <c r="V324" t="str">
        <f>_xll.BDS(A324,"BEST_ANALYST_RECS_BULK","headers=n","startrow",MATCH(2,_xll.BDS(A324,"BEST_ANALYST_RECS_BULK","headers=n","endcol=9","startcol=9","array=t"),0),"endrow",MATCH(2,_xll.BDS(A324,"BEST_ANALYST_RECS_BULK","headers=n","endcol=9","startcol=9","array=t"),0),"cols=10;rows=1")</f>
        <v>JP Morgan</v>
      </c>
      <c r="W324" t="s">
        <v>1129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32.14</v>
      </c>
      <c r="AF324" t="e">
        <f>_xll.BDS(A324,"BEST_ANALYST_RECS_BULK","headers=n","startrow",MATCH(3,_xll.BDS(A324,"BEST_ANALYST_RECS_BULK","headers=n","endcol=9","startcol=9","array=t"),0),"endrow",MATCH(3,_xll.BDS(A324,"BEST_ANALYST_RECS_BULK","headers=n","endcol=9","startcol=9","array=t"),0),"cols=10;rows=1")</f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390</v>
      </c>
      <c r="B325" cm="1">
        <f t="array" ref="B325">_xll.BDP(A325,"BEST_EPS", "BEST_FPERIOD_OVERRIDE=1bf")</f>
        <v>0.67296551724137932</v>
      </c>
      <c r="C325" cm="1">
        <f t="array" ref="C325">_xll.BDP(A325,"BEST_EPS", "BEST_FPERIOD_OVERRIDE=2bf")</f>
        <v>0.73034482758620689</v>
      </c>
      <c r="D325" cm="1">
        <f t="array" ref="D325">_xll.BDP(A325,"BEST_EPS", "BEST_FPERIOD_OVERRIDE=3bf")</f>
        <v>0.75324137931034485</v>
      </c>
      <c r="E325" cm="1">
        <f t="array" ref="E325">_xll.BDP(A325,"BEST_TARGET_PRICE")</f>
        <v>1127</v>
      </c>
      <c r="F325" cm="1">
        <f t="array" ref="F325">_xll.BDP($A325,F$6)</f>
        <v>1094.5</v>
      </c>
      <c r="G325" cm="1">
        <f t="array" ref="G325">_xll.BDP($A325,G$6)</f>
        <v>1118.5</v>
      </c>
      <c r="H325" cm="1">
        <f t="array" ref="H325">_xll.BDP($A325,H$6)</f>
        <v>1083.5</v>
      </c>
      <c r="I325" cm="1">
        <f t="array" ref="I325">_xll.BDP($A325,I$6)</f>
        <v>1118</v>
      </c>
      <c r="J325" t="str" cm="1">
        <f t="array" ref="J325">_xll.BDP($A325,J$6)</f>
        <v>GB</v>
      </c>
      <c r="K325">
        <f t="shared" si="5"/>
        <v>1200</v>
      </c>
      <c r="L325" t="str">
        <f>_xll.BDS(A325,"BEST_ANALYST_RECS_BULK","headers=n","startrow",MATCH(1,_xll.BDS(A325,"BEST_ANALYST_RECS_BULK","headers=n","endcol=9","startcol=9","array=t"),0),"endrow",MATCH(1,_xll.BDS(A325,"BEST_ANALYST_RECS_BULK","headers=n","endcol=9","startcol=9","array=t"),0),"cols=10;rows=1")</f>
        <v>Morgan Stanley</v>
      </c>
      <c r="M325" t="s">
        <v>1470</v>
      </c>
      <c r="N325" t="s">
        <v>39</v>
      </c>
      <c r="O325">
        <v>5</v>
      </c>
      <c r="P325" t="s">
        <v>18</v>
      </c>
      <c r="Q325">
        <v>1200</v>
      </c>
      <c r="R325" t="s">
        <v>22</v>
      </c>
      <c r="S325" s="2">
        <v>45594</v>
      </c>
      <c r="T325">
        <v>1</v>
      </c>
      <c r="U325">
        <v>19.18</v>
      </c>
      <c r="V325" t="str">
        <f>_xll.BDS(A325,"BEST_ANALYST_RECS_BULK","headers=n","startrow",MATCH(2,_xll.BDS(A325,"BEST_ANALYST_RECS_BULK","headers=n","endcol=9","startcol=9","array=t"),0),"endrow",MATCH(2,_xll.BDS(A325,"BEST_ANALYST_RECS_BULK","headers=n","endcol=9","startcol=9","array=t"),0),"cols=10;rows=1")</f>
        <v>Shore Capital</v>
      </c>
      <c r="W325" t="s">
        <v>1131</v>
      </c>
      <c r="X325" t="s">
        <v>20</v>
      </c>
      <c r="Y325">
        <v>5</v>
      </c>
      <c r="Z325" t="s">
        <v>18</v>
      </c>
      <c r="AA325">
        <v>1197</v>
      </c>
      <c r="AB325" t="s">
        <v>19</v>
      </c>
      <c r="AC325" s="2">
        <v>45594</v>
      </c>
      <c r="AD325">
        <v>2</v>
      </c>
      <c r="AE325">
        <v>15.78</v>
      </c>
      <c r="AF325" t="str">
        <f>_xll.BDS(A325,"BEST_ANALYST_RECS_BULK","headers=n","startrow",MATCH(3,_xll.BDS(A325,"BEST_ANALYST_RECS_BULK","headers=n","endcol=9","startcol=9","array=t"),0),"endrow",MATCH(3,_xll.BDS(A325,"BEST_ANALYST_RECS_BULK","headers=n","endcol=9","startcol=9","array=t"),0),"cols=10;rows=1")</f>
        <v>Sadif Investment Analytics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15.26</v>
      </c>
    </row>
    <row r="326" spans="1:41" x14ac:dyDescent="0.25">
      <c r="A326" t="s">
        <v>107</v>
      </c>
      <c r="B326" cm="1">
        <f t="array" ref="B326">_xll.BDP(A326,"BEST_EPS", "BEST_FPERIOD_OVERRIDE=1bf")</f>
        <v>1.3020344827586208</v>
      </c>
      <c r="C326" cm="1">
        <f t="array" ref="C326">_xll.BDP(A326,"BEST_EPS", "BEST_FPERIOD_OVERRIDE=2bf")</f>
        <v>1.4327241379310345</v>
      </c>
      <c r="D326" cm="1">
        <f t="array" ref="D326">_xll.BDP(A326,"BEST_EPS", "BEST_FPERIOD_OVERRIDE=3bf")</f>
        <v>1.5486896551724141</v>
      </c>
      <c r="E326" cm="1">
        <f t="array" ref="E326">_xll.BDP(A326,"BEST_TARGET_PRICE")</f>
        <v>3962.325927734375</v>
      </c>
      <c r="F326" cm="1">
        <f t="array" ref="F326">_xll.BDP($A326,F$6)</f>
        <v>3700</v>
      </c>
      <c r="G326" cm="1">
        <f t="array" ref="G326">_xll.BDP($A326,G$6)</f>
        <v>3701</v>
      </c>
      <c r="H326" cm="1">
        <f t="array" ref="H326">_xll.BDP($A326,H$6)</f>
        <v>3639</v>
      </c>
      <c r="I326" cm="1">
        <f t="array" ref="I326">_xll.BDP($A326,I$6)</f>
        <v>3660</v>
      </c>
      <c r="J326" t="str" cm="1">
        <f t="array" ref="J326">_xll.BDP($A326,J$6)</f>
        <v>GB</v>
      </c>
      <c r="K326">
        <f t="shared" si="5"/>
        <v>4020</v>
      </c>
      <c r="L326" t="e">
        <f>_xll.BDS(A326,"BEST_ANALYST_RECS_BULK","headers=n","startrow",MATCH(1,_xll.BDS(A326,"BEST_ANALYST_RECS_BULK","headers=n","endcol=9","startcol=9","array=t"),0),"endrow",MATCH(1,_xll.BDS(A326,"BEST_ANALYST_RECS_BULK","headers=n","endcol=9","startcol=9","array=t"),0),"cols=10;rows=1")</f>
        <v>#N/A</v>
      </c>
      <c r="M326" t="s">
        <v>1002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tr">
        <f>_xll.BDS(A326,"BEST_ANALYST_RECS_BULK","headers=n","startrow",MATCH(2,_xll.BDS(A326,"BEST_ANALYST_RECS_BULK","headers=n","endcol=9","startcol=9","array=t"),0),"endrow",MATCH(2,_xll.BDS(A326,"BEST_ANALYST_RECS_BULK","headers=n","endcol=9","startcol=9","array=t"),0),"cols=10;rows=1")</f>
        <v>Morgan Stanley</v>
      </c>
      <c r="W326" t="s">
        <v>1314</v>
      </c>
      <c r="X326" t="s">
        <v>39</v>
      </c>
      <c r="Y326">
        <v>5</v>
      </c>
      <c r="Z326" t="s">
        <v>18</v>
      </c>
      <c r="AA326">
        <v>4020</v>
      </c>
      <c r="AB326" t="s">
        <v>22</v>
      </c>
      <c r="AC326" s="2">
        <v>45589</v>
      </c>
      <c r="AD326">
        <v>2</v>
      </c>
      <c r="AE326">
        <v>33.15</v>
      </c>
      <c r="AF326" t="str">
        <f>_xll.BDS(A326,"BEST_ANALYST_RECS_BULK","headers=n","startrow",MATCH(3,_xll.BDS(A326,"BEST_ANALYST_RECS_BULK","headers=n","endcol=9","startcol=9","array=t"),0),"endrow",MATCH(3,_xll.BDS(A326,"BEST_ANALYST_RECS_BULK","headers=n","endcol=9","startcol=9","array=t"),0),"cols=10;rows=1")</f>
        <v>Kepler Cheuvreux</v>
      </c>
      <c r="AG326" t="s">
        <v>1240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10.29</v>
      </c>
    </row>
    <row r="327" spans="1:41" x14ac:dyDescent="0.25">
      <c r="A327" t="s">
        <v>101</v>
      </c>
      <c r="B327" cm="1">
        <f t="array" ref="B327">_xll.BDP(A327,"BEST_EPS", "BEST_FPERIOD_OVERRIDE=1bf")</f>
        <v>6.8988620689655171</v>
      </c>
      <c r="C327" cm="1">
        <f t="array" ref="C327">_xll.BDP(A327,"BEST_EPS", "BEST_FPERIOD_OVERRIDE=2bf")</f>
        <v>6.7813793103448274</v>
      </c>
      <c r="D327" cm="1">
        <f t="array" ref="D327">_xll.BDP(A327,"BEST_EPS", "BEST_FPERIOD_OVERRIDE=3bf")</f>
        <v>6.6780344827586209</v>
      </c>
      <c r="E327" cm="1">
        <f t="array" ref="E327">_xll.BDP(A327,"BEST_TARGET_PRICE")</f>
        <v>5801.818359375</v>
      </c>
      <c r="F327" cm="1">
        <f t="array" ref="F327">_xll.BDP($A327,F$6)</f>
        <v>5069</v>
      </c>
      <c r="G327" cm="1">
        <f t="array" ref="G327">_xll.BDP($A327,G$6)</f>
        <v>5141</v>
      </c>
      <c r="H327" cm="1">
        <f t="array" ref="H327">_xll.BDP($A327,H$6)</f>
        <v>5055</v>
      </c>
      <c r="I327" cm="1">
        <f t="array" ref="I327">_xll.BDP($A327,I$6)</f>
        <v>5131</v>
      </c>
      <c r="J327" t="str" cm="1">
        <f t="array" ref="J327">_xll.BDP($A327,J$6)</f>
        <v>GB</v>
      </c>
      <c r="K327">
        <f t="shared" si="5"/>
        <v>5300</v>
      </c>
      <c r="L327" t="str">
        <f>_xll.BDS(A327,"BEST_ANALYST_RECS_BULK","headers=n","startrow",MATCH(1,_xll.BDS(A327,"BEST_ANALYST_RECS_BULK","headers=n","endcol=9","startcol=9","array=t"),0),"endrow",MATCH(1,_xll.BDS(A327,"BEST_ANALYST_RECS_BULK","headers=n","endcol=9","startcol=9","array=t"),0),"cols=10;rows=1")</f>
        <v>Citi</v>
      </c>
      <c r="M327" t="s">
        <v>1109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15.81</v>
      </c>
      <c r="V327" t="str">
        <f>_xll.BDS(A327,"BEST_ANALYST_RECS_BULK","headers=n","startrow",MATCH(2,_xll.BDS(A327,"BEST_ANALYST_RECS_BULK","headers=n","endcol=9","startcol=9","array=t"),0),"endrow",MATCH(2,_xll.BDS(A327,"BEST_ANALYST_RECS_BULK","headers=n","endcol=9","startcol=9","array=t"),0),"cols=10;rows=1")</f>
        <v>Morningstar</v>
      </c>
      <c r="W327" t="s">
        <v>1220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45581</v>
      </c>
      <c r="AD327">
        <v>2</v>
      </c>
      <c r="AE327">
        <v>8.6199999999999992</v>
      </c>
      <c r="AF327" t="str">
        <f>_xll.BDS(A327,"BEST_ANALYST_RECS_BULK","headers=n","startrow",MATCH(3,_xll.BDS(A327,"BEST_ANALYST_RECS_BULK","headers=n","endcol=9","startcol=9","array=t"),0),"endrow",MATCH(3,_xll.BDS(A327,"BEST_ANALYST_RECS_BULK","headers=n","endcol=9","startcol=9","array=t"),0),"cols=10;rows=1")</f>
        <v>HSBC</v>
      </c>
      <c r="AG327" t="s">
        <v>1439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7.15</v>
      </c>
    </row>
    <row r="328" spans="1:41" x14ac:dyDescent="0.25">
      <c r="A328" t="s">
        <v>195</v>
      </c>
      <c r="B328" cm="1">
        <f t="array" ref="B328">_xll.BDP(A328,"BEST_EPS", "BEST_FPERIOD_OVERRIDE=1bf")</f>
        <v>3.3535517241379309</v>
      </c>
      <c r="C328" cm="1">
        <f t="array" ref="C328">_xll.BDP(A328,"BEST_EPS", "BEST_FPERIOD_OVERRIDE=2bf")</f>
        <v>3.6336551724137931</v>
      </c>
      <c r="D328" cm="1">
        <f t="array" ref="D328">_xll.BDP(A328,"BEST_EPS", "BEST_FPERIOD_OVERRIDE=3bf")</f>
        <v>3.8801379310344832</v>
      </c>
      <c r="E328" cm="1">
        <f t="array" ref="E328">_xll.BDP(A328,"BEST_TARGET_PRICE")</f>
        <v>5629.76171875</v>
      </c>
      <c r="F328" cm="1">
        <f t="array" ref="F328">_xll.BDP($A328,F$6)</f>
        <v>4888</v>
      </c>
      <c r="G328" cm="1">
        <f t="array" ref="G328">_xll.BDP($A328,G$6)</f>
        <v>4912</v>
      </c>
      <c r="H328" cm="1">
        <f t="array" ref="H328">_xll.BDP($A328,H$6)</f>
        <v>4826</v>
      </c>
      <c r="I328" cm="1">
        <f t="array" ref="I328">_xll.BDP($A328,I$6)</f>
        <v>4826</v>
      </c>
      <c r="J328" t="str" cm="1">
        <f t="array" ref="J328">_xll.BDP($A328,J$6)</f>
        <v>GB</v>
      </c>
      <c r="K328">
        <f t="shared" si="5"/>
        <v>4400</v>
      </c>
      <c r="L328" t="str">
        <f>_xll.BDS(A328,"BEST_ANALYST_RECS_BULK","headers=n","startrow",MATCH(1,_xll.BDS(A328,"BEST_ANALYST_RECS_BULK","headers=n","endcol=9","startcol=9","array=t"),0),"endrow",MATCH(1,_xll.BDS(A328,"BEST_ANALYST_RECS_BULK","headers=n","endcol=9","startcol=9","array=t"),0),"cols=10;rows=1")</f>
        <v>Jefferies</v>
      </c>
      <c r="M328" t="s">
        <v>1089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45588</v>
      </c>
      <c r="T328">
        <v>1</v>
      </c>
      <c r="U328">
        <v>19.04</v>
      </c>
      <c r="V328" t="e">
        <f>_xll.BDS(A328,"BEST_ANALYST_RECS_BULK","headers=n","startrow",MATCH(2,_xll.BDS(A328,"BEST_ANALYST_RECS_BULK","headers=n","endcol=9","startcol=9","array=t"),0),"endrow",MATCH(2,_xll.BDS(A328,"BEST_ANALYST_RECS_BULK","headers=n","endcol=9","startcol=9","array=t"),0),"cols=10;rows=1")</f>
        <v>#N/A</v>
      </c>
      <c r="W328" t="s">
        <v>982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tr">
        <f>_xll.BDS(A328,"BEST_ANALYST_RECS_BULK","headers=n","startrow",MATCH(3,_xll.BDS(A328,"BEST_ANALYST_RECS_BULK","headers=n","endcol=9","startcol=9","array=t"),0),"endrow",MATCH(3,_xll.BDS(A328,"BEST_ANALYST_RECS_BULK","headers=n","endcol=9","startcol=9","array=t"),0),"cols=10;rows=1")</f>
        <v>BNP Paribas Exane</v>
      </c>
      <c r="AG328" t="s">
        <v>982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45593</v>
      </c>
      <c r="AN328">
        <v>3</v>
      </c>
      <c r="AO328">
        <v>8.81</v>
      </c>
    </row>
    <row r="329" spans="1:41" x14ac:dyDescent="0.25">
      <c r="A329" t="s">
        <v>468</v>
      </c>
      <c r="B329" cm="1">
        <f t="array" ref="B329">_xll.BDP(A329,"BEST_EPS", "BEST_FPERIOD_OVERRIDE=1bf")</f>
        <v>0.28248275862068967</v>
      </c>
      <c r="C329" cm="1">
        <f t="array" ref="C329">_xll.BDP(A329,"BEST_EPS", "BEST_FPERIOD_OVERRIDE=2bf")</f>
        <v>0.31779310344827588</v>
      </c>
      <c r="D329" cm="1">
        <f t="array" ref="D329">_xll.BDP(A329,"BEST_EPS", "BEST_FPERIOD_OVERRIDE=3bf")</f>
        <v>0.35875862068965519</v>
      </c>
      <c r="E329" cm="1">
        <f t="array" ref="E329">_xll.BDP(A329,"BEST_TARGET_PRICE")</f>
        <v>663.23529052734375</v>
      </c>
      <c r="F329" cm="1">
        <f t="array" ref="F329">_xll.BDP($A329,F$6)</f>
        <v>619</v>
      </c>
      <c r="G329" cm="1">
        <f t="array" ref="G329">_xll.BDP($A329,G$6)</f>
        <v>619</v>
      </c>
      <c r="H329" cm="1">
        <f t="array" ref="H329">_xll.BDP($A329,H$6)</f>
        <v>613.20000000000005</v>
      </c>
      <c r="I329" cm="1">
        <f t="array" ref="I329">_xll.BDP($A329,I$6)</f>
        <v>614.79999999999995</v>
      </c>
      <c r="J329" t="str" cm="1">
        <f t="array" ref="J329">_xll.BDP($A329,J$6)</f>
        <v>GB</v>
      </c>
      <c r="K329">
        <f t="shared" si="5"/>
        <v>760</v>
      </c>
      <c r="L329" t="str">
        <f>_xll.BDS(A329,"BEST_ANALYST_RECS_BULK","headers=n","startrow",MATCH(1,_xll.BDS(A329,"BEST_ANALYST_RECS_BULK","headers=n","endcol=9","startcol=9","array=t"),0),"endrow",MATCH(1,_xll.BDS(A329,"BEST_ANALYST_RECS_BULK","headers=n","endcol=9","startcol=9","array=t"),0),"cols=10;rows=1")</f>
        <v>ISS-EVA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31.84</v>
      </c>
      <c r="V329" t="str">
        <f>_xll.BDS(A329,"BEST_ANALYST_RECS_BULK","headers=n","startrow",MATCH(2,_xll.BDS(A329,"BEST_ANALYST_RECS_BULK","headers=n","endcol=9","startcol=9","array=t"),0),"endrow",MATCH(2,_xll.BDS(A329,"BEST_ANALYST_RECS_BULK","headers=n","endcol=9","startcol=9","array=t"),0),"cols=10;rows=1")</f>
        <v>BNP Paribas Exane</v>
      </c>
      <c r="W329" t="s">
        <v>1300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31.15</v>
      </c>
      <c r="AF329" t="str">
        <f>_xll.BDS(A329,"BEST_ANALYST_RECS_BULK","headers=n","startrow",MATCH(3,_xll.BDS(A329,"BEST_ANALYST_RECS_BULK","headers=n","endcol=9","startcol=9","array=t"),0),"endrow",MATCH(3,_xll.BDS(A329,"BEST_ANALYST_RECS_BULK","headers=n","endcol=9","startcol=9","array=t"),0),"cols=10;rows=1")</f>
        <v>Shore Capital</v>
      </c>
      <c r="AG329" t="s">
        <v>1131</v>
      </c>
      <c r="AH329" t="s">
        <v>20</v>
      </c>
      <c r="AI329">
        <v>5</v>
      </c>
      <c r="AJ329" t="s">
        <v>18</v>
      </c>
      <c r="AK329">
        <v>664</v>
      </c>
      <c r="AL329" t="s">
        <v>46</v>
      </c>
      <c r="AM329" s="2">
        <v>45558</v>
      </c>
      <c r="AN329">
        <v>3</v>
      </c>
      <c r="AO329">
        <v>19.12</v>
      </c>
    </row>
    <row r="330" spans="1:41" x14ac:dyDescent="0.25">
      <c r="A330" t="s">
        <v>155</v>
      </c>
      <c r="B330" cm="1">
        <f t="array" ref="B330">_xll.BDP(A330,"BEST_EPS", "BEST_FPERIOD_OVERRIDE=1bf")</f>
        <v>0.20082758620689659</v>
      </c>
      <c r="C330" cm="1">
        <f t="array" ref="C330">_xll.BDP(A330,"BEST_EPS", "BEST_FPERIOD_OVERRIDE=2bf")</f>
        <v>0.23579310344827586</v>
      </c>
      <c r="D330" cm="1">
        <f t="array" ref="D330">_xll.BDP(A330,"BEST_EPS", "BEST_FPERIOD_OVERRIDE=3bf")</f>
        <v>0.26682758620689656</v>
      </c>
      <c r="E330" cm="1">
        <f t="array" ref="E330">_xll.BDP(A330,"BEST_TARGET_PRICE")</f>
        <v>549.76470947265625</v>
      </c>
      <c r="F330" cm="1">
        <f t="array" ref="F330">_xll.BDP($A330,F$6)</f>
        <v>562.6</v>
      </c>
      <c r="G330" cm="1">
        <f t="array" ref="G330">_xll.BDP($A330,G$6)</f>
        <v>563.79999999999995</v>
      </c>
      <c r="H330" cm="1">
        <f t="array" ref="H330">_xll.BDP($A330,H$6)</f>
        <v>541.4</v>
      </c>
      <c r="I330" cm="1">
        <f t="array" ref="I330">_xll.BDP($A330,I$6)</f>
        <v>554.6</v>
      </c>
      <c r="J330" t="str" cm="1">
        <f t="array" ref="J330">_xll.BDP($A330,J$6)</f>
        <v>GB</v>
      </c>
      <c r="K330">
        <f t="shared" ref="K330:K352" si="6">IF(OR(ISNA(L330),Q330=0,Q330="#N/A N/A"),IF(OR(ISNA(V330),AA330=0,AA330="#N/A N/A"),IF(OR(ISNA(AF330),AK330=0,AK330="#N/A N/A"),E330,AK330),AA330),Q330)</f>
        <v>650</v>
      </c>
      <c r="L330" t="str">
        <f>_xll.BDS(A330,"BEST_ANALYST_RECS_BULK","headers=n","startrow",MATCH(1,_xll.BDS(A330,"BEST_ANALYST_RECS_BULK","headers=n","endcol=9","startcol=9","array=t"),0),"endrow",MATCH(1,_xll.BDS(A330,"BEST_ANALYST_RECS_BULK","headers=n","endcol=9","startcol=9","array=t"),0),"cols=10;rows=1")</f>
        <v>Jefferies</v>
      </c>
      <c r="M330" t="s">
        <v>1308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45583</v>
      </c>
      <c r="T330">
        <v>1</v>
      </c>
      <c r="U330">
        <v>179.64</v>
      </c>
      <c r="V330" t="str">
        <f>_xll.BDS(A330,"BEST_ANALYST_RECS_BULK","headers=n","startrow",MATCH(2,_xll.BDS(A330,"BEST_ANALYST_RECS_BULK","headers=n","endcol=9","startcol=9","array=t"),0),"endrow",MATCH(2,_xll.BDS(A330,"BEST_ANALYST_RECS_BULK","headers=n","endcol=9","startcol=9","array=t"),0),"cols=10;rows=1")</f>
        <v>Kepler Cheuvreux</v>
      </c>
      <c r="W330" t="s">
        <v>1183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161.97999999999999</v>
      </c>
      <c r="AF330" t="str">
        <f>_xll.BDS(A330,"BEST_ANALYST_RECS_BULK","headers=n","startrow",MATCH(3,_xll.BDS(A330,"BEST_ANALYST_RECS_BULK","headers=n","endcol=9","startcol=9","array=t"),0),"endrow",MATCH(3,_xll.BDS(A330,"BEST_ANALYST_RECS_BULK","headers=n","endcol=9","startcol=9","array=t"),0),"cols=10;rows=1")</f>
        <v>Morgan Stanley</v>
      </c>
      <c r="AG330" t="s">
        <v>1290</v>
      </c>
      <c r="AH330" t="s">
        <v>38</v>
      </c>
      <c r="AI330">
        <v>5</v>
      </c>
      <c r="AJ330" t="s">
        <v>18</v>
      </c>
      <c r="AK330">
        <v>550</v>
      </c>
      <c r="AL330" t="s">
        <v>22</v>
      </c>
      <c r="AM330" s="2">
        <v>45537</v>
      </c>
      <c r="AN330">
        <v>3</v>
      </c>
      <c r="AO330">
        <v>141.13999999999999</v>
      </c>
    </row>
    <row r="331" spans="1:41" x14ac:dyDescent="0.25">
      <c r="A331" t="s">
        <v>348</v>
      </c>
      <c r="B331" cm="1">
        <f t="array" ref="B331">_xll.BDP(A331,"BEST_EPS", "BEST_FPERIOD_OVERRIDE=1bf")</f>
        <v>0.22075862068965518</v>
      </c>
      <c r="C331" cm="1">
        <f t="array" ref="C331">_xll.BDP(A331,"BEST_EPS", "BEST_FPERIOD_OVERRIDE=2bf")</f>
        <v>0.247</v>
      </c>
      <c r="D331" cm="1">
        <f t="array" ref="D331">_xll.BDP(A331,"BEST_EPS", "BEST_FPERIOD_OVERRIDE=3bf")</f>
        <v>0.29089655172413792</v>
      </c>
      <c r="E331" cm="1">
        <f t="array" ref="E331">_xll.BDP(A331,"BEST_TARGET_PRICE")</f>
        <v>456.77777099609375</v>
      </c>
      <c r="F331" cm="1">
        <f t="array" ref="F331">_xll.BDP($A331,F$6)</f>
        <v>381.6</v>
      </c>
      <c r="G331" cm="1">
        <f t="array" ref="G331">_xll.BDP($A331,G$6)</f>
        <v>389.2</v>
      </c>
      <c r="H331" cm="1">
        <f t="array" ref="H331">_xll.BDP($A331,H$6)</f>
        <v>380.5</v>
      </c>
      <c r="I331" cm="1">
        <f t="array" ref="I331">_xll.BDP($A331,I$6)</f>
        <v>386.9</v>
      </c>
      <c r="J331" t="str" cm="1">
        <f t="array" ref="J331">_xll.BDP($A331,J$6)</f>
        <v>GB</v>
      </c>
      <c r="K331">
        <f t="shared" si="6"/>
        <v>367</v>
      </c>
      <c r="L331" t="str">
        <f>_xll.BDS(A331,"BEST_ANALYST_RECS_BULK","headers=n","startrow",MATCH(1,_xll.BDS(A331,"BEST_ANALYST_RECS_BULK","headers=n","endcol=9","startcol=9","array=t"),0),"endrow",MATCH(1,_xll.BDS(A331,"BEST_ANALYST_RECS_BULK","headers=n","endcol=9","startcol=9","array=t"),0),"cols=10;rows=1")</f>
        <v>ISS-EVA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7.81</v>
      </c>
      <c r="V331" t="str">
        <f>_xll.BDS(A331,"BEST_ANALYST_RECS_BULK","headers=n","startrow",MATCH(2,_xll.BDS(A331,"BEST_ANALYST_RECS_BULK","headers=n","endcol=9","startcol=9","array=t"),0),"endrow",MATCH(2,_xll.BDS(A331,"BEST_ANALYST_RECS_BULK","headers=n","endcol=9","startcol=9","array=t"),0),"cols=10;rows=1")</f>
        <v>Peel Hunt</v>
      </c>
      <c r="W331" t="s">
        <v>1115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tr">
        <f>_xll.BDS(A331,"BEST_ANALYST_RECS_BULK","headers=n","startrow",MATCH(3,_xll.BDS(A331,"BEST_ANALYST_RECS_BULK","headers=n","endcol=9","startcol=9","array=t"),0),"endrow",MATCH(3,_xll.BDS(A331,"BEST_ANALYST_RECS_BULK","headers=n","endcol=9","startcol=9","array=t"),0),"cols=10;rows=1")</f>
        <v>Morgan Stanley</v>
      </c>
      <c r="AG331" t="s">
        <v>928</v>
      </c>
      <c r="AH331" t="s">
        <v>59</v>
      </c>
      <c r="AI331">
        <v>3</v>
      </c>
      <c r="AJ331" t="s">
        <v>18</v>
      </c>
      <c r="AK331">
        <v>480</v>
      </c>
      <c r="AL331" t="s">
        <v>22</v>
      </c>
      <c r="AM331" s="2">
        <v>45589</v>
      </c>
      <c r="AN331">
        <v>3</v>
      </c>
      <c r="AO331">
        <v>-0.24</v>
      </c>
    </row>
    <row r="332" spans="1:41" x14ac:dyDescent="0.25">
      <c r="A332" t="s">
        <v>388</v>
      </c>
      <c r="B332" cm="1">
        <f t="array" ref="B332">_xll.BDP(A332,"BEST_EPS", "BEST_FPERIOD_OVERRIDE=1bf")</f>
        <v>0.24290804597701152</v>
      </c>
      <c r="C332" cm="1">
        <f t="array" ref="C332">_xll.BDP(A332,"BEST_EPS", "BEST_FPERIOD_OVERRIDE=2bf")</f>
        <v>0.26366666666666666</v>
      </c>
      <c r="D332" cm="1">
        <f t="array" ref="D332">_xll.BDP(A332,"BEST_EPS", "BEST_FPERIOD_OVERRIDE=3bf")</f>
        <v>0.26731800766283526</v>
      </c>
      <c r="E332" cm="1">
        <f t="array" ref="E332">_xll.BDP(A332,"BEST_TARGET_PRICE")</f>
        <v>312.81817626953125</v>
      </c>
      <c r="F332" cm="1">
        <f t="array" ref="F332">_xll.BDP($A332,F$6)</f>
        <v>274</v>
      </c>
      <c r="G332" cm="1">
        <f t="array" ref="G332">_xll.BDP($A332,G$6)</f>
        <v>274</v>
      </c>
      <c r="H332" cm="1">
        <f t="array" ref="H332">_xll.BDP($A332,H$6)</f>
        <v>266.2</v>
      </c>
      <c r="I332" cm="1">
        <f t="array" ref="I332">_xll.BDP($A332,I$6)</f>
        <v>267.8</v>
      </c>
      <c r="J332" t="str" cm="1">
        <f t="array" ref="J332">_xll.BDP($A332,J$6)</f>
        <v>GB</v>
      </c>
      <c r="K332">
        <f t="shared" si="6"/>
        <v>320</v>
      </c>
      <c r="L332" t="str">
        <f>_xll.BDS(A332,"BEST_ANALYST_RECS_BULK","headers=n","startrow",MATCH(1,_xll.BDS(A332,"BEST_ANALYST_RECS_BULK","headers=n","endcol=9","startcol=9","array=t"),0),"endrow",MATCH(1,_xll.BDS(A332,"BEST_ANALYST_RECS_BULK","headers=n","endcol=9","startcol=9","array=t"),0),"cols=10;rows=1")</f>
        <v>AlphaValue/Baader Europe</v>
      </c>
      <c r="M332" t="s">
        <v>1088</v>
      </c>
      <c r="N332" t="s">
        <v>853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39.08</v>
      </c>
      <c r="V332" t="str">
        <f>_xll.BDS(A332,"BEST_ANALYST_RECS_BULK","headers=n","startrow",MATCH(2,_xll.BDS(A332,"BEST_ANALYST_RECS_BULK","headers=n","endcol=9","startcol=9","array=t"),0),"endrow",MATCH(2,_xll.BDS(A332,"BEST_ANALYST_RECS_BULK","headers=n","endcol=9","startcol=9","array=t"),0),"cols=10;rows=1")</f>
        <v>ISS-EVA</v>
      </c>
      <c r="W332" t="s">
        <v>34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13.23</v>
      </c>
      <c r="AF332" t="str">
        <f>_xll.BDS(A332,"BEST_ANALYST_RECS_BULK","headers=n","startrow",MATCH(3,_xll.BDS(A332,"BEST_ANALYST_RECS_BULK","headers=n","endcol=9","startcol=9","array=t"),0),"endrow",MATCH(3,_xll.BDS(A332,"BEST_ANALYST_RECS_BULK","headers=n","endcol=9","startcol=9","array=t"),0),"cols=10;rows=1")</f>
        <v>Barclays</v>
      </c>
      <c r="AG332" t="s">
        <v>1118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11.89</v>
      </c>
    </row>
    <row r="333" spans="1:41" x14ac:dyDescent="0.25">
      <c r="A333" t="s">
        <v>446</v>
      </c>
      <c r="B333" cm="1">
        <f t="array" ref="B333">_xll.BDP(A333,"BEST_EPS", "BEST_FPERIOD_OVERRIDE=1bf")</f>
        <v>0.32062068965517243</v>
      </c>
      <c r="C333" cm="1">
        <f t="array" ref="C333">_xll.BDP(A333,"BEST_EPS", "BEST_FPERIOD_OVERRIDE=2bf")</f>
        <v>0.35265517241379307</v>
      </c>
      <c r="D333" cm="1">
        <f t="array" ref="D333">_xll.BDP(A333,"BEST_EPS", "BEST_FPERIOD_OVERRIDE=3bf")</f>
        <v>0.36958620689655169</v>
      </c>
      <c r="E333" cm="1">
        <f t="array" ref="E333">_xll.BDP(A333,"BEST_TARGET_PRICE")</f>
        <v>386.51873779296875</v>
      </c>
      <c r="F333" cm="1">
        <f t="array" ref="F333">_xll.BDP($A333,F$6)</f>
        <v>360</v>
      </c>
      <c r="G333" cm="1">
        <f t="array" ref="G333">_xll.BDP($A333,G$6)</f>
        <v>360</v>
      </c>
      <c r="H333" cm="1">
        <f t="array" ref="H333">_xll.BDP($A333,H$6)</f>
        <v>356.6</v>
      </c>
      <c r="I333" cm="1">
        <f t="array" ref="I333">_xll.BDP($A333,I$6)</f>
        <v>357.2</v>
      </c>
      <c r="J333" t="str" cm="1">
        <f t="array" ref="J333">_xll.BDP($A333,J$6)</f>
        <v>GB</v>
      </c>
      <c r="K333">
        <f t="shared" si="6"/>
        <v>350</v>
      </c>
      <c r="L333" t="e">
        <f>_xll.BDS(A333,"BEST_ANALYST_RECS_BULK","headers=n","startrow",MATCH(1,_xll.BDS(A333,"BEST_ANALYST_RECS_BULK","headers=n","endcol=9","startcol=9","array=t"),0),"endrow",MATCH(1,_xll.BDS(A333,"BEST_ANALYST_RECS_BULK","headers=n","endcol=9","startcol=9","array=t"),0),"cols=10;rows=1")</f>
        <v>#N/A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tr">
        <f>_xll.BDS(A333,"BEST_ANALYST_RECS_BULK","headers=n","startrow",MATCH(2,_xll.BDS(A333,"BEST_ANALYST_RECS_BULK","headers=n","endcol=9","startcol=9","array=t"),0),"endrow",MATCH(2,_xll.BDS(A333,"BEST_ANALYST_RECS_BULK","headers=n","endcol=9","startcol=9","array=t"),0),"cols=10;rows=1")</f>
        <v>BNP Paribas Exane</v>
      </c>
      <c r="W333" t="s">
        <v>54</v>
      </c>
      <c r="X333" t="s">
        <v>25</v>
      </c>
      <c r="Y333">
        <v>3</v>
      </c>
      <c r="Z333" t="s">
        <v>18</v>
      </c>
      <c r="AA333">
        <v>350</v>
      </c>
      <c r="AB333" t="s">
        <v>19</v>
      </c>
      <c r="AC333" s="2">
        <v>45594</v>
      </c>
      <c r="AD333">
        <v>2</v>
      </c>
      <c r="AE333">
        <v>6.64</v>
      </c>
      <c r="AF333" t="str">
        <f>_xll.BDS(A333,"BEST_ANALYST_RECS_BULK","headers=n","startrow",MATCH(3,_xll.BDS(A333,"BEST_ANALYST_RECS_BULK","headers=n","endcol=9","startcol=9","array=t"),0),"endrow",MATCH(3,_xll.BDS(A333,"BEST_ANALYST_RECS_BULK","headers=n","endcol=9","startcol=9","array=t"),0),"cols=10;rows=1")</f>
        <v>JP Morgan</v>
      </c>
      <c r="AG333" t="s">
        <v>1135</v>
      </c>
      <c r="AH333" t="s">
        <v>24</v>
      </c>
      <c r="AI333">
        <v>5</v>
      </c>
      <c r="AJ333" t="s">
        <v>18</v>
      </c>
      <c r="AK333">
        <v>427</v>
      </c>
      <c r="AL333" t="s">
        <v>19</v>
      </c>
      <c r="AM333" s="2">
        <v>45589</v>
      </c>
      <c r="AN333">
        <v>3</v>
      </c>
      <c r="AO333">
        <v>5.0599999999999996</v>
      </c>
    </row>
    <row r="334" spans="1:41" x14ac:dyDescent="0.25">
      <c r="A334" t="s">
        <v>329</v>
      </c>
      <c r="B334" cm="1">
        <f t="array" ref="B334">_xll.BDP(A334,"BEST_EPS", "BEST_FPERIOD_OVERRIDE=1bf")</f>
        <v>0.41242528735632183</v>
      </c>
      <c r="C334" cm="1">
        <f t="array" ref="C334">_xll.BDP(A334,"BEST_EPS", "BEST_FPERIOD_OVERRIDE=2bf")</f>
        <v>0.46847126436781611</v>
      </c>
      <c r="D334" cm="1">
        <f t="array" ref="D334">_xll.BDP(A334,"BEST_EPS", "BEST_FPERIOD_OVERRIDE=3bf")</f>
        <v>0.53639080459770117</v>
      </c>
      <c r="E334" cm="1">
        <f t="array" ref="E334">_xll.BDP(A334,"BEST_TARGET_PRICE")</f>
        <v>1202.368408203125</v>
      </c>
      <c r="F334" cm="1">
        <f t="array" ref="F334">_xll.BDP($A334,F$6)</f>
        <v>1012.5</v>
      </c>
      <c r="G334" cm="1">
        <f t="array" ref="G334">_xll.BDP($A334,G$6)</f>
        <v>1018.5</v>
      </c>
      <c r="H334" cm="1">
        <f t="array" ref="H334">_xll.BDP($A334,H$6)</f>
        <v>1002.5</v>
      </c>
      <c r="I334" cm="1">
        <f t="array" ref="I334">_xll.BDP($A334,I$6)</f>
        <v>1008.5</v>
      </c>
      <c r="J334" t="str" cm="1">
        <f t="array" ref="J334">_xll.BDP($A334,J$6)</f>
        <v>GB</v>
      </c>
      <c r="K334">
        <f t="shared" si="6"/>
        <v>1187</v>
      </c>
      <c r="L334" t="str">
        <f>_xll.BDS(A334,"BEST_ANALYST_RECS_BULK","headers=n","startrow",MATCH(1,_xll.BDS(A334,"BEST_ANALYST_RECS_BULK","headers=n","endcol=9","startcol=9","array=t"),0),"endrow",MATCH(1,_xll.BDS(A334,"BEST_ANALYST_RECS_BULK","headers=n","endcol=9","startcol=9","array=t"),0),"cols=10;rows=1")</f>
        <v>Peel Hunt</v>
      </c>
      <c r="M334" t="s">
        <v>1117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21</v>
      </c>
      <c r="V334" t="str">
        <f>_xll.BDS(A334,"BEST_ANALYST_RECS_BULK","headers=n","startrow",MATCH(2,_xll.BDS(A334,"BEST_ANALYST_RECS_BULK","headers=n","endcol=9","startcol=9","array=t"),0),"endrow",MATCH(2,_xll.BDS(A334,"BEST_ANALYST_RECS_BULK","headers=n","endcol=9","startcol=9","array=t"),0),"cols=10;rows=1")</f>
        <v>Canaccord Genuity</v>
      </c>
      <c r="W334" t="s">
        <v>1472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6.87</v>
      </c>
      <c r="AF334" t="str">
        <f>_xll.BDS(A334,"BEST_ANALYST_RECS_BULK","headers=n","startrow",MATCH(3,_xll.BDS(A334,"BEST_ANALYST_RECS_BULK","headers=n","endcol=9","startcol=9","array=t"),0),"endrow",MATCH(3,_xll.BDS(A334,"BEST_ANALYST_RECS_BULK","headers=n","endcol=9","startcol=9","array=t"),0),"cols=10;rows=1")</f>
        <v>Stifel</v>
      </c>
      <c r="AG334" t="s">
        <v>1324</v>
      </c>
      <c r="AH334" t="s">
        <v>20</v>
      </c>
      <c r="AI334">
        <v>5</v>
      </c>
      <c r="AJ334" t="s">
        <v>18</v>
      </c>
      <c r="AK334">
        <v>1500</v>
      </c>
      <c r="AL334" t="s">
        <v>19</v>
      </c>
      <c r="AM334" s="2">
        <v>45562</v>
      </c>
      <c r="AN334">
        <v>3</v>
      </c>
      <c r="AO334">
        <v>6.21</v>
      </c>
    </row>
    <row r="335" spans="1:41" x14ac:dyDescent="0.25">
      <c r="A335" t="s">
        <v>83</v>
      </c>
      <c r="B335" cm="1">
        <f t="array" ref="B335">_xll.BDP(A335,"BEST_EPS", "BEST_FPERIOD_OVERRIDE=1bf")</f>
        <v>3.8746206896551727</v>
      </c>
      <c r="C335" cm="1">
        <f t="array" ref="C335">_xll.BDP(A335,"BEST_EPS", "BEST_FPERIOD_OVERRIDE=2bf")</f>
        <v>3.9907931034482758</v>
      </c>
      <c r="D335" cm="1">
        <f t="array" ref="D335">_xll.BDP(A335,"BEST_EPS", "BEST_FPERIOD_OVERRIDE=3bf")</f>
        <v>4.5367586206896551</v>
      </c>
      <c r="E335" cm="1">
        <f t="array" ref="E335">_xll.BDP(A335,"BEST_TARGET_PRICE")</f>
        <v>3071.254150390625</v>
      </c>
      <c r="F335" cm="1">
        <f t="array" ref="F335">_xll.BDP($A335,F$6)</f>
        <v>2524.5</v>
      </c>
      <c r="G335" cm="1">
        <f t="array" ref="G335">_xll.BDP($A335,G$6)</f>
        <v>2530</v>
      </c>
      <c r="H335" cm="1">
        <f t="array" ref="H335">_xll.BDP($A335,H$6)</f>
        <v>2477.5</v>
      </c>
      <c r="I335" cm="1">
        <f t="array" ref="I335">_xll.BDP($A335,I$6)</f>
        <v>2482</v>
      </c>
      <c r="J335" t="str" cm="1">
        <f t="array" ref="J335">_xll.BDP($A335,J$6)</f>
        <v>GB</v>
      </c>
      <c r="K335">
        <f t="shared" si="6"/>
        <v>2550</v>
      </c>
      <c r="L335" t="e">
        <f>_xll.BDS(A335,"BEST_ANALYST_RECS_BULK","headers=n","startrow",MATCH(1,_xll.BDS(A335,"BEST_ANALYST_RECS_BULK","headers=n","endcol=9","startcol=9","array=t"),0),"endrow",MATCH(1,_xll.BDS(A335,"BEST_ANALYST_RECS_BULK","headers=n","endcol=9","startcol=9","array=t"),0),"cols=10;rows=1")</f>
        <v>#N/A</v>
      </c>
      <c r="M335" t="s">
        <v>1214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tr">
        <f>_xll.BDS(A335,"BEST_ANALYST_RECS_BULK","headers=n","startrow",MATCH(2,_xll.BDS(A335,"BEST_ANALYST_RECS_BULK","headers=n","endcol=9","startcol=9","array=t"),0),"endrow",MATCH(2,_xll.BDS(A335,"BEST_ANALYST_RECS_BULK","headers=n","endcol=9","startcol=9","array=t"),0),"cols=10;rows=1")</f>
        <v>Citi</v>
      </c>
      <c r="W335" t="s">
        <v>1299</v>
      </c>
      <c r="X335" t="s">
        <v>25</v>
      </c>
      <c r="Y335">
        <v>3</v>
      </c>
      <c r="Z335" t="s">
        <v>18</v>
      </c>
      <c r="AA335">
        <v>2550</v>
      </c>
      <c r="AB335" t="s">
        <v>19</v>
      </c>
      <c r="AC335" s="2">
        <v>45589</v>
      </c>
      <c r="AD335">
        <v>2</v>
      </c>
      <c r="AE335">
        <v>0</v>
      </c>
      <c r="AF335" t="str">
        <f>_xll.BDS(A335,"BEST_ANALYST_RECS_BULK","headers=n","startrow",MATCH(3,_xll.BDS(A335,"BEST_ANALYST_RECS_BULK","headers=n","endcol=9","startcol=9","array=t"),0),"endrow",MATCH(3,_xll.BDS(A335,"BEST_ANALYST_RECS_BULK","headers=n","endcol=9","startcol=9","array=t"),0),"cols=10;rows=1")</f>
        <v>Kepler Cheuvreux</v>
      </c>
      <c r="AG335" t="s">
        <v>1214</v>
      </c>
      <c r="AH335" t="s">
        <v>28</v>
      </c>
      <c r="AI335">
        <v>3</v>
      </c>
      <c r="AJ335" t="s">
        <v>26</v>
      </c>
      <c r="AK335">
        <v>2708.29</v>
      </c>
      <c r="AL335" t="s">
        <v>19</v>
      </c>
      <c r="AM335" s="2">
        <v>45559</v>
      </c>
      <c r="AN335">
        <v>3</v>
      </c>
      <c r="AO335">
        <v>-0.83</v>
      </c>
    </row>
    <row r="336" spans="1:41" x14ac:dyDescent="0.25">
      <c r="A336" t="s">
        <v>398</v>
      </c>
      <c r="B336" cm="1">
        <f t="array" ref="B336">_xll.BDP(A336,"BEST_EPS", "BEST_FPERIOD_OVERRIDE=1bf")</f>
        <v>0.32337547892720303</v>
      </c>
      <c r="C336" cm="1">
        <f t="array" ref="C336">_xll.BDP(A336,"BEST_EPS", "BEST_FPERIOD_OVERRIDE=2bf")</f>
        <v>0.36944827586206896</v>
      </c>
      <c r="D336" cm="1">
        <f t="array" ref="D336">_xll.BDP(A336,"BEST_EPS", "BEST_FPERIOD_OVERRIDE=3bf")</f>
        <v>0.3854904214559387</v>
      </c>
      <c r="E336" cm="1">
        <f t="array" ref="E336">_xll.BDP(A336,"BEST_TARGET_PRICE")</f>
        <v>465.11111450195313</v>
      </c>
      <c r="F336" cm="1">
        <f t="array" ref="F336">_xll.BDP($A336,F$6)</f>
        <v>479.8</v>
      </c>
      <c r="G336" cm="1">
        <f t="array" ref="G336">_xll.BDP($A336,G$6)</f>
        <v>479.8</v>
      </c>
      <c r="H336" cm="1">
        <f t="array" ref="H336">_xll.BDP($A336,H$6)</f>
        <v>465.6</v>
      </c>
      <c r="I336" cm="1">
        <f t="array" ref="I336">_xll.BDP($A336,I$6)</f>
        <v>467</v>
      </c>
      <c r="J336" t="str" cm="1">
        <f t="array" ref="J336">_xll.BDP($A336,J$6)</f>
        <v>GB</v>
      </c>
      <c r="K336">
        <f t="shared" si="6"/>
        <v>550</v>
      </c>
      <c r="L336" t="str">
        <f>_xll.BDS(A336,"BEST_ANALYST_RECS_BULK","headers=n","startrow",MATCH(1,_xll.BDS(A336,"BEST_ANALYST_RECS_BULK","headers=n","endcol=9","startcol=9","array=t"),0),"endrow",MATCH(1,_xll.BDS(A336,"BEST_ANALYST_RECS_BULK","headers=n","endcol=9","startcol=9","array=t"),0),"cols=10;rows=1")</f>
        <v>Jefferies</v>
      </c>
      <c r="M336" t="s">
        <v>1002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80.760000000000005</v>
      </c>
      <c r="V336" t="str">
        <f>_xll.BDS(A336,"BEST_ANALYST_RECS_BULK","headers=n","startrow",MATCH(2,_xll.BDS(A336,"BEST_ANALYST_RECS_BULK","headers=n","endcol=9","startcol=9","array=t"),0),"endrow",MATCH(2,_xll.BDS(A336,"BEST_ANALYST_RECS_BULK","headers=n","endcol=9","startcol=9","array=t"),0),"cols=10;rows=1")</f>
        <v>Sadif Investment Analytics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73.62</v>
      </c>
      <c r="AF336" t="str">
        <f>_xll.BDS(A336,"BEST_ANALYST_RECS_BULK","headers=n","startrow",MATCH(3,_xll.BDS(A336,"BEST_ANALYST_RECS_BULK","headers=n","endcol=9","startcol=9","array=t"),0),"endrow",MATCH(3,_xll.BDS(A336,"BEST_ANALYST_RECS_BULK","headers=n","endcol=9","startcol=9","array=t"),0),"cols=10;rows=1")</f>
        <v>ISS-EVA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55.45</v>
      </c>
    </row>
    <row r="337" spans="1:41" x14ac:dyDescent="0.25">
      <c r="A337" t="s">
        <v>410</v>
      </c>
      <c r="B337" cm="1">
        <f t="array" ref="B337">_xll.BDP(A337,"BEST_EPS", "BEST_FPERIOD_OVERRIDE=1bf")</f>
        <v>1.1406168582375478</v>
      </c>
      <c r="C337" cm="1">
        <f t="array" ref="C337">_xll.BDP(A337,"BEST_EPS", "BEST_FPERIOD_OVERRIDE=2bf")</f>
        <v>1.2189003831417624</v>
      </c>
      <c r="D337" cm="1">
        <f t="array" ref="D337">_xll.BDP(A337,"BEST_EPS", "BEST_FPERIOD_OVERRIDE=3bf")</f>
        <v>1.289191570881226</v>
      </c>
      <c r="E337" cm="1">
        <f t="array" ref="E337">_xll.BDP(A337,"BEST_TARGET_PRICE")</f>
        <v>1969.1666259765625</v>
      </c>
      <c r="F337" cm="1">
        <f t="array" ref="F337">_xll.BDP($A337,F$6)</f>
        <v>1601</v>
      </c>
      <c r="G337" cm="1">
        <f t="array" ref="G337">_xll.BDP($A337,G$6)</f>
        <v>1601</v>
      </c>
      <c r="H337" cm="1">
        <f t="array" ref="H337">_xll.BDP($A337,H$6)</f>
        <v>1569</v>
      </c>
      <c r="I337" cm="1">
        <f t="array" ref="I337">_xll.BDP($A337,I$6)</f>
        <v>1569</v>
      </c>
      <c r="J337" t="str" cm="1">
        <f t="array" ref="J337">_xll.BDP($A337,J$6)</f>
        <v>GB</v>
      </c>
      <c r="K337">
        <f t="shared" si="6"/>
        <v>1825</v>
      </c>
      <c r="L337" t="str">
        <f>_xll.BDS(A337,"BEST_ANALYST_RECS_BULK","headers=n","startrow",MATCH(1,_xll.BDS(A337,"BEST_ANALYST_RECS_BULK","headers=n","endcol=9","startcol=9","array=t"),0),"endrow",MATCH(1,_xll.BDS(A337,"BEST_ANALYST_RECS_BULK","headers=n","endcol=9","startcol=9","array=t"),0),"cols=10;rows=1")</f>
        <v>Barclays</v>
      </c>
      <c r="M337" t="s">
        <v>1228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7.71</v>
      </c>
      <c r="V337" t="str">
        <f>_xll.BDS(A337,"BEST_ANALYST_RECS_BULK","headers=n","startrow",MATCH(2,_xll.BDS(A337,"BEST_ANALYST_RECS_BULK","headers=n","endcol=9","startcol=9","array=t"),0),"endrow",MATCH(2,_xll.BDS(A337,"BEST_ANALYST_RECS_BULK","headers=n","endcol=9","startcol=9","array=t"),0),"cols=10;rows=1")</f>
        <v>Sadif Investment Analytics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tr">
        <f>_xll.BDS(A337,"BEST_ANALYST_RECS_BULK","headers=n","startrow",MATCH(3,_xll.BDS(A337,"BEST_ANALYST_RECS_BULK","headers=n","endcol=9","startcol=9","array=t"),0),"endrow",MATCH(3,_xll.BDS(A337,"BEST_ANALYST_RECS_BULK","headers=n","endcol=9","startcol=9","array=t"),0),"cols=10;rows=1")</f>
        <v>Stifel</v>
      </c>
      <c r="AG337" t="s">
        <v>1092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4.4800000000000004</v>
      </c>
    </row>
    <row r="338" spans="1:41" x14ac:dyDescent="0.25">
      <c r="A338" t="s">
        <v>323</v>
      </c>
      <c r="B338" cm="1">
        <f t="array" ref="B338">_xll.BDP(A338,"BEST_EPS", "BEST_FPERIOD_OVERRIDE=1bf")</f>
        <v>0.98324137931034494</v>
      </c>
      <c r="C338" cm="1">
        <f t="array" ref="C338">_xll.BDP(A338,"BEST_EPS", "BEST_FPERIOD_OVERRIDE=2bf")</f>
        <v>1.1144482758620691</v>
      </c>
      <c r="D338" cm="1">
        <f t="array" ref="D338">_xll.BDP(A338,"BEST_EPS", "BEST_FPERIOD_OVERRIDE=3bf")</f>
        <v>1.2262068965517243</v>
      </c>
      <c r="E338" cm="1">
        <f t="array" ref="E338">_xll.BDP(A338,"BEST_TARGET_PRICE")</f>
        <v>1298.6842041015625</v>
      </c>
      <c r="F338" cm="1">
        <f t="array" ref="F338">_xll.BDP($A338,F$6)</f>
        <v>1105</v>
      </c>
      <c r="G338" cm="1">
        <f t="array" ref="G338">_xll.BDP($A338,G$6)</f>
        <v>1107.5</v>
      </c>
      <c r="H338" cm="1">
        <f t="array" ref="H338">_xll.BDP($A338,H$6)</f>
        <v>1090.5</v>
      </c>
      <c r="I338" cm="1">
        <f t="array" ref="I338">_xll.BDP($A338,I$6)</f>
        <v>1093</v>
      </c>
      <c r="J338" t="str" cm="1">
        <f t="array" ref="J338">_xll.BDP($A338,J$6)</f>
        <v>GB</v>
      </c>
      <c r="K338">
        <f t="shared" si="6"/>
        <v>1500</v>
      </c>
      <c r="L338" t="str">
        <f>_xll.BDS(A338,"BEST_ANALYST_RECS_BULK","headers=n","startrow",MATCH(1,_xll.BDS(A338,"BEST_ANALYST_RECS_BULK","headers=n","endcol=9","startcol=9","array=t"),0),"endrow",MATCH(1,_xll.BDS(A338,"BEST_ANALYST_RECS_BULK","headers=n","endcol=9","startcol=9","array=t"),0),"cols=10;rows=1")</f>
        <v>RBC Capital</v>
      </c>
      <c r="M338" t="s">
        <v>1313</v>
      </c>
      <c r="N338" t="s">
        <v>17</v>
      </c>
      <c r="O338">
        <v>5</v>
      </c>
      <c r="P338" t="s">
        <v>18</v>
      </c>
      <c r="Q338">
        <v>1500</v>
      </c>
      <c r="R338" t="s">
        <v>22</v>
      </c>
      <c r="S338" s="2">
        <v>45579</v>
      </c>
      <c r="T338">
        <v>1</v>
      </c>
      <c r="U338">
        <v>26.54</v>
      </c>
      <c r="V338" t="str">
        <f>_xll.BDS(A338,"BEST_ANALYST_RECS_BULK","headers=n","startrow",MATCH(2,_xll.BDS(A338,"BEST_ANALYST_RECS_BULK","headers=n","endcol=9","startcol=9","array=t"),0),"endrow",MATCH(2,_xll.BDS(A338,"BEST_ANALYST_RECS_BULK","headers=n","endcol=9","startcol=9","array=t"),0),"cols=10;rows=1")</f>
        <v>HSBC</v>
      </c>
      <c r="W338" t="s">
        <v>940</v>
      </c>
      <c r="X338" t="s">
        <v>20</v>
      </c>
      <c r="Y338">
        <v>5</v>
      </c>
      <c r="Z338" t="s">
        <v>18</v>
      </c>
      <c r="AA338">
        <v>1410</v>
      </c>
      <c r="AB338" t="s">
        <v>19</v>
      </c>
      <c r="AC338" s="2">
        <v>45548</v>
      </c>
      <c r="AD338">
        <v>2</v>
      </c>
      <c r="AE338">
        <v>23.16</v>
      </c>
      <c r="AF338" t="str">
        <f>_xll.BDS(A338,"BEST_ANALYST_RECS_BULK","headers=n","startrow",MATCH(3,_xll.BDS(A338,"BEST_ANALYST_RECS_BULK","headers=n","endcol=9","startcol=9","array=t"),0),"endrow",MATCH(3,_xll.BDS(A338,"BEST_ANALYST_RECS_BULK","headers=n","endcol=9","startcol=9","array=t"),0),"cols=10;rows=1")</f>
        <v>JP Morgan</v>
      </c>
      <c r="AG338" t="s">
        <v>1141</v>
      </c>
      <c r="AH338" t="s">
        <v>24</v>
      </c>
      <c r="AI338">
        <v>5</v>
      </c>
      <c r="AJ338" t="s">
        <v>18</v>
      </c>
      <c r="AK338">
        <v>1248</v>
      </c>
      <c r="AL338" t="s">
        <v>19</v>
      </c>
      <c r="AM338" s="2">
        <v>45574</v>
      </c>
      <c r="AN338">
        <v>3</v>
      </c>
      <c r="AO338">
        <v>15.53</v>
      </c>
    </row>
    <row r="339" spans="1:41" x14ac:dyDescent="0.25">
      <c r="A339" t="s">
        <v>456</v>
      </c>
      <c r="B339" cm="1">
        <f t="array" ref="B339">_xll.BDP(A339,"BEST_EPS", "BEST_FPERIOD_OVERRIDE=1bf")</f>
        <v>3.1539999999999999</v>
      </c>
      <c r="C339" cm="1">
        <f t="array" ref="C339">_xll.BDP(A339,"BEST_EPS", "BEST_FPERIOD_OVERRIDE=2bf")</f>
        <v>3.5723103448275864</v>
      </c>
      <c r="D339" cm="1">
        <f t="array" ref="D339">_xll.BDP(A339,"BEST_EPS", "BEST_FPERIOD_OVERRIDE=3bf")</f>
        <v>4.0022068965517246</v>
      </c>
      <c r="E339" cm="1">
        <f t="array" ref="E339">_xll.BDP(A339,"BEST_TARGET_PRICE")</f>
        <v>8473.8232421875</v>
      </c>
      <c r="F339" cm="1">
        <f t="array" ref="F339">_xll.BDP($A339,F$6)</f>
        <v>6805</v>
      </c>
      <c r="G339" cm="1">
        <f t="array" ref="G339">_xll.BDP($A339,G$6)</f>
        <v>6805</v>
      </c>
      <c r="H339" cm="1">
        <f t="array" ref="H339">_xll.BDP($A339,H$6)</f>
        <v>6680</v>
      </c>
      <c r="I339" cm="1">
        <f t="array" ref="I339">_xll.BDP($A339,I$6)</f>
        <v>6705</v>
      </c>
      <c r="J339" t="str" cm="1">
        <f t="array" ref="J339">_xll.BDP($A339,J$6)</f>
        <v>GB</v>
      </c>
      <c r="K339">
        <f t="shared" si="6"/>
        <v>7250</v>
      </c>
      <c r="L339" t="str">
        <f>_xll.BDS(A339,"BEST_ANALYST_RECS_BULK","headers=n","startrow",MATCH(1,_xll.BDS(A339,"BEST_ANALYST_RECS_BULK","headers=n","endcol=9","startcol=9","array=t"),0),"endrow",MATCH(1,_xll.BDS(A339,"BEST_ANALYST_RECS_BULK","headers=n","endcol=9","startcol=9","array=t"),0),"cols=10;rows=1")</f>
        <v>Stifel</v>
      </c>
      <c r="M339" t="s">
        <v>1092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34.590000000000003</v>
      </c>
      <c r="V339" t="str">
        <f>_xll.BDS(A339,"BEST_ANALYST_RECS_BULK","headers=n","startrow",MATCH(2,_xll.BDS(A339,"BEST_ANALYST_RECS_BULK","headers=n","endcol=9","startcol=9","array=t"),0),"endrow",MATCH(2,_xll.BDS(A339,"BEST_ANALYST_RECS_BULK","headers=n","endcol=9","startcol=9","array=t"),0),"cols=10;rows=1")</f>
        <v>Shore Capital</v>
      </c>
      <c r="W339" t="s">
        <v>1185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14.98</v>
      </c>
      <c r="AF339" t="str">
        <f>_xll.BDS(A339,"BEST_ANALYST_RECS_BULK","headers=n","startrow",MATCH(3,_xll.BDS(A339,"BEST_ANALYST_RECS_BULK","headers=n","endcol=9","startcol=9","array=t"),0),"endrow",MATCH(3,_xll.BDS(A339,"BEST_ANALYST_RECS_BULK","headers=n","endcol=9","startcol=9","array=t"),0),"cols=10;rows=1")</f>
        <v>HSBC</v>
      </c>
      <c r="AG339" t="s">
        <v>1222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229</v>
      </c>
      <c r="B340" cm="1">
        <f t="array" ref="B340">_xll.BDP(A340,"BEST_EPS", "BEST_FPERIOD_OVERRIDE=1bf")</f>
        <v>1.6656245210727971</v>
      </c>
      <c r="C340" cm="1">
        <f t="array" ref="C340">_xll.BDP(A340,"BEST_EPS", "BEST_FPERIOD_OVERRIDE=2bf")</f>
        <v>1.8080459770114943</v>
      </c>
      <c r="D340" cm="1">
        <f t="array" ref="D340">_xll.BDP(A340,"BEST_EPS", "BEST_FPERIOD_OVERRIDE=3bf")</f>
        <v>1.9465019157088124</v>
      </c>
      <c r="E340" cm="1">
        <f t="array" ref="E340">_xll.BDP(A340,"BEST_TARGET_PRICE")</f>
        <v>2159.25</v>
      </c>
      <c r="F340" cm="1">
        <f t="array" ref="F340">_xll.BDP($A340,F$6)</f>
        <v>1847</v>
      </c>
      <c r="G340" cm="1">
        <f t="array" ref="G340">_xll.BDP($A340,G$6)</f>
        <v>1848.5</v>
      </c>
      <c r="H340" cm="1">
        <f t="array" ref="H340">_xll.BDP($A340,H$6)</f>
        <v>1804.5</v>
      </c>
      <c r="I340" cm="1">
        <f t="array" ref="I340">_xll.BDP($A340,I$6)</f>
        <v>1808.5</v>
      </c>
      <c r="J340" t="str" cm="1">
        <f t="array" ref="J340">_xll.BDP($A340,J$6)</f>
        <v>GB</v>
      </c>
      <c r="K340">
        <f t="shared" si="6"/>
        <v>2050</v>
      </c>
      <c r="L340" t="str">
        <f>_xll.BDS(A340,"BEST_ANALYST_RECS_BULK","headers=n","startrow",MATCH(1,_xll.BDS(A340,"BEST_ANALYST_RECS_BULK","headers=n","endcol=9","startcol=9","array=t"),0),"endrow",MATCH(1,_xll.BDS(A340,"BEST_ANALYST_RECS_BULK","headers=n","endcol=9","startcol=9","array=t"),0),"cols=10;rows=1")</f>
        <v>Jefferies</v>
      </c>
      <c r="M340" t="s">
        <v>1087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tr">
        <f>_xll.BDS(A340,"BEST_ANALYST_RECS_BULK","headers=n","startrow",MATCH(2,_xll.BDS(A340,"BEST_ANALYST_RECS_BULK","headers=n","endcol=9","startcol=9","array=t"),0),"endrow",MATCH(2,_xll.BDS(A340,"BEST_ANALYST_RECS_BULK","headers=n","endcol=9","startcol=9","array=t"),0),"cols=10;rows=1")</f>
        <v>Bernstein</v>
      </c>
      <c r="W340" t="s">
        <v>965</v>
      </c>
      <c r="X340" t="s">
        <v>17</v>
      </c>
      <c r="Y340">
        <v>5</v>
      </c>
      <c r="Z340" t="s">
        <v>18</v>
      </c>
      <c r="AA340">
        <v>2325</v>
      </c>
      <c r="AB340" t="s">
        <v>19</v>
      </c>
      <c r="AC340" s="2">
        <v>45594</v>
      </c>
      <c r="AD340">
        <v>2</v>
      </c>
      <c r="AE340">
        <v>18.63</v>
      </c>
      <c r="AF340" t="str">
        <f>_xll.BDS(A340,"BEST_ANALYST_RECS_BULK","headers=n","startrow",MATCH(3,_xll.BDS(A340,"BEST_ANALYST_RECS_BULK","headers=n","endcol=9","startcol=9","array=t"),0),"endrow",MATCH(3,_xll.BDS(A340,"BEST_ANALYST_RECS_BULK","headers=n","endcol=9","startcol=9","array=t"),0),"cols=10;rows=1")</f>
        <v>Sadif Investment Analytics</v>
      </c>
      <c r="AG340" t="s">
        <v>34</v>
      </c>
      <c r="AH340" t="s">
        <v>28</v>
      </c>
      <c r="AI340">
        <v>3</v>
      </c>
      <c r="AJ340" t="s">
        <v>26</v>
      </c>
      <c r="AK340" t="s">
        <v>29</v>
      </c>
      <c r="AL340" t="s">
        <v>19</v>
      </c>
      <c r="AM340" s="2">
        <v>45583</v>
      </c>
      <c r="AN340">
        <v>3</v>
      </c>
      <c r="AO340">
        <v>17.27</v>
      </c>
    </row>
    <row r="341" spans="1:41" x14ac:dyDescent="0.25">
      <c r="A341" t="s">
        <v>241</v>
      </c>
      <c r="B341" cm="1">
        <f t="array" ref="B341">_xll.BDP(A341,"BEST_EPS", "BEST_FPERIOD_OVERRIDE=1bf")</f>
        <v>1.6780689655172416</v>
      </c>
      <c r="C341" cm="1">
        <f t="array" ref="C341">_xll.BDP(A341,"BEST_EPS", "BEST_FPERIOD_OVERRIDE=2bf")</f>
        <v>1.9890689655172413</v>
      </c>
      <c r="D341" cm="1">
        <f t="array" ref="D341">_xll.BDP(A341,"BEST_EPS", "BEST_FPERIOD_OVERRIDE=3bf")</f>
        <v>2.2232758620689657</v>
      </c>
      <c r="E341" cm="1">
        <f t="array" ref="E341">_xll.BDP(A341,"BEST_TARGET_PRICE")</f>
        <v>932.01751708984375</v>
      </c>
      <c r="F341" cm="1">
        <f t="array" ref="F341">_xll.BDP($A341,F$6)</f>
        <v>883.2</v>
      </c>
      <c r="G341" cm="1">
        <f t="array" ref="G341">_xll.BDP($A341,G$6)</f>
        <v>889.6</v>
      </c>
      <c r="H341" cm="1">
        <f t="array" ref="H341">_xll.BDP($A341,H$6)</f>
        <v>874.8</v>
      </c>
      <c r="I341" cm="1">
        <f t="array" ref="I341">_xll.BDP($A341,I$6)</f>
        <v>876.4</v>
      </c>
      <c r="J341" t="str" cm="1">
        <f t="array" ref="J341">_xll.BDP($A341,J$6)</f>
        <v>GB</v>
      </c>
      <c r="K341">
        <f t="shared" si="6"/>
        <v>1020</v>
      </c>
      <c r="L341" t="e">
        <f>_xll.BDS(A341,"BEST_ANALYST_RECS_BULK","headers=n","startrow",MATCH(1,_xll.BDS(A341,"BEST_ANALYST_RECS_BULK","headers=n","endcol=9","startcol=9","array=t"),0),"endrow",MATCH(1,_xll.BDS(A341,"BEST_ANALYST_RECS_BULK","headers=n","endcol=9","startcol=9","array=t"),0),"cols=10;rows=1")</f>
        <v>#N/A</v>
      </c>
      <c r="M341" t="s">
        <v>1131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tr">
        <f>_xll.BDS(A341,"BEST_ANALYST_RECS_BULK","headers=n","startrow",MATCH(2,_xll.BDS(A341,"BEST_ANALYST_RECS_BULK","headers=n","endcol=9","startcol=9","array=t"),0),"endrow",MATCH(2,_xll.BDS(A341,"BEST_ANALYST_RECS_BULK","headers=n","endcol=9","startcol=9","array=t"),0),"cols=10;rows=1")</f>
        <v>Shore Capital</v>
      </c>
      <c r="W341" t="s">
        <v>1435</v>
      </c>
      <c r="X341" t="s">
        <v>20</v>
      </c>
      <c r="Y341">
        <v>5</v>
      </c>
      <c r="Z341" t="s">
        <v>18</v>
      </c>
      <c r="AA341">
        <v>1020</v>
      </c>
      <c r="AB341" t="s">
        <v>46</v>
      </c>
      <c r="AC341" s="2">
        <v>45580</v>
      </c>
      <c r="AD341">
        <v>2</v>
      </c>
      <c r="AE341">
        <v>46.77</v>
      </c>
      <c r="AF341" t="e">
        <f>_xll.BDS(A341,"BEST_ANALYST_RECS_BULK","headers=n","startrow",MATCH(3,_xll.BDS(A341,"BEST_ANALYST_RECS_BULK","headers=n","endcol=9","startcol=9","array=t"),0),"endrow",MATCH(3,_xll.BDS(A341,"BEST_ANALYST_RECS_BULK","headers=n","endcol=9","startcol=9","array=t"),0),"cols=10;rows=1")</f>
        <v>#N/A</v>
      </c>
      <c r="AG341" t="s">
        <v>1435</v>
      </c>
      <c r="AH341" t="s">
        <v>20</v>
      </c>
      <c r="AI341">
        <v>5</v>
      </c>
      <c r="AJ341" t="s">
        <v>18</v>
      </c>
      <c r="AK341">
        <v>1020</v>
      </c>
      <c r="AL341" t="s">
        <v>46</v>
      </c>
      <c r="AM341" s="2">
        <v>45580</v>
      </c>
      <c r="AN341">
        <v>3</v>
      </c>
      <c r="AO341">
        <v>44.6</v>
      </c>
    </row>
    <row r="342" spans="1:41" x14ac:dyDescent="0.25">
      <c r="A342" t="s">
        <v>364</v>
      </c>
      <c r="B342" cm="1">
        <f t="array" ref="B342">_xll.BDP(A342,"BEST_EPS", "BEST_FPERIOD_OVERRIDE=1bf")</f>
        <v>1.3553256704980843</v>
      </c>
      <c r="C342" cm="1">
        <f t="array" ref="C342">_xll.BDP(A342,"BEST_EPS", "BEST_FPERIOD_OVERRIDE=2bf")</f>
        <v>1.7294750957854408</v>
      </c>
      <c r="D342" cm="1">
        <f t="array" ref="D342">_xll.BDP(A342,"BEST_EPS", "BEST_FPERIOD_OVERRIDE=3bf")</f>
        <v>1.967911877394636</v>
      </c>
      <c r="E342" cm="1">
        <f t="array" ref="E342">_xll.BDP(A342,"BEST_TARGET_PRICE")</f>
        <v>2676.60009765625</v>
      </c>
      <c r="F342" cm="1">
        <f t="array" ref="F342">_xll.BDP($A342,F$6)</f>
        <v>2631</v>
      </c>
      <c r="G342" cm="1">
        <f t="array" ref="G342">_xll.BDP($A342,G$6)</f>
        <v>2639</v>
      </c>
      <c r="H342" cm="1">
        <f t="array" ref="H342">_xll.BDP($A342,H$6)</f>
        <v>2603</v>
      </c>
      <c r="I342" cm="1">
        <f t="array" ref="I342">_xll.BDP($A342,I$6)</f>
        <v>2605</v>
      </c>
      <c r="J342" t="str" cm="1">
        <f t="array" ref="J342">_xll.BDP($A342,J$6)</f>
        <v>GB</v>
      </c>
      <c r="K342">
        <f t="shared" si="6"/>
        <v>3100</v>
      </c>
      <c r="L342" t="str">
        <f>_xll.BDS(A342,"BEST_ANALYST_RECS_BULK","headers=n","startrow",MATCH(1,_xll.BDS(A342,"BEST_ANALYST_RECS_BULK","headers=n","endcol=9","startcol=9","array=t"),0),"endrow",MATCH(1,_xll.BDS(A342,"BEST_ANALYST_RECS_BULK","headers=n","endcol=9","startcol=9","array=t"),0),"cols=10;rows=1")</f>
        <v>Morgan Stanley</v>
      </c>
      <c r="M342" t="s">
        <v>1192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5.82</v>
      </c>
      <c r="V342" t="str">
        <f>_xll.BDS(A342,"BEST_ANALYST_RECS_BULK","headers=n","startrow",MATCH(2,_xll.BDS(A342,"BEST_ANALYST_RECS_BULK","headers=n","endcol=9","startcol=9","array=t"),0),"endrow",MATCH(2,_xll.BDS(A342,"BEST_ANALYST_RECS_BULK","headers=n","endcol=9","startcol=9","array=t"),0),"cols=10;rows=1")</f>
        <v>Sadif Investment Analytics</v>
      </c>
      <c r="W342" t="s">
        <v>34</v>
      </c>
      <c r="X342" t="s">
        <v>35</v>
      </c>
      <c r="Y342">
        <v>5</v>
      </c>
      <c r="Z342" t="s">
        <v>23</v>
      </c>
      <c r="AA342">
        <v>3014.06</v>
      </c>
      <c r="AB342" t="s">
        <v>58</v>
      </c>
      <c r="AC342" s="2">
        <v>45497</v>
      </c>
      <c r="AD342">
        <v>2</v>
      </c>
      <c r="AE342">
        <v>5.61</v>
      </c>
      <c r="AF342" t="str">
        <f>_xll.BDS(A342,"BEST_ANALYST_RECS_BULK","headers=n","startrow",MATCH(3,_xll.BDS(A342,"BEST_ANALYST_RECS_BULK","headers=n","endcol=9","startcol=9","array=t"),0),"endrow",MATCH(3,_xll.BDS(A342,"BEST_ANALYST_RECS_BULK","headers=n","endcol=9","startcol=9","array=t"),0),"cols=10;rows=1")</f>
        <v>JP Morgan</v>
      </c>
      <c r="AG342" t="s">
        <v>1243</v>
      </c>
      <c r="AH342" t="s">
        <v>25</v>
      </c>
      <c r="AI342">
        <v>3</v>
      </c>
      <c r="AJ342" t="s">
        <v>23</v>
      </c>
      <c r="AK342">
        <v>2700</v>
      </c>
      <c r="AL342" t="s">
        <v>19</v>
      </c>
      <c r="AM342" s="2">
        <v>45463</v>
      </c>
      <c r="AN342">
        <v>3</v>
      </c>
      <c r="AO342">
        <v>5.12</v>
      </c>
    </row>
    <row r="343" spans="1:41" x14ac:dyDescent="0.25">
      <c r="A343" t="s">
        <v>249</v>
      </c>
      <c r="B343" cm="1">
        <f t="array" ref="B343">_xll.BDP(A343,"BEST_EPS", "BEST_FPERIOD_OVERRIDE=1bf")</f>
        <v>3.5483793103448278</v>
      </c>
      <c r="C343" cm="1">
        <f t="array" ref="C343">_xll.BDP(A343,"BEST_EPS", "BEST_FPERIOD_OVERRIDE=2bf")</f>
        <v>4.2038620689655177</v>
      </c>
      <c r="D343" cm="1">
        <f t="array" ref="D343">_xll.BDP(A343,"BEST_EPS", "BEST_FPERIOD_OVERRIDE=3bf")</f>
        <v>4.3228275862068966</v>
      </c>
      <c r="E343" cm="1">
        <f t="array" ref="E343">_xll.BDP(A343,"BEST_TARGET_PRICE")</f>
        <v>4250.64013671875</v>
      </c>
      <c r="F343" cm="1">
        <f t="array" ref="F343">_xll.BDP($A343,F$6)</f>
        <v>3467</v>
      </c>
      <c r="G343" cm="1">
        <f t="array" ref="G343">_xll.BDP($A343,G$6)</f>
        <v>3510</v>
      </c>
      <c r="H343" cm="1">
        <f t="array" ref="H343">_xll.BDP($A343,H$6)</f>
        <v>3426</v>
      </c>
      <c r="I343" cm="1">
        <f t="array" ref="I343">_xll.BDP($A343,I$6)</f>
        <v>3445</v>
      </c>
      <c r="J343" t="str" cm="1">
        <f t="array" ref="J343">_xll.BDP($A343,J$6)</f>
        <v>GB</v>
      </c>
      <c r="K343">
        <f t="shared" si="6"/>
        <v>3740</v>
      </c>
      <c r="L343" t="str">
        <f>_xll.BDS(A343,"BEST_ANALYST_RECS_BULK","headers=n","startrow",MATCH(1,_xll.BDS(A343,"BEST_ANALYST_RECS_BULK","headers=n","endcol=9","startcol=9","array=t"),0),"endrow",MATCH(1,_xll.BDS(A343,"BEST_ANALYST_RECS_BULK","headers=n","endcol=9","startcol=9","array=t"),0),"cols=10;rows=1")</f>
        <v>Investec</v>
      </c>
      <c r="M343" t="s">
        <v>67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32.299999999999997</v>
      </c>
      <c r="V343" t="str">
        <f>_xll.BDS(A343,"BEST_ANALYST_RECS_BULK","headers=n","startrow",MATCH(2,_xll.BDS(A343,"BEST_ANALYST_RECS_BULK","headers=n","endcol=9","startcol=9","array=t"),0),"endrow",MATCH(2,_xll.BDS(A343,"BEST_ANALYST_RECS_BULK","headers=n","endcol=9","startcol=9","array=t"),0),"cols=10;rows=1")</f>
        <v>Morgan Stanley</v>
      </c>
      <c r="W343" t="s">
        <v>68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-2.58</v>
      </c>
      <c r="AF343" t="e">
        <f>_xll.BDS(A343,"BEST_ANALYST_RECS_BULK","headers=n","startrow",MATCH(3,_xll.BDS(A343,"BEST_ANALYST_RECS_BULK","headers=n","endcol=9","startcol=9","array=t"),0),"endrow",MATCH(3,_xll.BDS(A343,"BEST_ANALYST_RECS_BULK","headers=n","endcol=9","startcol=9","array=t"),0),"cols=10;rows=1")</f>
        <v>#N/A</v>
      </c>
      <c r="AG343" t="s">
        <v>1185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217</v>
      </c>
      <c r="B344" cm="1">
        <f t="array" ref="B344">_xll.BDP(A344,"BEST_EPS", "BEST_FPERIOD_OVERRIDE=1bf")</f>
        <v>0.28224521072796938</v>
      </c>
      <c r="C344" cm="1">
        <f t="array" ref="C344">_xll.BDP(A344,"BEST_EPS", "BEST_FPERIOD_OVERRIDE=2bf")</f>
        <v>0.30533333333333335</v>
      </c>
      <c r="D344" cm="1">
        <f t="array" ref="D344">_xll.BDP(A344,"BEST_EPS", "BEST_FPERIOD_OVERRIDE=3bf")</f>
        <v>0.31098850574712644</v>
      </c>
      <c r="E344" cm="1">
        <f t="array" ref="E344">_xll.BDP(A344,"BEST_TARGET_PRICE")</f>
        <v>391.6875</v>
      </c>
      <c r="F344" cm="1">
        <f t="array" ref="F344">_xll.BDP($A344,F$6)</f>
        <v>355.5</v>
      </c>
      <c r="G344" cm="1">
        <f t="array" ref="G344">_xll.BDP($A344,G$6)</f>
        <v>356.1</v>
      </c>
      <c r="H344" cm="1">
        <f t="array" ref="H344">_xll.BDP($A344,H$6)</f>
        <v>345.9</v>
      </c>
      <c r="I344" cm="1">
        <f t="array" ref="I344">_xll.BDP($A344,I$6)</f>
        <v>348.2</v>
      </c>
      <c r="J344" t="str" cm="1">
        <f t="array" ref="J344">_xll.BDP($A344,J$6)</f>
        <v>GB</v>
      </c>
      <c r="K344">
        <f t="shared" si="6"/>
        <v>420</v>
      </c>
      <c r="L344" t="str">
        <f>_xll.BDS(A344,"BEST_ANALYST_RECS_BULK","headers=n","startrow",MATCH(1,_xll.BDS(A344,"BEST_ANALYST_RECS_BULK","headers=n","endcol=9","startcol=9","array=t"),0),"endrow",MATCH(1,_xll.BDS(A344,"BEST_ANALYST_RECS_BULK","headers=n","endcol=9","startcol=9","array=t"),0),"cols=10;rows=1")</f>
        <v>Shore Capital</v>
      </c>
      <c r="M344" t="s">
        <v>1304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45589</v>
      </c>
      <c r="T344">
        <v>1</v>
      </c>
      <c r="U344">
        <v>34.880000000000003</v>
      </c>
      <c r="V344" t="str">
        <f>_xll.BDS(A344,"BEST_ANALYST_RECS_BULK","headers=n","startrow",MATCH(2,_xll.BDS(A344,"BEST_ANALYST_RECS_BULK","headers=n","endcol=9","startcol=9","array=t"),0),"endrow",MATCH(2,_xll.BDS(A344,"BEST_ANALYST_RECS_BULK","headers=n","endcol=9","startcol=9","array=t"),0),"cols=10;rows=1")</f>
        <v>Goldman Sachs</v>
      </c>
      <c r="W344" t="s">
        <v>1112</v>
      </c>
      <c r="X344" t="s">
        <v>20</v>
      </c>
      <c r="Y344">
        <v>5</v>
      </c>
      <c r="Z344" t="s">
        <v>18</v>
      </c>
      <c r="AA344">
        <v>420</v>
      </c>
      <c r="AB344" t="s">
        <v>22</v>
      </c>
      <c r="AC344" s="2">
        <v>45568</v>
      </c>
      <c r="AD344">
        <v>2</v>
      </c>
      <c r="AE344">
        <v>33.46</v>
      </c>
      <c r="AF344" t="str">
        <f>_xll.BDS(A344,"BEST_ANALYST_RECS_BULK","headers=n","startrow",MATCH(3,_xll.BDS(A344,"BEST_ANALYST_RECS_BULK","headers=n","endcol=9","startcol=9","array=t"),0),"endrow",MATCH(3,_xll.BDS(A344,"BEST_ANALYST_RECS_BULK","headers=n","endcol=9","startcol=9","array=t"),0),"cols=10;rows=1")</f>
        <v>Sadif Investment Analytics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31.55</v>
      </c>
    </row>
    <row r="345" spans="1:41" x14ac:dyDescent="0.25">
      <c r="A345" t="s">
        <v>426</v>
      </c>
      <c r="B345" cm="1">
        <f t="array" ref="B345">_xll.BDP(A345,"BEST_EPS", "BEST_FPERIOD_OVERRIDE=1bf")</f>
        <v>9.955172413793105E-2</v>
      </c>
      <c r="C345" cm="1">
        <f t="array" ref="C345">_xll.BDP(A345,"BEST_EPS", "BEST_FPERIOD_OVERRIDE=2bf")</f>
        <v>0.11706896551724139</v>
      </c>
      <c r="D345" cm="1">
        <f t="array" ref="D345">_xll.BDP(A345,"BEST_EPS", "BEST_FPERIOD_OVERRIDE=3bf")</f>
        <v>0.14565517241379311</v>
      </c>
      <c r="E345" cm="1">
        <f t="array" ref="E345">_xll.BDP(A345,"BEST_TARGET_PRICE")</f>
        <v>171.5</v>
      </c>
      <c r="F345" cm="1">
        <f t="array" ref="F345">_xll.BDP($A345,F$6)</f>
        <v>158.44999999999999</v>
      </c>
      <c r="G345" cm="1">
        <f t="array" ref="G345">_xll.BDP($A345,G$6)</f>
        <v>158.44999999999999</v>
      </c>
      <c r="H345" cm="1">
        <f t="array" ref="H345">_xll.BDP($A345,H$6)</f>
        <v>155.44999999999999</v>
      </c>
      <c r="I345" cm="1">
        <f t="array" ref="I345">_xll.BDP($A345,I$6)</f>
        <v>156</v>
      </c>
      <c r="J345" t="str" cm="1">
        <f t="array" ref="J345">_xll.BDP($A345,J$6)</f>
        <v>GB</v>
      </c>
      <c r="K345">
        <f t="shared" si="6"/>
        <v>190</v>
      </c>
      <c r="L345" t="str">
        <f>_xll.BDS(A345,"BEST_ANALYST_RECS_BULK","headers=n","startrow",MATCH(1,_xll.BDS(A345,"BEST_ANALYST_RECS_BULK","headers=n","endcol=9","startcol=9","array=t"),0),"endrow",MATCH(1,_xll.BDS(A345,"BEST_ANALYST_RECS_BULK","headers=n","endcol=9","startcol=9","array=t"),0),"cols=10;rows=1")</f>
        <v>Morningstar</v>
      </c>
      <c r="M345" t="s">
        <v>64</v>
      </c>
      <c r="N345" t="s">
        <v>20</v>
      </c>
      <c r="O345">
        <v>5</v>
      </c>
      <c r="P345" t="s">
        <v>23</v>
      </c>
      <c r="Q345">
        <v>190</v>
      </c>
      <c r="R345" t="s">
        <v>19</v>
      </c>
      <c r="S345" s="2">
        <v>45576</v>
      </c>
      <c r="T345">
        <v>1</v>
      </c>
      <c r="U345">
        <v>59.03</v>
      </c>
      <c r="V345" t="str">
        <f>_xll.BDS(A345,"BEST_ANALYST_RECS_BULK","headers=n","startrow",MATCH(2,_xll.BDS(A345,"BEST_ANALYST_RECS_BULK","headers=n","endcol=9","startcol=9","array=t"),0),"endrow",MATCH(2,_xll.BDS(A345,"BEST_ANALYST_RECS_BULK","headers=n","endcol=9","startcol=9","array=t"),0),"cols=10;rows=1")</f>
        <v>Jefferies</v>
      </c>
      <c r="W345" t="s">
        <v>1402</v>
      </c>
      <c r="X345" t="s">
        <v>20</v>
      </c>
      <c r="Y345">
        <v>5</v>
      </c>
      <c r="Z345" t="s">
        <v>18</v>
      </c>
      <c r="AA345">
        <v>196</v>
      </c>
      <c r="AB345" t="s">
        <v>19</v>
      </c>
      <c r="AC345" s="2">
        <v>45590</v>
      </c>
      <c r="AD345">
        <v>2</v>
      </c>
      <c r="AE345">
        <v>54.83</v>
      </c>
      <c r="AF345" t="str">
        <f>_xll.BDS(A345,"BEST_ANALYST_RECS_BULK","headers=n","startrow",MATCH(3,_xll.BDS(A345,"BEST_ANALYST_RECS_BULK","headers=n","endcol=9","startcol=9","array=t"),0),"endrow",MATCH(3,_xll.BDS(A345,"BEST_ANALYST_RECS_BULK","headers=n","endcol=9","startcol=9","array=t"),0),"cols=10;rows=1")</f>
        <v>Investec</v>
      </c>
      <c r="AG345" t="s">
        <v>1136</v>
      </c>
      <c r="AH345" t="s">
        <v>28</v>
      </c>
      <c r="AI345">
        <v>3</v>
      </c>
      <c r="AJ345" t="s">
        <v>18</v>
      </c>
      <c r="AK345">
        <v>165</v>
      </c>
      <c r="AL345" t="s">
        <v>19</v>
      </c>
      <c r="AM345" s="2">
        <v>45576</v>
      </c>
      <c r="AN345">
        <v>3</v>
      </c>
      <c r="AO345">
        <v>48.76</v>
      </c>
    </row>
    <row r="346" spans="1:41" x14ac:dyDescent="0.25">
      <c r="A346" t="s">
        <v>89</v>
      </c>
      <c r="B346" cm="1">
        <f t="array" ref="B346">_xll.BDP(A346,"BEST_EPS", "BEST_FPERIOD_OVERRIDE=1bf")</f>
        <v>3.0944482758620691</v>
      </c>
      <c r="C346" cm="1">
        <f t="array" ref="C346">_xll.BDP(A346,"BEST_EPS", "BEST_FPERIOD_OVERRIDE=2bf")</f>
        <v>3.2866206896551722</v>
      </c>
      <c r="D346" cm="1">
        <f t="array" ref="D346">_xll.BDP(A346,"BEST_EPS", "BEST_FPERIOD_OVERRIDE=3bf")</f>
        <v>3.4528965517241379</v>
      </c>
      <c r="E346" cm="1">
        <f t="array" ref="E346">_xll.BDP(A346,"BEST_TARGET_PRICE")</f>
        <v>4939.3779296875</v>
      </c>
      <c r="F346" cm="1">
        <f t="array" ref="F346">_xll.BDP($A346,F$6)</f>
        <v>4835</v>
      </c>
      <c r="G346" cm="1">
        <f t="array" ref="G346">_xll.BDP($A346,G$6)</f>
        <v>4840</v>
      </c>
      <c r="H346" cm="1">
        <f t="array" ref="H346">_xll.BDP($A346,H$6)</f>
        <v>4768</v>
      </c>
      <c r="I346" cm="1">
        <f t="array" ref="I346">_xll.BDP($A346,I$6)</f>
        <v>4780</v>
      </c>
      <c r="J346" t="str" cm="1">
        <f t="array" ref="J346">_xll.BDP($A346,J$6)</f>
        <v>GB</v>
      </c>
      <c r="K346">
        <f t="shared" si="6"/>
        <v>5000</v>
      </c>
      <c r="L346" t="e">
        <f>_xll.BDS(A346,"BEST_ANALYST_RECS_BULK","headers=n","startrow",MATCH(1,_xll.BDS(A346,"BEST_ANALYST_RECS_BULK","headers=n","endcol=9","startcol=9","array=t"),0),"endrow",MATCH(1,_xll.BDS(A346,"BEST_ANALYST_RECS_BULK","headers=n","endcol=9","startcol=9","array=t"),0),"cols=10;rows=1")</f>
        <v>#N/A</v>
      </c>
      <c r="M346" t="s">
        <v>1086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f>_xll.BDS(A346,"BEST_ANALYST_RECS_BULK","headers=n","startrow",MATCH(2,_xll.BDS(A346,"BEST_ANALYST_RECS_BULK","headers=n","endcol=9","startcol=9","array=t"),0),"endrow",MATCH(2,_xll.BDS(A346,"BEST_ANALYST_RECS_BULK","headers=n","endcol=9","startcol=9","array=t"),0),"cols=10;rows=1")</f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tr">
        <f>_xll.BDS(A346,"BEST_ANALYST_RECS_BULK","headers=n","startrow",MATCH(3,_xll.BDS(A346,"BEST_ANALYST_RECS_BULK","headers=n","endcol=9","startcol=9","array=t"),0),"endrow",MATCH(3,_xll.BDS(A346,"BEST_ANALYST_RECS_BULK","headers=n","endcol=9","startcol=9","array=t"),0),"cols=10;rows=1")</f>
        <v>Deutsche Bank</v>
      </c>
      <c r="AG346" t="s">
        <v>1349</v>
      </c>
      <c r="AH346" t="s">
        <v>20</v>
      </c>
      <c r="AI346">
        <v>5</v>
      </c>
      <c r="AJ346" t="s">
        <v>18</v>
      </c>
      <c r="AK346">
        <v>5000</v>
      </c>
      <c r="AL346" t="s">
        <v>22</v>
      </c>
      <c r="AM346" s="2">
        <v>45589</v>
      </c>
      <c r="AN346">
        <v>3</v>
      </c>
      <c r="AO346">
        <v>30.34</v>
      </c>
    </row>
    <row r="347" spans="1:41" x14ac:dyDescent="0.25">
      <c r="A347" t="s">
        <v>384</v>
      </c>
      <c r="B347" cm="1">
        <f t="array" ref="B347">_xll.BDP(A347,"BEST_EPS", "BEST_FPERIOD_OVERRIDE=1bf")</f>
        <v>0.65750574712643683</v>
      </c>
      <c r="C347" cm="1">
        <f t="array" ref="C347">_xll.BDP(A347,"BEST_EPS", "BEST_FPERIOD_OVERRIDE=2bf")</f>
        <v>0.77215325670498092</v>
      </c>
      <c r="D347" cm="1">
        <f t="array" ref="D347">_xll.BDP(A347,"BEST_EPS", "BEST_FPERIOD_OVERRIDE=3bf")</f>
        <v>0.81003065134099628</v>
      </c>
      <c r="E347" cm="1">
        <f t="array" ref="E347">_xll.BDP(A347,"BEST_TARGET_PRICE")</f>
        <v>1145.25</v>
      </c>
      <c r="F347" cm="1">
        <f t="array" ref="F347">_xll.BDP($A347,F$6)</f>
        <v>1054</v>
      </c>
      <c r="G347" cm="1">
        <f t="array" ref="G347">_xll.BDP($A347,G$6)</f>
        <v>1055</v>
      </c>
      <c r="H347" cm="1">
        <f t="array" ref="H347">_xll.BDP($A347,H$6)</f>
        <v>1043</v>
      </c>
      <c r="I347" cm="1">
        <f t="array" ref="I347">_xll.BDP($A347,I$6)</f>
        <v>1048</v>
      </c>
      <c r="J347" t="str" cm="1">
        <f t="array" ref="J347">_xll.BDP($A347,J$6)</f>
        <v>GB</v>
      </c>
      <c r="K347">
        <f t="shared" si="6"/>
        <v>1000</v>
      </c>
      <c r="L347" t="str">
        <f>_xll.BDS(A347,"BEST_ANALYST_RECS_BULK","headers=n","startrow",MATCH(1,_xll.BDS(A347,"BEST_ANALYST_RECS_BULK","headers=n","endcol=9","startcol=9","array=t"),0),"endrow",MATCH(1,_xll.BDS(A347,"BEST_ANALYST_RECS_BULK","headers=n","endcol=9","startcol=9","array=t"),0),"cols=10;rows=1")</f>
        <v>Morningstar</v>
      </c>
      <c r="M347" t="s">
        <v>873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16.559999999999999</v>
      </c>
      <c r="V347" t="str">
        <f>_xll.BDS(A347,"BEST_ANALYST_RECS_BULK","headers=n","startrow",MATCH(2,_xll.BDS(A347,"BEST_ANALYST_RECS_BULK","headers=n","endcol=9","startcol=9","array=t"),0),"endrow",MATCH(2,_xll.BDS(A347,"BEST_ANALYST_RECS_BULK","headers=n","endcol=9","startcol=9","array=t"),0),"cols=10;rows=1")</f>
        <v>AlphaValue/Baader Europe</v>
      </c>
      <c r="W347" t="s">
        <v>925</v>
      </c>
      <c r="X347" t="s">
        <v>878</v>
      </c>
      <c r="Y347">
        <v>2</v>
      </c>
      <c r="Z347" t="s">
        <v>26</v>
      </c>
      <c r="AA347">
        <v>1154</v>
      </c>
      <c r="AB347" t="s">
        <v>27</v>
      </c>
      <c r="AC347" s="2">
        <v>45582</v>
      </c>
      <c r="AD347">
        <v>2</v>
      </c>
      <c r="AE347">
        <v>14.2</v>
      </c>
      <c r="AF347" t="e">
        <f>_xll.BDS(A347,"BEST_ANALYST_RECS_BULK","headers=n","startrow",MATCH(3,_xll.BDS(A347,"BEST_ANALYST_RECS_BULK","headers=n","endcol=9","startcol=9","array=t"),0),"endrow",MATCH(3,_xll.BDS(A347,"BEST_ANALYST_RECS_BULK","headers=n","endcol=9","startcol=9","array=t"),0),"cols=10;rows=1")</f>
        <v>#N/A</v>
      </c>
      <c r="AG347" t="s">
        <v>925</v>
      </c>
      <c r="AH347" t="s">
        <v>853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235</v>
      </c>
      <c r="B348" cm="1">
        <f t="array" ref="B348">_xll.BDP(A348,"BEST_EPS", "BEST_FPERIOD_OVERRIDE=1bf")</f>
        <v>8.9153256704980852E-2</v>
      </c>
      <c r="C348" cm="1">
        <f t="array" ref="C348">_xll.BDP(A348,"BEST_EPS", "BEST_FPERIOD_OVERRIDE=2bf")</f>
        <v>0.10490038314176246</v>
      </c>
      <c r="D348" cm="1">
        <f t="array" ref="D348">_xll.BDP(A348,"BEST_EPS", "BEST_FPERIOD_OVERRIDE=3bf")</f>
        <v>0.11083524904214559</v>
      </c>
      <c r="E348" cm="1">
        <f t="array" ref="E348">_xll.BDP(A348,"BEST_TARGET_PRICE")</f>
        <v>87</v>
      </c>
      <c r="F348" cm="1">
        <f t="array" ref="F348">_xll.BDP($A348,F$6)</f>
        <v>73.84</v>
      </c>
      <c r="G348" cm="1">
        <f t="array" ref="G348">_xll.BDP($A348,G$6)</f>
        <v>73.84</v>
      </c>
      <c r="H348" cm="1">
        <f t="array" ref="H348">_xll.BDP($A348,H$6)</f>
        <v>71.599999999999994</v>
      </c>
      <c r="I348" cm="1">
        <f t="array" ref="I348">_xll.BDP($A348,I$6)</f>
        <v>71.8</v>
      </c>
      <c r="J348" t="str" cm="1">
        <f t="array" ref="J348">_xll.BDP($A348,J$6)</f>
        <v>GB</v>
      </c>
      <c r="K348">
        <f t="shared" si="6"/>
        <v>80</v>
      </c>
      <c r="L348" t="str">
        <f>_xll.BDS(A348,"BEST_ANALYST_RECS_BULK","headers=n","startrow",MATCH(1,_xll.BDS(A348,"BEST_ANALYST_RECS_BULK","headers=n","endcol=9","startcol=9","array=t"),0),"endrow",MATCH(1,_xll.BDS(A348,"BEST_ANALYST_RECS_BULK","headers=n","endcol=9","startcol=9","array=t"),0),"cols=10;rows=1")</f>
        <v>Nextgen Research</v>
      </c>
      <c r="M348" t="s">
        <v>963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17.329999999999998</v>
      </c>
      <c r="V348" t="str">
        <f>_xll.BDS(A348,"BEST_ANALYST_RECS_BULK","headers=n","startrow",MATCH(2,_xll.BDS(A348,"BEST_ANALYST_RECS_BULK","headers=n","endcol=9","startcol=9","array=t"),0),"endrow",MATCH(2,_xll.BDS(A348,"BEST_ANALYST_RECS_BULK","headers=n","endcol=9","startcol=9","array=t"),0),"cols=10;rows=1")</f>
        <v>DZ Bank AG Research</v>
      </c>
      <c r="W348" t="s">
        <v>1127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8.02</v>
      </c>
      <c r="AF348" t="str">
        <f>_xll.BDS(A348,"BEST_ANALYST_RECS_BULK","headers=n","startrow",MATCH(3,_xll.BDS(A348,"BEST_ANALYST_RECS_BULK","headers=n","endcol=9","startcol=9","array=t"),0),"endrow",MATCH(3,_xll.BDS(A348,"BEST_ANALYST_RECS_BULK","headers=n","endcol=9","startcol=9","array=t"),0),"cols=10;rows=1")</f>
        <v>Morningstar</v>
      </c>
      <c r="AG348" t="s">
        <v>1250</v>
      </c>
      <c r="AH348" t="s">
        <v>20</v>
      </c>
      <c r="AI348">
        <v>5</v>
      </c>
      <c r="AJ348" t="s">
        <v>18</v>
      </c>
      <c r="AK348">
        <v>100</v>
      </c>
      <c r="AL348" t="s">
        <v>19</v>
      </c>
      <c r="AM348" s="2">
        <v>45589</v>
      </c>
      <c r="AN348">
        <v>3</v>
      </c>
      <c r="AO348">
        <v>7.91</v>
      </c>
    </row>
    <row r="349" spans="1:41" x14ac:dyDescent="0.25">
      <c r="A349" t="s">
        <v>460</v>
      </c>
      <c r="B349" cm="1">
        <f t="array" ref="B349">_xll.BDP(A349,"BEST_EPS", "BEST_FPERIOD_OVERRIDE=1bf")</f>
        <v>1.3022413793103449</v>
      </c>
      <c r="C349" cm="1">
        <f t="array" ref="C349">_xll.BDP(A349,"BEST_EPS", "BEST_FPERIOD_OVERRIDE=2bf")</f>
        <v>1.4549310344827586</v>
      </c>
      <c r="D349" cm="1">
        <f t="array" ref="D349">_xll.BDP(A349,"BEST_EPS", "BEST_FPERIOD_OVERRIDE=3bf")</f>
        <v>1.635103448275862</v>
      </c>
      <c r="E349" cm="1">
        <f t="array" ref="E349">_xll.BDP(A349,"BEST_TARGET_PRICE")</f>
        <v>2293.823486328125</v>
      </c>
      <c r="F349" cm="1">
        <f t="array" ref="F349">_xll.BDP($A349,F$6)</f>
        <v>2132</v>
      </c>
      <c r="G349" cm="1">
        <f t="array" ref="G349">_xll.BDP($A349,G$6)</f>
        <v>2136</v>
      </c>
      <c r="H349" cm="1">
        <f t="array" ref="H349">_xll.BDP($A349,H$6)</f>
        <v>2102</v>
      </c>
      <c r="I349" cm="1">
        <f t="array" ref="I349">_xll.BDP($A349,I$6)</f>
        <v>2120</v>
      </c>
      <c r="J349" t="str" cm="1">
        <f t="array" ref="J349">_xll.BDP($A349,J$6)</f>
        <v>GB</v>
      </c>
      <c r="K349">
        <f t="shared" si="6"/>
        <v>2450</v>
      </c>
      <c r="L349" t="str">
        <f>_xll.BDS(A349,"BEST_ANALYST_RECS_BULK","headers=n","startrow",MATCH(1,_xll.BDS(A349,"BEST_ANALYST_RECS_BULK","headers=n","endcol=9","startcol=9","array=t"),0),"endrow",MATCH(1,_xll.BDS(A349,"BEST_ANALYST_RECS_BULK","headers=n","endcol=9","startcol=9","array=t"),0),"cols=10;rows=1")</f>
        <v>ISS-EVA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tr">
        <f>_xll.BDS(A349,"BEST_ANALYST_RECS_BULK","headers=n","startrow",MATCH(2,_xll.BDS(A349,"BEST_ANALYST_RECS_BULK","headers=n","endcol=9","startcol=9","array=t"),0),"endrow",MATCH(2,_xll.BDS(A349,"BEST_ANALYST_RECS_BULK","headers=n","endcol=9","startcol=9","array=t"),0),"cols=10;rows=1")</f>
        <v>BNP Paribas Exane</v>
      </c>
      <c r="W349" t="s">
        <v>1307</v>
      </c>
      <c r="X349" t="s">
        <v>17</v>
      </c>
      <c r="Y349">
        <v>5</v>
      </c>
      <c r="Z349" t="s">
        <v>18</v>
      </c>
      <c r="AA349">
        <v>2450</v>
      </c>
      <c r="AB349" t="s">
        <v>19</v>
      </c>
      <c r="AC349" s="2">
        <v>45589</v>
      </c>
      <c r="AD349">
        <v>2</v>
      </c>
      <c r="AE349">
        <v>28.91</v>
      </c>
      <c r="AF349" t="str">
        <f>_xll.BDS(A349,"BEST_ANALYST_RECS_BULK","headers=n","startrow",MATCH(3,_xll.BDS(A349,"BEST_ANALYST_RECS_BULK","headers=n","endcol=9","startcol=9","array=t"),0),"endrow",MATCH(3,_xll.BDS(A349,"BEST_ANALYST_RECS_BULK","headers=n","endcol=9","startcol=9","array=t"),0),"cols=10;rows=1")</f>
        <v>Investec</v>
      </c>
      <c r="AG349" t="s">
        <v>1126</v>
      </c>
      <c r="AH349" t="s">
        <v>28</v>
      </c>
      <c r="AI349">
        <v>3</v>
      </c>
      <c r="AJ349" t="s">
        <v>18</v>
      </c>
      <c r="AK349">
        <v>2100</v>
      </c>
      <c r="AL349" t="s">
        <v>22</v>
      </c>
      <c r="AM349" s="2">
        <v>45505</v>
      </c>
      <c r="AN349">
        <v>3</v>
      </c>
      <c r="AO349">
        <v>23.26</v>
      </c>
    </row>
    <row r="350" spans="1:41" x14ac:dyDescent="0.25">
      <c r="A350" t="s">
        <v>402</v>
      </c>
      <c r="B350" cm="1">
        <f t="array" ref="B350">_xll.BDP(A350,"BEST_EPS", "BEST_FPERIOD_OVERRIDE=1bf")</f>
        <v>0.38960536398467438</v>
      </c>
      <c r="C350" cm="1">
        <f t="array" ref="C350">_xll.BDP(A350,"BEST_EPS", "BEST_FPERIOD_OVERRIDE=2bf")</f>
        <v>0.3811647509578544</v>
      </c>
      <c r="D350" cm="1">
        <f t="array" ref="D350">_xll.BDP(A350,"BEST_EPS", "BEST_FPERIOD_OVERRIDE=3bf")</f>
        <v>0.40471264367816095</v>
      </c>
      <c r="E350" cm="1">
        <f t="array" ref="E350">_xll.BDP(A350,"BEST_TARGET_PRICE")</f>
        <v>949.4666748046875</v>
      </c>
      <c r="F350" cm="1">
        <f t="array" ref="F350">_xll.BDP($A350,F$6)</f>
        <v>718</v>
      </c>
      <c r="G350" cm="1">
        <f t="array" ref="G350">_xll.BDP($A350,G$6)</f>
        <v>732.5</v>
      </c>
      <c r="H350" cm="1">
        <f t="array" ref="H350">_xll.BDP($A350,H$6)</f>
        <v>708</v>
      </c>
      <c r="I350" cm="1">
        <f t="array" ref="I350">_xll.BDP($A350,I$6)</f>
        <v>713</v>
      </c>
      <c r="J350" t="str" cm="1">
        <f t="array" ref="J350">_xll.BDP($A350,J$6)</f>
        <v>GB</v>
      </c>
      <c r="K350">
        <f t="shared" si="6"/>
        <v>800</v>
      </c>
      <c r="L350" t="str">
        <f>_xll.BDS(A350,"BEST_ANALYST_RECS_BULK","headers=n","startrow",MATCH(1,_xll.BDS(A350,"BEST_ANALYST_RECS_BULK","headers=n","endcol=9","startcol=9","array=t"),0),"endrow",MATCH(1,_xll.BDS(A350,"BEST_ANALYST_RECS_BULK","headers=n","endcol=9","startcol=9","array=t"),0),"cols=10;rows=1")</f>
        <v>Wells Fargo</v>
      </c>
      <c r="M350" t="s">
        <v>876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45580</v>
      </c>
      <c r="T350">
        <v>1</v>
      </c>
      <c r="U350">
        <v>26.06</v>
      </c>
      <c r="V350" t="str">
        <f>_xll.BDS(A350,"BEST_ANALYST_RECS_BULK","headers=n","startrow",MATCH(2,_xll.BDS(A350,"BEST_ANALYST_RECS_BULK","headers=n","endcol=9","startcol=9","array=t"),0),"endrow",MATCH(2,_xll.BDS(A350,"BEST_ANALYST_RECS_BULK","headers=n","endcol=9","startcol=9","array=t"),0),"cols=10;rows=1")</f>
        <v>Redburn Atlantic</v>
      </c>
      <c r="W350" t="s">
        <v>1430</v>
      </c>
      <c r="X350" t="s">
        <v>20</v>
      </c>
      <c r="Y350">
        <v>5</v>
      </c>
      <c r="Z350" t="s">
        <v>18</v>
      </c>
      <c r="AA350">
        <v>911</v>
      </c>
      <c r="AB350" t="s">
        <v>19</v>
      </c>
      <c r="AC350" s="2">
        <v>45583</v>
      </c>
      <c r="AD350">
        <v>2</v>
      </c>
      <c r="AE350">
        <v>11.99</v>
      </c>
      <c r="AF350" t="str">
        <f>_xll.BDS(A350,"BEST_ANALYST_RECS_BULK","headers=n","startrow",MATCH(3,_xll.BDS(A350,"BEST_ANALYST_RECS_BULK","headers=n","endcol=9","startcol=9","array=t"),0),"endrow",MATCH(3,_xll.BDS(A350,"BEST_ANALYST_RECS_BULK","headers=n","endcol=9","startcol=9","array=t"),0),"cols=10;rows=1")</f>
        <v>Peel Hunt</v>
      </c>
      <c r="AG350" t="s">
        <v>1310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45593</v>
      </c>
      <c r="AN350">
        <v>3</v>
      </c>
      <c r="AO350">
        <v>8.84</v>
      </c>
    </row>
    <row r="351" spans="1:41" x14ac:dyDescent="0.25">
      <c r="A351" t="s">
        <v>368</v>
      </c>
      <c r="B351" cm="1">
        <f t="array" ref="B351">_xll.BDP(A351,"BEST_EPS", "BEST_FPERIOD_OVERRIDE=1bf")</f>
        <v>0.89075862068965517</v>
      </c>
      <c r="C351" cm="1">
        <f t="array" ref="C351">_xll.BDP(A351,"BEST_EPS", "BEST_FPERIOD_OVERRIDE=2bf")</f>
        <v>0.94182758620689655</v>
      </c>
      <c r="D351" cm="1">
        <f t="array" ref="D351">_xll.BDP(A351,"BEST_EPS", "BEST_FPERIOD_OVERRIDE=3bf")</f>
        <v>0.95365517241379316</v>
      </c>
      <c r="E351" cm="1">
        <f t="array" ref="E351">_xll.BDP(A351,"BEST_TARGET_PRICE")</f>
        <v>846.625</v>
      </c>
      <c r="F351" cm="1">
        <f t="array" ref="F351">_xll.BDP($A351,F$6)</f>
        <v>834.6</v>
      </c>
      <c r="G351" cm="1">
        <f t="array" ref="G351">_xll.BDP($A351,G$6)</f>
        <v>842.6</v>
      </c>
      <c r="H351" cm="1">
        <f t="array" ref="H351">_xll.BDP($A351,H$6)</f>
        <v>832</v>
      </c>
      <c r="I351" cm="1">
        <f t="array" ref="I351">_xll.BDP($A351,I$6)</f>
        <v>837.6</v>
      </c>
      <c r="J351" t="str" cm="1">
        <f t="array" ref="J351">_xll.BDP($A351,J$6)</f>
        <v>GB</v>
      </c>
      <c r="K351">
        <f t="shared" si="6"/>
        <v>1000</v>
      </c>
      <c r="L351" t="str">
        <f>_xll.BDS(A351,"BEST_ANALYST_RECS_BULK","headers=n","startrow",MATCH(1,_xll.BDS(A351,"BEST_ANALYST_RECS_BULK","headers=n","endcol=9","startcol=9","array=t"),0),"endrow",MATCH(1,_xll.BDS(A351,"BEST_ANALYST_RECS_BULK","headers=n","endcol=9","startcol=9","array=t"),0),"cols=10;rows=1")</f>
        <v>Sadif Investment Analytics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34.71</v>
      </c>
      <c r="V351" t="str">
        <f>_xll.BDS(A351,"BEST_ANALYST_RECS_BULK","headers=n","startrow",MATCH(2,_xll.BDS(A351,"BEST_ANALYST_RECS_BULK","headers=n","endcol=9","startcol=9","array=t"),0),"endrow",MATCH(2,_xll.BDS(A351,"BEST_ANALYST_RECS_BULK","headers=n","endcol=9","startcol=9","array=t"),0),"cols=10;rows=1")</f>
        <v>Barclays</v>
      </c>
      <c r="W351" t="s">
        <v>1306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45589</v>
      </c>
      <c r="AD351">
        <v>2</v>
      </c>
      <c r="AE351">
        <v>25.67</v>
      </c>
      <c r="AF351" t="str">
        <f>_xll.BDS(A351,"BEST_ANALYST_RECS_BULK","headers=n","startrow",MATCH(3,_xll.BDS(A351,"BEST_ANALYST_RECS_BULK","headers=n","endcol=9","startcol=9","array=t"),0),"endrow",MATCH(3,_xll.BDS(A351,"BEST_ANALYST_RECS_BULK","headers=n","endcol=9","startcol=9","array=t"),0),"cols=10;rows=1")</f>
        <v>Kepler Cheuvreux</v>
      </c>
      <c r="AG351" t="s">
        <v>1240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14.67</v>
      </c>
    </row>
    <row r="352" spans="1:41" x14ac:dyDescent="0.25">
      <c r="A352" t="s">
        <v>438</v>
      </c>
      <c r="B352" cm="1">
        <f t="array" ref="B352">_xll.BDP(A352,"BEST_EPS", "BEST_FPERIOD_OVERRIDE=1bf")</f>
        <v>2.2440344827586212</v>
      </c>
      <c r="C352" cm="1">
        <f t="array" ref="C352">_xll.BDP(A352,"BEST_EPS", "BEST_FPERIOD_OVERRIDE=2bf")</f>
        <v>2.5223333333333331</v>
      </c>
      <c r="D352" cm="1">
        <f t="array" ref="D352">_xll.BDP(A352,"BEST_EPS", "BEST_FPERIOD_OVERRIDE=3bf")</f>
        <v>2.6940957854406129</v>
      </c>
      <c r="E352" cm="1">
        <f t="array" ref="E352">_xll.BDP(A352,"BEST_TARGET_PRICE")</f>
        <v>3912.105224609375</v>
      </c>
      <c r="F352" cm="1">
        <f t="array" ref="F352">_xll.BDP($A352,F$6)</f>
        <v>3254</v>
      </c>
      <c r="G352" cm="1">
        <f t="array" ref="G352">_xll.BDP($A352,G$6)</f>
        <v>3254</v>
      </c>
      <c r="H352" cm="1">
        <f t="array" ref="H352">_xll.BDP($A352,H$6)</f>
        <v>3199</v>
      </c>
      <c r="I352" cm="1">
        <f t="array" ref="I352">_xll.BDP($A352,I$6)</f>
        <v>3225</v>
      </c>
      <c r="J352" t="str" cm="1">
        <f t="array" ref="J352">_xll.BDP($A352,J$6)</f>
        <v>GB</v>
      </c>
      <c r="K352">
        <f t="shared" si="6"/>
        <v>3600</v>
      </c>
      <c r="L352" t="str">
        <f>_xll.BDS(A352,"BEST_ANALYST_RECS_BULK","headers=n","startrow",MATCH(1,_xll.BDS(A352,"BEST_ANALYST_RECS_BULK","headers=n","endcol=9","startcol=9","array=t"),0),"endrow",MATCH(1,_xll.BDS(A352,"BEST_ANALYST_RECS_BULK","headers=n","endcol=9","startcol=9","array=t"),0),"cols=10;rows=1")</f>
        <v>Bernstein</v>
      </c>
      <c r="M352" t="s">
        <v>1187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45582</v>
      </c>
      <c r="T352">
        <v>1</v>
      </c>
      <c r="U352">
        <v>10.28</v>
      </c>
      <c r="V352" t="str">
        <f>_xll.BDS(A352,"BEST_ANALYST_RECS_BULK","headers=n","startrow",MATCH(2,_xll.BDS(A352,"BEST_ANALYST_RECS_BULK","headers=n","endcol=9","startcol=9","array=t"),0),"endrow",MATCH(2,_xll.BDS(A352,"BEST_ANALYST_RECS_BULK","headers=n","endcol=9","startcol=9","array=t"),0),"cols=10;rows=1")</f>
        <v>Redburn Atlantic</v>
      </c>
      <c r="W352" t="s">
        <v>1142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5.61</v>
      </c>
      <c r="AF352" t="str">
        <f>_xll.BDS(A352,"BEST_ANALYST_RECS_BULK","headers=n","startrow",MATCH(3,_xll.BDS(A352,"BEST_ANALYST_RECS_BULK","headers=n","endcol=9","startcol=9","array=t"),0),"endrow",MATCH(3,_xll.BDS(A352,"BEST_ANALYST_RECS_BULK","headers=n","endcol=9","startcol=9","array=t"),0),"cols=10;rows=1")</f>
        <v>Berenberg</v>
      </c>
      <c r="AG352" t="s">
        <v>1400</v>
      </c>
      <c r="AH352" t="s">
        <v>20</v>
      </c>
      <c r="AI352">
        <v>5</v>
      </c>
      <c r="AJ352" t="s">
        <v>18</v>
      </c>
      <c r="AK352">
        <v>4000</v>
      </c>
      <c r="AL352" t="s">
        <v>19</v>
      </c>
      <c r="AM352" s="2">
        <v>45589</v>
      </c>
      <c r="AN352">
        <v>3</v>
      </c>
      <c r="AO352">
        <v>1.64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97</v>
      </c>
      <c r="B356" cm="1">
        <f t="array" ref="B356">_xll.BDP(A356,"BEST_EPS", "BEST_FPERIOD_OVERRIDE=1bf")</f>
        <v>2.4575172413793105</v>
      </c>
      <c r="C356" cm="1">
        <f t="array" ref="C356">_xll.BDP(A356,"BEST_EPS", "BEST_FPERIOD_OVERRIDE=2bf")</f>
        <v>2.6748620689655174</v>
      </c>
      <c r="D356" cm="1">
        <f t="array" ref="D356">_xll.BDP(A356,"BEST_EPS", "BEST_FPERIOD_OVERRIDE=3bf")</f>
        <v>2.8687586206896554</v>
      </c>
      <c r="E356" cm="1">
        <f t="array" ref="E356">_xll.BDP(A356,"BEST_TARGET_PRICE")</f>
        <v>49.172664642333984</v>
      </c>
      <c r="F356" cm="1">
        <f t="array" ref="F356">_xll.BDP($A356,F$6)</f>
        <v>49</v>
      </c>
      <c r="G356" cm="1">
        <f t="array" ref="G356">_xll.BDP($A356,G$6)</f>
        <v>49.09</v>
      </c>
      <c r="H356" cm="1">
        <f t="array" ref="H356">_xll.BDP($A356,H$6)</f>
        <v>48.54</v>
      </c>
      <c r="I356" cm="1">
        <f t="array" ref="I356">_xll.BDP($A356,I$6)</f>
        <v>48.8</v>
      </c>
      <c r="J356" t="str" cm="1">
        <f t="array" ref="J356">_xll.BDP($A356,J$6)</f>
        <v>CH</v>
      </c>
      <c r="K356">
        <f t="shared" ref="K356:K401" si="7">IF(OR(ISNA(L356),Q356=0,Q356="#N/A N/A"),IF(OR(ISNA(V356),AA356=0,AA356="#N/A N/A"),IF(OR(ISNA(AF356),AK356=0,AK356="#N/A N/A"),E356,AK356),AA356),Q356)</f>
        <v>52</v>
      </c>
      <c r="L356" t="str">
        <f>_xll.BDS(A356,"BEST_ANALYST_RECS_BULK","headers=n","startrow",MATCH(1,_xll.BDS(A356,"BEST_ANALYST_RECS_BULK","headers=n","endcol=9","startcol=9","array=t"),0),"endrow",MATCH(1,_xll.BDS(A356,"BEST_ANALYST_RECS_BULK","headers=n","endcol=9","startcol=9","array=t"),0),"cols=10;rows=1")</f>
        <v>Goldman Sachs</v>
      </c>
      <c r="M356" t="s">
        <v>999</v>
      </c>
      <c r="N356" t="s">
        <v>25</v>
      </c>
      <c r="O356">
        <v>3</v>
      </c>
      <c r="P356" t="s">
        <v>26</v>
      </c>
      <c r="Q356">
        <v>52</v>
      </c>
      <c r="R356" t="s">
        <v>22</v>
      </c>
      <c r="S356" s="2">
        <v>45594</v>
      </c>
      <c r="T356">
        <v>1</v>
      </c>
      <c r="U356">
        <v>67.5</v>
      </c>
      <c r="V356" t="str">
        <f>_xll.BDS(A356,"BEST_ANALYST_RECS_BULK","headers=n","startrow",MATCH(2,_xll.BDS(A356,"BEST_ANALYST_RECS_BULK","headers=n","endcol=9","startcol=9","array=t"),0),"endrow",MATCH(2,_xll.BDS(A356,"BEST_ANALYST_RECS_BULK","headers=n","endcol=9","startcol=9","array=t"),0),"cols=10;rows=1")</f>
        <v>Octavian AG</v>
      </c>
      <c r="W356" t="s">
        <v>1233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64.92</v>
      </c>
      <c r="AF356" t="e">
        <f>_xll.BDS(A356,"BEST_ANALYST_RECS_BULK","headers=n","startrow",MATCH(3,_xll.BDS(A356,"BEST_ANALYST_RECS_BULK","headers=n","endcol=9","startcol=9","array=t"),0),"endrow",MATCH(3,_xll.BDS(A356,"BEST_ANALYST_RECS_BULK","headers=n","endcol=9","startcol=9","array=t"),0),"cols=10;rows=1")</f>
        <v>#N/A</v>
      </c>
      <c r="AG356" t="s">
        <v>917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139</v>
      </c>
      <c r="B357" cm="1">
        <f t="array" ref="B357">_xll.BDP(A357,"BEST_EPS", "BEST_FPERIOD_OVERRIDE=1bf")</f>
        <v>3.4258275862068968</v>
      </c>
      <c r="C357" cm="1">
        <f t="array" ref="C357">_xll.BDP(A357,"BEST_EPS", "BEST_FPERIOD_OVERRIDE=2bf")</f>
        <v>3.8486206896551725</v>
      </c>
      <c r="D357" cm="1">
        <f t="array" ref="D357">_xll.BDP(A357,"BEST_EPS", "BEST_FPERIOD_OVERRIDE=3bf")</f>
        <v>4.2717241379310344</v>
      </c>
      <c r="E357" cm="1">
        <f t="array" ref="E357">_xll.BDP(A357,"BEST_TARGET_PRICE")</f>
        <v>88.383827209472656</v>
      </c>
      <c r="F357" cm="1">
        <f t="array" ref="F357">_xll.BDP($A357,F$6)</f>
        <v>82.64</v>
      </c>
      <c r="G357" cm="1">
        <f t="array" ref="G357">_xll.BDP($A357,G$6)</f>
        <v>82.724000000000004</v>
      </c>
      <c r="H357" cm="1">
        <f t="array" ref="H357">_xll.BDP($A357,H$6)</f>
        <v>81.900000000000006</v>
      </c>
      <c r="I357" cm="1">
        <f t="array" ref="I357">_xll.BDP($A357,I$6)</f>
        <v>82.2</v>
      </c>
      <c r="J357" t="str" cm="1">
        <f t="array" ref="J357">_xll.BDP($A357,J$6)</f>
        <v>CH</v>
      </c>
      <c r="K357">
        <f t="shared" si="7"/>
        <v>85</v>
      </c>
      <c r="L357" t="e">
        <f>_xll.BDS(A357,"BEST_ANALYST_RECS_BULK","headers=n","startrow",MATCH(1,_xll.BDS(A357,"BEST_ANALYST_RECS_BULK","headers=n","endcol=9","startcol=9","array=t"),0),"endrow",MATCH(1,_xll.BDS(A357,"BEST_ANALYST_RECS_BULK","headers=n","endcol=9","startcol=9","array=t"),0),"cols=10;rows=1")</f>
        <v>#N/A</v>
      </c>
      <c r="M357" t="s">
        <v>1145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29.97</v>
      </c>
      <c r="V357" t="str">
        <f>_xll.BDS(A357,"BEST_ANALYST_RECS_BULK","headers=n","startrow",MATCH(2,_xll.BDS(A357,"BEST_ANALYST_RECS_BULK","headers=n","endcol=9","startcol=9","array=t"),0),"endrow",MATCH(2,_xll.BDS(A357,"BEST_ANALYST_RECS_BULK","headers=n","endcol=9","startcol=9","array=t"),0),"cols=10;rows=1")</f>
        <v>Equita SIM</v>
      </c>
      <c r="W357" t="s">
        <v>1312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30.51</v>
      </c>
      <c r="AF357" t="str">
        <f>_xll.BDS(A357,"BEST_ANALYST_RECS_BULK","headers=n","startrow",MATCH(3,_xll.BDS(A357,"BEST_ANALYST_RECS_BULK","headers=n","endcol=9","startcol=9","array=t"),0),"endrow",MATCH(3,_xll.BDS(A357,"BEST_ANALYST_RECS_BULK","headers=n","endcol=9","startcol=9","array=t"),0),"cols=10;rows=1")</f>
        <v>Stifel</v>
      </c>
      <c r="AG357" t="s">
        <v>1145</v>
      </c>
      <c r="AH357" t="s">
        <v>20</v>
      </c>
      <c r="AI357">
        <v>5</v>
      </c>
      <c r="AJ357" t="s">
        <v>18</v>
      </c>
      <c r="AK357">
        <v>86.59</v>
      </c>
      <c r="AL357" t="s">
        <v>19</v>
      </c>
      <c r="AM357" s="2">
        <v>45582</v>
      </c>
      <c r="AN357">
        <v>3</v>
      </c>
      <c r="AO357">
        <v>29.25</v>
      </c>
    </row>
    <row r="358" spans="1:41" x14ac:dyDescent="0.25">
      <c r="A358" t="s">
        <v>1175</v>
      </c>
      <c r="B358" cm="1">
        <f t="array" ref="B358">_xll.BDP(A358,"BEST_EPS", "BEST_FPERIOD_OVERRIDE=1bf")</f>
        <v>2.8071034482758623</v>
      </c>
      <c r="C358" cm="1">
        <f t="array" ref="C358">_xll.BDP(A358,"BEST_EPS", "BEST_FPERIOD_OVERRIDE=2bf")</f>
        <v>3.1536896551724141</v>
      </c>
      <c r="D358" cm="1">
        <f t="array" ref="D358">_xll.BDP(A358,"BEST_EPS", "BEST_FPERIOD_OVERRIDE=3bf")</f>
        <v>3.4645862068965516</v>
      </c>
      <c r="E358" cm="1">
        <f t="array" ref="E358">_xll.BDP(A358,"BEST_TARGET_PRICE")</f>
        <v>48.764286041259766</v>
      </c>
      <c r="F358" cm="1">
        <f t="array" ref="F358">_xll.BDP($A358,F$6)</f>
        <v>35.200000000000003</v>
      </c>
      <c r="G358" cm="1">
        <f t="array" ref="G358">_xll.BDP($A358,G$6)</f>
        <v>35.299999999999997</v>
      </c>
      <c r="H358" cm="1">
        <f t="array" ref="H358">_xll.BDP($A358,H$6)</f>
        <v>34.58</v>
      </c>
      <c r="I358" cm="1">
        <f t="array" ref="I358">_xll.BDP($A358,I$6)</f>
        <v>34.799999999999997</v>
      </c>
      <c r="J358" t="str" cm="1">
        <f t="array" ref="J358">_xll.BDP($A358,J$6)</f>
        <v>CH</v>
      </c>
      <c r="K358">
        <f t="shared" si="7"/>
        <v>57</v>
      </c>
      <c r="L358" t="str">
        <f>_xll.BDS(A358,"BEST_ANALYST_RECS_BULK","headers=n","startrow",MATCH(1,_xll.BDS(A358,"BEST_ANALYST_RECS_BULK","headers=n","endcol=9","startcol=9","array=t"),0),"endrow",MATCH(1,_xll.BDS(A358,"BEST_ANALYST_RECS_BULK","headers=n","endcol=9","startcol=9","array=t"),0),"cols=10;rows=1")</f>
        <v>Octavian AG</v>
      </c>
      <c r="M358" t="s">
        <v>1179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45588</v>
      </c>
      <c r="T358">
        <v>1</v>
      </c>
      <c r="U358">
        <v>18.489999999999998</v>
      </c>
      <c r="V358" t="str">
        <f>_xll.BDS(A358,"BEST_ANALYST_RECS_BULK","headers=n","startrow",MATCH(2,_xll.BDS(A358,"BEST_ANALYST_RECS_BULK","headers=n","endcol=9","startcol=9","array=t"),0),"endrow",MATCH(2,_xll.BDS(A358,"BEST_ANALYST_RECS_BULK","headers=n","endcol=9","startcol=9","array=t"),0),"cols=10;rows=1")</f>
        <v>Morningstar</v>
      </c>
      <c r="W358" t="s">
        <v>848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45593</v>
      </c>
      <c r="AD358">
        <v>2</v>
      </c>
      <c r="AE358">
        <v>15.83</v>
      </c>
      <c r="AF358" t="str">
        <f>_xll.BDS(A358,"BEST_ANALYST_RECS_BULK","headers=n","startrow",MATCH(3,_xll.BDS(A358,"BEST_ANALYST_RECS_BULK","headers=n","endcol=9","startcol=9","array=t"),0),"endrow",MATCH(3,_xll.BDS(A358,"BEST_ANALYST_RECS_BULK","headers=n","endcol=9","startcol=9","array=t"),0),"cols=10;rows=1")</f>
        <v>Morgan Stanley</v>
      </c>
      <c r="AG358" t="s">
        <v>1276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9.8800000000000008</v>
      </c>
    </row>
    <row r="359" spans="1:41" x14ac:dyDescent="0.25">
      <c r="A359" t="s">
        <v>245</v>
      </c>
      <c r="B359" cm="1">
        <f t="array" ref="B359">_xll.BDP(A359,"BEST_EPS", "BEST_FPERIOD_OVERRIDE=1bf")</f>
        <v>5.3067241379310355</v>
      </c>
      <c r="C359" cm="1">
        <f t="array" ref="C359">_xll.BDP(A359,"BEST_EPS", "BEST_FPERIOD_OVERRIDE=2bf")</f>
        <v>6.0623103448275861</v>
      </c>
      <c r="D359" cm="1">
        <f t="array" ref="D359">_xll.BDP(A359,"BEST_EPS", "BEST_FPERIOD_OVERRIDE=3bf")</f>
        <v>6.9543793103448284</v>
      </c>
      <c r="E359" cm="1">
        <f t="array" ref="E359">_xll.BDP(A359,"BEST_TARGET_PRICE")</f>
        <v>56.599998474121094</v>
      </c>
      <c r="F359" cm="1">
        <f t="array" ref="F359">_xll.BDP($A359,F$6)</f>
        <v>55.08</v>
      </c>
      <c r="G359" cm="1">
        <f t="array" ref="G359">_xll.BDP($A359,G$6)</f>
        <v>55.64</v>
      </c>
      <c r="H359" cm="1">
        <f t="array" ref="H359">_xll.BDP($A359,H$6)</f>
        <v>54.28</v>
      </c>
      <c r="I359" cm="1">
        <f t="array" ref="I359">_xll.BDP($A359,I$6)</f>
        <v>54.62</v>
      </c>
      <c r="J359" t="str" cm="1">
        <f t="array" ref="J359">_xll.BDP($A359,J$6)</f>
        <v>CH</v>
      </c>
      <c r="K359">
        <f t="shared" si="7"/>
        <v>66</v>
      </c>
      <c r="L359" t="str">
        <f>_xll.BDS(A359,"BEST_ANALYST_RECS_BULK","headers=n","startrow",MATCH(1,_xll.BDS(A359,"BEST_ANALYST_RECS_BULK","headers=n","endcol=9","startcol=9","array=t"),0),"endrow",MATCH(1,_xll.BDS(A359,"BEST_ANALYST_RECS_BULK","headers=n","endcol=9","startcol=9","array=t"),0),"cols=10;rows=1")</f>
        <v>Morningstar</v>
      </c>
      <c r="M359" t="s">
        <v>997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29.83</v>
      </c>
      <c r="V359" t="str">
        <f>_xll.BDS(A359,"BEST_ANALYST_RECS_BULK","headers=n","startrow",MATCH(2,_xll.BDS(A359,"BEST_ANALYST_RECS_BULK","headers=n","endcol=9","startcol=9","array=t"),0),"endrow",MATCH(2,_xll.BDS(A359,"BEST_ANALYST_RECS_BULK","headers=n","endcol=9","startcol=9","array=t"),0),"cols=10;rows=1")</f>
        <v>Barclays</v>
      </c>
      <c r="W359" t="s">
        <v>1170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26.62</v>
      </c>
      <c r="AF359" t="str">
        <f>_xll.BDS(A359,"BEST_ANALYST_RECS_BULK","headers=n","startrow",MATCH(3,_xll.BDS(A359,"BEST_ANALYST_RECS_BULK","headers=n","endcol=9","startcol=9","array=t"),0),"endrow",MATCH(3,_xll.BDS(A359,"BEST_ANALYST_RECS_BULK","headers=n","endcol=9","startcol=9","array=t"),0),"cols=10;rows=1")</f>
        <v>Kepler Cheuvreux</v>
      </c>
      <c r="AG359" t="s">
        <v>1219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19.93</v>
      </c>
    </row>
    <row r="360" spans="1:41" x14ac:dyDescent="0.25">
      <c r="A360" t="s">
        <v>273</v>
      </c>
      <c r="B360" cm="1">
        <f t="array" ref="B360">_xll.BDP(A360,"BEST_EPS", "BEST_FPERIOD_OVERRIDE=1bf")</f>
        <v>10.214206896551726</v>
      </c>
      <c r="C360" cm="1">
        <f t="array" ref="C360">_xll.BDP(A360,"BEST_EPS", "BEST_FPERIOD_OVERRIDE=2bf")</f>
        <v>10.738</v>
      </c>
      <c r="D360" cm="1">
        <f t="array" ref="D360">_xll.BDP(A360,"BEST_EPS", "BEST_FPERIOD_OVERRIDE=3bf")</f>
        <v>11.613275862068965</v>
      </c>
      <c r="E360" cm="1">
        <f t="array" ref="E360">_xll.BDP(A360,"BEST_TARGET_PRICE")</f>
        <v>162.77272033691406</v>
      </c>
      <c r="F360" cm="1">
        <f t="array" ref="F360">_xll.BDP($A360,F$6)</f>
        <v>173.5</v>
      </c>
      <c r="G360" cm="1">
        <f t="array" ref="G360">_xll.BDP($A360,G$6)</f>
        <v>173.8</v>
      </c>
      <c r="H360" cm="1">
        <f t="array" ref="H360">_xll.BDP($A360,H$6)</f>
        <v>167.3</v>
      </c>
      <c r="I360" cm="1">
        <f t="array" ref="I360">_xll.BDP($A360,I$6)</f>
        <v>168.2</v>
      </c>
      <c r="J360" t="str" cm="1">
        <f t="array" ref="J360">_xll.BDP($A360,J$6)</f>
        <v>CH</v>
      </c>
      <c r="K360">
        <f t="shared" si="7"/>
        <v>144</v>
      </c>
      <c r="L360" t="e">
        <f>_xll.BDS(A360,"BEST_ANALYST_RECS_BULK","headers=n","startrow",MATCH(1,_xll.BDS(A360,"BEST_ANALYST_RECS_BULK","headers=n","endcol=9","startcol=9","array=t"),0),"endrow",MATCH(1,_xll.BDS(A360,"BEST_ANALYST_RECS_BULK","headers=n","endcol=9","startcol=9","array=t"),0),"cols=10;rows=1")</f>
        <v>#N/A</v>
      </c>
      <c r="M360" t="s">
        <v>1156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tr">
        <f>_xll.BDS(A360,"BEST_ANALYST_RECS_BULK","headers=n","startrow",MATCH(2,_xll.BDS(A360,"BEST_ANALYST_RECS_BULK","headers=n","endcol=9","startcol=9","array=t"),0),"endrow",MATCH(2,_xll.BDS(A360,"BEST_ANALYST_RECS_BULK","headers=n","endcol=9","startcol=9","array=t"),0),"cols=10;rows=1")</f>
        <v>Octavian AG</v>
      </c>
      <c r="W360" t="s">
        <v>1154</v>
      </c>
      <c r="X360" t="s">
        <v>28</v>
      </c>
      <c r="Y360">
        <v>3</v>
      </c>
      <c r="Z360" t="s">
        <v>18</v>
      </c>
      <c r="AA360">
        <v>144</v>
      </c>
      <c r="AB360" t="s">
        <v>22</v>
      </c>
      <c r="AC360" s="2">
        <v>45594</v>
      </c>
      <c r="AD360">
        <v>2</v>
      </c>
      <c r="AE360">
        <v>0</v>
      </c>
      <c r="AF360" t="str">
        <f>_xll.BDS(A360,"BEST_ANALYST_RECS_BULK","headers=n","startrow",MATCH(3,_xll.BDS(A360,"BEST_ANALYST_RECS_BULK","headers=n","endcol=9","startcol=9","array=t"),0),"endrow",MATCH(3,_xll.BDS(A360,"BEST_ANALYST_RECS_BULK","headers=n","endcol=9","startcol=9","array=t"),0),"cols=10;rows=1")</f>
        <v>Sadif Investment Analytics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-3.12</v>
      </c>
    </row>
    <row r="361" spans="1:41" x14ac:dyDescent="0.25">
      <c r="A361" t="s">
        <v>319</v>
      </c>
      <c r="B361" cm="1">
        <f t="array" ref="B361">_xll.BDP(A361,"BEST_EPS", "BEST_FPERIOD_OVERRIDE=1bf")</f>
        <v>1.874206896551724</v>
      </c>
      <c r="C361" cm="1">
        <f t="array" ref="C361">_xll.BDP(A361,"BEST_EPS", "BEST_FPERIOD_OVERRIDE=2bf")</f>
        <v>2.4287586206896554</v>
      </c>
      <c r="D361" cm="1">
        <f t="array" ref="D361">_xll.BDP(A361,"BEST_EPS", "BEST_FPERIOD_OVERRIDE=3bf")</f>
        <v>2.7825862068965517</v>
      </c>
      <c r="E361" cm="1">
        <f t="array" ref="E361">_xll.BDP(A361,"BEST_TARGET_PRICE")</f>
        <v>82.800003051757813</v>
      </c>
      <c r="F361" cm="1">
        <f t="array" ref="F361">_xll.BDP($A361,F$6)</f>
        <v>71.75</v>
      </c>
      <c r="G361" cm="1">
        <f t="array" ref="G361">_xll.BDP($A361,G$6)</f>
        <v>72.400000000000006</v>
      </c>
      <c r="H361" cm="1">
        <f t="array" ref="H361">_xll.BDP($A361,H$6)</f>
        <v>70</v>
      </c>
      <c r="I361" cm="1">
        <f t="array" ref="I361">_xll.BDP($A361,I$6)</f>
        <v>70</v>
      </c>
      <c r="J361" t="str" cm="1">
        <f t="array" ref="J361">_xll.BDP($A361,J$6)</f>
        <v>CH</v>
      </c>
      <c r="K361">
        <f t="shared" si="7"/>
        <v>74.52</v>
      </c>
      <c r="L361" t="str">
        <f>_xll.BDS(A361,"BEST_ANALYST_RECS_BULK","headers=n","startrow",MATCH(1,_xll.BDS(A361,"BEST_ANALYST_RECS_BULK","headers=n","endcol=9","startcol=9","array=t"),0),"endrow",MATCH(1,_xll.BDS(A361,"BEST_ANALYST_RECS_BULK","headers=n","endcol=9","startcol=9","array=t"),0),"cols=10;rows=1")</f>
        <v>Sadif Investment Analytics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tr">
        <f>_xll.BDS(A361,"BEST_ANALYST_RECS_BULK","headers=n","startrow",MATCH(2,_xll.BDS(A361,"BEST_ANALYST_RECS_BULK","headers=n","endcol=9","startcol=9","array=t"),0),"endrow",MATCH(2,_xll.BDS(A361,"BEST_ANALYST_RECS_BULK","headers=n","endcol=9","startcol=9","array=t"),0),"cols=10;rows=1")</f>
        <v>Octavian AG</v>
      </c>
      <c r="W361" t="s">
        <v>1152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36.79</v>
      </c>
      <c r="AF361" t="str">
        <f>_xll.BDS(A361,"BEST_ANALYST_RECS_BULK","headers=n","startrow",MATCH(3,_xll.BDS(A361,"BEST_ANALYST_RECS_BULK","headers=n","endcol=9","startcol=9","array=t"),0),"endrow",MATCH(3,_xll.BDS(A361,"BEST_ANALYST_RECS_BULK","headers=n","endcol=9","startcol=9","array=t"),0),"cols=10;rows=1")</f>
        <v>Research Partners AG</v>
      </c>
      <c r="AG361" t="s">
        <v>1318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13.03</v>
      </c>
    </row>
    <row r="362" spans="1:41" x14ac:dyDescent="0.25">
      <c r="A362" t="s">
        <v>255</v>
      </c>
      <c r="B362" cm="1">
        <f t="array" ref="B362">_xll.BDP(A362,"BEST_EPS", "BEST_FPERIOD_OVERRIDE=1bf")</f>
        <v>82.977662835249049</v>
      </c>
      <c r="C362" cm="1">
        <f t="array" ref="C362">_xll.BDP(A362,"BEST_EPS", "BEST_FPERIOD_OVERRIDE=2bf")</f>
        <v>100.81575478927203</v>
      </c>
      <c r="D362" cm="1">
        <f t="array" ref="D362">_xll.BDP(A362,"BEST_EPS", "BEST_FPERIOD_OVERRIDE=3bf")</f>
        <v>114.11345593869731</v>
      </c>
      <c r="E362" cm="1">
        <f t="array" ref="E362">_xll.BDP(A362,"BEST_TARGET_PRICE")</f>
        <v>1729.5</v>
      </c>
      <c r="F362" cm="1">
        <f t="array" ref="F362">_xll.BDP($A362,F$6)</f>
        <v>1577</v>
      </c>
      <c r="G362" cm="1">
        <f t="array" ref="G362">_xll.BDP($A362,G$6)</f>
        <v>1581</v>
      </c>
      <c r="H362" cm="1">
        <f t="array" ref="H362">_xll.BDP($A362,H$6)</f>
        <v>1536</v>
      </c>
      <c r="I362" cm="1">
        <f t="array" ref="I362">_xll.BDP($A362,I$6)</f>
        <v>1545</v>
      </c>
      <c r="J362" t="str" cm="1">
        <f t="array" ref="J362">_xll.BDP($A362,J$6)</f>
        <v>CH</v>
      </c>
      <c r="K362">
        <f t="shared" si="7"/>
        <v>1625</v>
      </c>
      <c r="L362" t="str">
        <f>_xll.BDS(A362,"BEST_ANALYST_RECS_BULK","headers=n","startrow",MATCH(1,_xll.BDS(A362,"BEST_ANALYST_RECS_BULK","headers=n","endcol=9","startcol=9","array=t"),0),"endrow",MATCH(1,_xll.BDS(A362,"BEST_ANALYST_RECS_BULK","headers=n","endcol=9","startcol=9","array=t"),0),"cols=10;rows=1")</f>
        <v>Baader Helvea</v>
      </c>
      <c r="M362" t="s">
        <v>1150</v>
      </c>
      <c r="N362" t="s">
        <v>853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18.71</v>
      </c>
      <c r="V362" t="str">
        <f>_xll.BDS(A362,"BEST_ANALYST_RECS_BULK","headers=n","startrow",MATCH(2,_xll.BDS(A362,"BEST_ANALYST_RECS_BULK","headers=n","endcol=9","startcol=9","array=t"),0),"endrow",MATCH(2,_xll.BDS(A362,"BEST_ANALYST_RECS_BULK","headers=n","endcol=9","startcol=9","array=t"),0),"cols=10;rows=1")</f>
        <v>ISS-EVA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8.2200000000000006</v>
      </c>
      <c r="AF362" t="str">
        <f>_xll.BDS(A362,"BEST_ANALYST_RECS_BULK","headers=n","startrow",MATCH(3,_xll.BDS(A362,"BEST_ANALYST_RECS_BULK","headers=n","endcol=9","startcol=9","array=t"),0),"endrow",MATCH(3,_xll.BDS(A362,"BEST_ANALYST_RECS_BULK","headers=n","endcol=9","startcol=9","array=t"),0),"cols=10;rows=1")</f>
        <v>Kepler Cheuvreux</v>
      </c>
      <c r="AG362" t="s">
        <v>1155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3.84</v>
      </c>
    </row>
    <row r="363" spans="1:41" x14ac:dyDescent="0.25">
      <c r="A363" t="s">
        <v>279</v>
      </c>
      <c r="B363" cm="1">
        <f t="array" ref="B363">_xll.BDP(A363,"BEST_EPS", "BEST_FPERIOD_OVERRIDE=1bf")</f>
        <v>5.1162068965517244</v>
      </c>
      <c r="C363" cm="1">
        <f t="array" ref="C363">_xll.BDP(A363,"BEST_EPS", "BEST_FPERIOD_OVERRIDE=2bf")</f>
        <v>5.1174137931034487</v>
      </c>
      <c r="D363" cm="1">
        <f t="array" ref="D363">_xll.BDP(A363,"BEST_EPS", "BEST_FPERIOD_OVERRIDE=3bf")</f>
        <v>5.0620689655172413</v>
      </c>
      <c r="E363" cm="1">
        <f t="array" ref="E363">_xll.BDP(A363,"BEST_TARGET_PRICE")</f>
        <v>91.5</v>
      </c>
      <c r="F363" cm="1">
        <f t="array" ref="F363">_xll.BDP($A363,F$6)</f>
        <v>89.75</v>
      </c>
      <c r="G363" cm="1">
        <f t="array" ref="G363">_xll.BDP($A363,G$6)</f>
        <v>89.95</v>
      </c>
      <c r="H363" cm="1">
        <f t="array" ref="H363">_xll.BDP($A363,H$6)</f>
        <v>88.4</v>
      </c>
      <c r="I363" cm="1">
        <f t="array" ref="I363">_xll.BDP($A363,I$6)</f>
        <v>88.75</v>
      </c>
      <c r="J363" t="str" cm="1">
        <f t="array" ref="J363">_xll.BDP($A363,J$6)</f>
        <v>CH</v>
      </c>
      <c r="K363">
        <f t="shared" si="7"/>
        <v>90</v>
      </c>
      <c r="L363" t="str">
        <f>_xll.BDS(A363,"BEST_ANALYST_RECS_BULK","headers=n","startrow",MATCH(1,_xll.BDS(A363,"BEST_ANALYST_RECS_BULK","headers=n","endcol=9","startcol=9","array=t"),0),"endrow",MATCH(1,_xll.BDS(A363,"BEST_ANALYST_RECS_BULK","headers=n","endcol=9","startcol=9","array=t"),0),"cols=10;rows=1")</f>
        <v>Autonomous Research</v>
      </c>
      <c r="M363" t="s">
        <v>1148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7.03</v>
      </c>
      <c r="V363" t="str">
        <f>_xll.BDS(A363,"BEST_ANALYST_RECS_BULK","headers=n","startrow",MATCH(2,_xll.BDS(A363,"BEST_ANALYST_RECS_BULK","headers=n","endcol=9","startcol=9","array=t"),0),"endrow",MATCH(2,_xll.BDS(A363,"BEST_ANALYST_RECS_BULK","headers=n","endcol=9","startcol=9","array=t"),0),"cols=10;rows=1")</f>
        <v>Bank Vontobel AG</v>
      </c>
      <c r="W363" t="s">
        <v>1163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f>_xll.BDS(A363,"BEST_ANALYST_RECS_BULK","headers=n","startrow",MATCH(3,_xll.BDS(A363,"BEST_ANALYST_RECS_BULK","headers=n","endcol=9","startcol=9","array=t"),0),"endrow",MATCH(3,_xll.BDS(A363,"BEST_ANALYST_RECS_BULK","headers=n","endcol=9","startcol=9","array=t"),0),"cols=10;rows=1")</f>
        <v>#N/A</v>
      </c>
      <c r="AG363" t="s">
        <v>1143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295</v>
      </c>
      <c r="B364" cm="1">
        <f t="array" ref="B364">_xll.BDP(A364,"BEST_EPS", "BEST_FPERIOD_OVERRIDE=1bf")</f>
        <v>12.748034482758621</v>
      </c>
      <c r="C364" cm="1">
        <f t="array" ref="C364">_xll.BDP(A364,"BEST_EPS", "BEST_FPERIOD_OVERRIDE=2bf")</f>
        <v>14.557172413793104</v>
      </c>
      <c r="D364" t="str" cm="1">
        <f t="array" ref="D364">_xll.BDP(A364,"BEST_EPS", "BEST_FPERIOD_OVERRIDE=3bf")</f>
        <v>#N/A N/A</v>
      </c>
      <c r="E364" cm="1">
        <f t="array" ref="E364">_xll.BDP(A364,"BEST_TARGET_PRICE")</f>
        <v>561.4285888671875</v>
      </c>
      <c r="F364" cm="1">
        <f t="array" ref="F364">_xll.BDP($A364,F$6)</f>
        <v>585</v>
      </c>
      <c r="G364" cm="1">
        <f t="array" ref="G364">_xll.BDP($A364,G$6)</f>
        <v>586</v>
      </c>
      <c r="H364" cm="1">
        <f t="array" ref="H364">_xll.BDP($A364,H$6)</f>
        <v>579</v>
      </c>
      <c r="I364" cm="1">
        <f t="array" ref="I364">_xll.BDP($A364,I$6)</f>
        <v>580</v>
      </c>
      <c r="J364" t="str" cm="1">
        <f t="array" ref="J364">_xll.BDP($A364,J$6)</f>
        <v>CH</v>
      </c>
      <c r="K364">
        <f t="shared" si="7"/>
        <v>641</v>
      </c>
      <c r="L364" t="str">
        <f>_xll.BDS(A364,"BEST_ANALYST_RECS_BULK","headers=n","startrow",MATCH(1,_xll.BDS(A364,"BEST_ANALYST_RECS_BULK","headers=n","endcol=9","startcol=9","array=t"),0),"endrow",MATCH(1,_xll.BDS(A364,"BEST_ANALYST_RECS_BULK","headers=n","endcol=9","startcol=9","array=t"),0),"cols=10;rows=1")</f>
        <v>Jefferies</v>
      </c>
      <c r="M364" t="s">
        <v>1157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58.45</v>
      </c>
      <c r="V364" t="str">
        <f>_xll.BDS(A364,"BEST_ANALYST_RECS_BULK","headers=n","startrow",MATCH(2,_xll.BDS(A364,"BEST_ANALYST_RECS_BULK","headers=n","endcol=9","startcol=9","array=t"),0),"endrow",MATCH(2,_xll.BDS(A364,"BEST_ANALYST_RECS_BULK","headers=n","endcol=9","startcol=9","array=t"),0),"cols=10;rows=1")</f>
        <v>ISS-EVA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42.79</v>
      </c>
      <c r="AF364" t="str">
        <f>_xll.BDS(A364,"BEST_ANALYST_RECS_BULK","headers=n","startrow",MATCH(3,_xll.BDS(A364,"BEST_ANALYST_RECS_BULK","headers=n","endcol=9","startcol=9","array=t"),0),"endrow",MATCH(3,_xll.BDS(A364,"BEST_ANALYST_RECS_BULK","headers=n","endcol=9","startcol=9","array=t"),0),"cols=10;rows=1")</f>
        <v>Stifel</v>
      </c>
      <c r="AG364" t="s">
        <v>1311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39.729999999999997</v>
      </c>
    </row>
    <row r="365" spans="1:41" x14ac:dyDescent="0.25">
      <c r="A365" t="s">
        <v>261</v>
      </c>
      <c r="B365" cm="1">
        <f t="array" ref="B365">_xll.BDP(A365,"BEST_EPS", "BEST_FPERIOD_OVERRIDE=1bf")</f>
        <v>10.160689655172414</v>
      </c>
      <c r="C365" cm="1">
        <f t="array" ref="C365">_xll.BDP(A365,"BEST_EPS", "BEST_FPERIOD_OVERRIDE=2bf")</f>
        <v>11.527172413793105</v>
      </c>
      <c r="D365" t="str" cm="1">
        <f t="array" ref="D365">_xll.BDP(A365,"BEST_EPS", "BEST_FPERIOD_OVERRIDE=3bf")</f>
        <v>#N/A N/A</v>
      </c>
      <c r="E365" cm="1">
        <f t="array" ref="E365">_xll.BDP(A365,"BEST_TARGET_PRICE")</f>
        <v>160</v>
      </c>
      <c r="F365" cm="1">
        <f t="array" ref="F365">_xll.BDP($A365,F$6)</f>
        <v>157</v>
      </c>
      <c r="G365" cm="1">
        <f t="array" ref="G365">_xll.BDP($A365,G$6)</f>
        <v>157.30000000000001</v>
      </c>
      <c r="H365" cm="1">
        <f t="array" ref="H365">_xll.BDP($A365,H$6)</f>
        <v>155.1</v>
      </c>
      <c r="I365" cm="1">
        <f t="array" ref="I365">_xll.BDP($A365,I$6)</f>
        <v>155.5</v>
      </c>
      <c r="J365" t="str" cm="1">
        <f t="array" ref="J365">_xll.BDP($A365,J$6)</f>
        <v>CH</v>
      </c>
      <c r="K365">
        <f t="shared" si="7"/>
        <v>160</v>
      </c>
      <c r="L365" t="str">
        <f>_xll.BDS(A365,"BEST_ANALYST_RECS_BULK","headers=n","startrow",MATCH(1,_xll.BDS(A365,"BEST_ANALYST_RECS_BULK","headers=n","endcol=9","startcol=9","array=t"),0),"endrow",MATCH(1,_xll.BDS(A365,"BEST_ANALYST_RECS_BULK","headers=n","endcol=9","startcol=9","array=t"),0),"cols=10;rows=1")</f>
        <v>Baader Helvea</v>
      </c>
      <c r="M365" t="s">
        <v>1150</v>
      </c>
      <c r="N365" t="s">
        <v>853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23.19</v>
      </c>
      <c r="V365" t="str">
        <f>_xll.BDS(A365,"BEST_ANALYST_RECS_BULK","headers=n","startrow",MATCH(2,_xll.BDS(A365,"BEST_ANALYST_RECS_BULK","headers=n","endcol=9","startcol=9","array=t"),0),"endrow",MATCH(2,_xll.BDS(A365,"BEST_ANALYST_RECS_BULK","headers=n","endcol=9","startcol=9","array=t"),0),"cols=10;rows=1")</f>
        <v>ISS-EVA</v>
      </c>
      <c r="W365" t="s">
        <v>34</v>
      </c>
      <c r="X365" t="s">
        <v>24</v>
      </c>
      <c r="Y365">
        <v>5</v>
      </c>
      <c r="Z365" t="s">
        <v>23</v>
      </c>
      <c r="AA365" t="s">
        <v>29</v>
      </c>
      <c r="AB365" t="s">
        <v>19</v>
      </c>
      <c r="AC365" s="2">
        <v>45377</v>
      </c>
      <c r="AD365">
        <v>2</v>
      </c>
      <c r="AE365">
        <v>10.56</v>
      </c>
      <c r="AF365" t="e">
        <f>_xll.BDS(A365,"BEST_ANALYST_RECS_BULK","headers=n","startrow",MATCH(3,_xll.BDS(A365,"BEST_ANALYST_RECS_BULK","headers=n","endcol=9","startcol=9","array=t"),0),"endrow",MATCH(3,_xll.BDS(A365,"BEST_ANALYST_RECS_BULK","headers=n","endcol=9","startcol=9","array=t"),0),"cols=10;rows=1")</f>
        <v>#N/A</v>
      </c>
      <c r="AG365" t="s">
        <v>1147</v>
      </c>
      <c r="AH365" t="s">
        <v>28</v>
      </c>
      <c r="AI365">
        <v>3</v>
      </c>
      <c r="AJ365" t="s">
        <v>18</v>
      </c>
      <c r="AK365">
        <v>170</v>
      </c>
      <c r="AL365" t="s">
        <v>22</v>
      </c>
      <c r="AM365" s="2">
        <v>45512</v>
      </c>
      <c r="AN365">
        <v>3</v>
      </c>
      <c r="AO365">
        <v>5.34</v>
      </c>
    </row>
    <row r="366" spans="1:41" x14ac:dyDescent="0.25">
      <c r="A366" t="s">
        <v>115</v>
      </c>
      <c r="B366" cm="1">
        <f t="array" ref="B366">_xll.BDP(A366,"BEST_EPS", "BEST_FPERIOD_OVERRIDE=1bf")</f>
        <v>6.8045670498084299</v>
      </c>
      <c r="C366" cm="1">
        <f t="array" ref="C366">_xll.BDP(A366,"BEST_EPS", "BEST_FPERIOD_OVERRIDE=2bf")</f>
        <v>7.4940459770114938</v>
      </c>
      <c r="D366" cm="1">
        <f t="array" ref="D366">_xll.BDP(A366,"BEST_EPS", "BEST_FPERIOD_OVERRIDE=3bf")</f>
        <v>8.1387777777777792</v>
      </c>
      <c r="E366" cm="1">
        <f t="array" ref="E366">_xll.BDP(A366,"BEST_TARGET_PRICE")</f>
        <v>145.88333129882813</v>
      </c>
      <c r="F366" cm="1">
        <f t="array" ref="F366">_xll.BDP($A366,F$6)</f>
        <v>129.6</v>
      </c>
      <c r="G366" cm="1">
        <f t="array" ref="G366">_xll.BDP($A366,G$6)</f>
        <v>130.30000000000001</v>
      </c>
      <c r="H366" cm="1">
        <f t="array" ref="H366">_xll.BDP($A366,H$6)</f>
        <v>128.1</v>
      </c>
      <c r="I366" cm="1">
        <f t="array" ref="I366">_xll.BDP($A366,I$6)</f>
        <v>128.55000000000001</v>
      </c>
      <c r="J366" t="str" cm="1">
        <f t="array" ref="J366">_xll.BDP($A366,J$6)</f>
        <v>CH</v>
      </c>
      <c r="K366">
        <f t="shared" si="7"/>
        <v>134</v>
      </c>
      <c r="L366" t="str">
        <f>_xll.BDS(A366,"BEST_ANALYST_RECS_BULK","headers=n","startrow",MATCH(1,_xll.BDS(A366,"BEST_ANALYST_RECS_BULK","headers=n","endcol=9","startcol=9","array=t"),0),"endrow",MATCH(1,_xll.BDS(A366,"BEST_ANALYST_RECS_BULK","headers=n","endcol=9","startcol=9","array=t"),0),"cols=10;rows=1")</f>
        <v>AlphaValue/Baader Europe</v>
      </c>
      <c r="M366" t="s">
        <v>877</v>
      </c>
      <c r="N366" t="s">
        <v>878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82.5</v>
      </c>
      <c r="V366" t="str">
        <f>_xll.BDS(A366,"BEST_ANALYST_RECS_BULK","headers=n","startrow",MATCH(2,_xll.BDS(A366,"BEST_ANALYST_RECS_BULK","headers=n","endcol=9","startcol=9","array=t"),0),"endrow",MATCH(2,_xll.BDS(A366,"BEST_ANALYST_RECS_BULK","headers=n","endcol=9","startcol=9","array=t"),0),"cols=10;rows=1")</f>
        <v>Morningstar</v>
      </c>
      <c r="W366" t="s">
        <v>848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46.29</v>
      </c>
      <c r="AF366" t="e">
        <f>_xll.BDS(A366,"BEST_ANALYST_RECS_BULK","headers=n","startrow",MATCH(3,_xll.BDS(A366,"BEST_ANALYST_RECS_BULK","headers=n","endcol=9","startcol=9","array=t"),0),"endrow",MATCH(3,_xll.BDS(A366,"BEST_ANALYST_RECS_BULK","headers=n","endcol=9","startcol=9","array=t"),0),"cols=10;rows=1")</f>
        <v>#N/A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219</v>
      </c>
      <c r="B367" cm="1">
        <f t="array" ref="B367">_xll.BDP(A367,"BEST_EPS", "BEST_FPERIOD_OVERRIDE=1bf")</f>
        <v>21.4408275862069</v>
      </c>
      <c r="C367" cm="1">
        <f t="array" ref="C367">_xll.BDP(A367,"BEST_EPS", "BEST_FPERIOD_OVERRIDE=2bf")</f>
        <v>23.404413793103448</v>
      </c>
      <c r="D367" cm="1">
        <f t="array" ref="D367">_xll.BDP(A367,"BEST_EPS", "BEST_FPERIOD_OVERRIDE=3bf")</f>
        <v>25.839827586206898</v>
      </c>
      <c r="E367" cm="1">
        <f t="array" ref="E367">_xll.BDP(A367,"BEST_TARGET_PRICE")</f>
        <v>753.28570556640625</v>
      </c>
      <c r="F367" cm="1">
        <f t="array" ref="F367">_xll.BDP($A367,F$6)</f>
        <v>684.5</v>
      </c>
      <c r="G367" cm="1">
        <f t="array" ref="G367">_xll.BDP($A367,G$6)</f>
        <v>687</v>
      </c>
      <c r="H367" cm="1">
        <f t="array" ref="H367">_xll.BDP($A367,H$6)</f>
        <v>679.5</v>
      </c>
      <c r="I367" cm="1">
        <f t="array" ref="I367">_xll.BDP($A367,I$6)</f>
        <v>682</v>
      </c>
      <c r="J367" t="str" cm="1">
        <f t="array" ref="J367">_xll.BDP($A367,J$6)</f>
        <v>CH</v>
      </c>
      <c r="K367">
        <f t="shared" si="7"/>
        <v>800</v>
      </c>
      <c r="L367" t="str">
        <f>_xll.BDS(A367,"BEST_ANALYST_RECS_BULK","headers=n","startrow",MATCH(1,_xll.BDS(A367,"BEST_ANALYST_RECS_BULK","headers=n","endcol=9","startcol=9","array=t"),0),"endrow",MATCH(1,_xll.BDS(A367,"BEST_ANALYST_RECS_BULK","headers=n","endcol=9","startcol=9","array=t"),0),"cols=10;rows=1")</f>
        <v>Sadif Investment Analytics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24.92</v>
      </c>
      <c r="V367" t="str">
        <f>_xll.BDS(A367,"BEST_ANALYST_RECS_BULK","headers=n","startrow",MATCH(2,_xll.BDS(A367,"BEST_ANALYST_RECS_BULK","headers=n","endcol=9","startcol=9","array=t"),0),"endrow",MATCH(2,_xll.BDS(A367,"BEST_ANALYST_RECS_BULK","headers=n","endcol=9","startcol=9","array=t"),0),"cols=10;rows=1")</f>
        <v>Research Partners AG</v>
      </c>
      <c r="W367" t="s">
        <v>1147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16.07</v>
      </c>
      <c r="AF367" t="str">
        <f>_xll.BDS(A367,"BEST_ANALYST_RECS_BULK","headers=n","startrow",MATCH(3,_xll.BDS(A367,"BEST_ANALYST_RECS_BULK","headers=n","endcol=9","startcol=9","array=t"),0),"endrow",MATCH(3,_xll.BDS(A367,"BEST_ANALYST_RECS_BULK","headers=n","endcol=9","startcol=9","array=t"),0),"cols=10;rows=1")</f>
        <v>Mirabaud Securities</v>
      </c>
      <c r="AG367" t="s">
        <v>1211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2.87</v>
      </c>
    </row>
    <row r="368" spans="1:41" x14ac:dyDescent="0.25">
      <c r="A368" t="s">
        <v>307</v>
      </c>
      <c r="B368" cm="1">
        <f t="array" ref="B368">_xll.BDP(A368,"BEST_EPS", "BEST_FPERIOD_OVERRIDE=1bf")</f>
        <v>11.201758620689656</v>
      </c>
      <c r="C368" cm="1">
        <f t="array" ref="C368">_xll.BDP(A368,"BEST_EPS", "BEST_FPERIOD_OVERRIDE=2bf")</f>
        <v>11.859965517241379</v>
      </c>
      <c r="D368" cm="1">
        <f t="array" ref="D368">_xll.BDP(A368,"BEST_EPS", "BEST_FPERIOD_OVERRIDE=3bf")</f>
        <v>12.440310344827587</v>
      </c>
      <c r="E368" cm="1">
        <f t="array" ref="E368">_xll.BDP(A368,"BEST_TARGET_PRICE")</f>
        <v>227.76666259765625</v>
      </c>
      <c r="F368" cm="1">
        <f t="array" ref="F368">_xll.BDP($A368,F$6)</f>
        <v>209.4</v>
      </c>
      <c r="G368" cm="1">
        <f t="array" ref="G368">_xll.BDP($A368,G$6)</f>
        <v>209.8</v>
      </c>
      <c r="H368" cm="1">
        <f t="array" ref="H368">_xll.BDP($A368,H$6)</f>
        <v>205.2</v>
      </c>
      <c r="I368" cm="1">
        <f t="array" ref="I368">_xll.BDP($A368,I$6)</f>
        <v>206.2</v>
      </c>
      <c r="J368" t="str" cm="1">
        <f t="array" ref="J368">_xll.BDP($A368,J$6)</f>
        <v>CH</v>
      </c>
      <c r="K368">
        <f t="shared" si="7"/>
        <v>220</v>
      </c>
      <c r="L368" t="str">
        <f>_xll.BDS(A368,"BEST_ANALYST_RECS_BULK","headers=n","startrow",MATCH(1,_xll.BDS(A368,"BEST_ANALYST_RECS_BULK","headers=n","endcol=9","startcol=9","array=t"),0),"endrow",MATCH(1,_xll.BDS(A368,"BEST_ANALYST_RECS_BULK","headers=n","endcol=9","startcol=9","array=t"),0),"cols=10;rows=1")</f>
        <v>Citi</v>
      </c>
      <c r="M368" t="s">
        <v>864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26.72</v>
      </c>
      <c r="V368" t="str">
        <f>_xll.BDS(A368,"BEST_ANALYST_RECS_BULK","headers=n","startrow",MATCH(2,_xll.BDS(A368,"BEST_ANALYST_RECS_BULK","headers=n","endcol=9","startcol=9","array=t"),0),"endrow",MATCH(2,_xll.BDS(A368,"BEST_ANALYST_RECS_BULK","headers=n","endcol=9","startcol=9","array=t"),0),"cols=10;rows=1")</f>
        <v>Barclays</v>
      </c>
      <c r="W368" t="s">
        <v>1166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20.2</v>
      </c>
      <c r="AF368" t="str">
        <f>_xll.BDS(A368,"BEST_ANALYST_RECS_BULK","headers=n","startrow",MATCH(3,_xll.BDS(A368,"BEST_ANALYST_RECS_BULK","headers=n","endcol=9","startcol=9","array=t"),0),"endrow",MATCH(3,_xll.BDS(A368,"BEST_ANALYST_RECS_BULK","headers=n","endcol=9","startcol=9","array=t"),0),"cols=10;rows=1")</f>
        <v>Research Partners AG</v>
      </c>
      <c r="AG368" t="s">
        <v>1237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16.84</v>
      </c>
    </row>
    <row r="369" spans="1:41" x14ac:dyDescent="0.25">
      <c r="A369" t="s">
        <v>201</v>
      </c>
      <c r="B369" cm="1">
        <f t="array" ref="B369">_xll.BDP(A369,"BEST_EPS", "BEST_FPERIOD_OVERRIDE=1bf")</f>
        <v>2.6472413793103451</v>
      </c>
      <c r="C369" cm="1">
        <f t="array" ref="C369">_xll.BDP(A369,"BEST_EPS", "BEST_FPERIOD_OVERRIDE=2bf")</f>
        <v>3.5816896551724136</v>
      </c>
      <c r="D369" cm="1">
        <f t="array" ref="D369">_xll.BDP(A369,"BEST_EPS", "BEST_FPERIOD_OVERRIDE=3bf")</f>
        <v>4.4849310344827593</v>
      </c>
      <c r="E369" cm="1">
        <f t="array" ref="E369">_xll.BDP(A369,"BEST_TARGET_PRICE")</f>
        <v>89.199996948242188</v>
      </c>
      <c r="F369" cm="1">
        <f t="array" ref="F369">_xll.BDP($A369,F$6)</f>
        <v>81.3</v>
      </c>
      <c r="G369" cm="1">
        <f t="array" ref="G369">_xll.BDP($A369,G$6)</f>
        <v>81.5</v>
      </c>
      <c r="H369" cm="1">
        <f t="array" ref="H369">_xll.BDP($A369,H$6)</f>
        <v>80.069999999999993</v>
      </c>
      <c r="I369" cm="1">
        <f t="array" ref="I369">_xll.BDP($A369,I$6)</f>
        <v>81.27</v>
      </c>
      <c r="J369" t="str" cm="1">
        <f t="array" ref="J369">_xll.BDP($A369,J$6)</f>
        <v>CH</v>
      </c>
      <c r="K369">
        <f t="shared" si="7"/>
        <v>89.199996948242188</v>
      </c>
      <c r="L369" t="e">
        <f>_xll.BDS(A369,"BEST_ANALYST_RECS_BULK","headers=n","startrow",MATCH(1,_xll.BDS(A369,"BEST_ANALYST_RECS_BULK","headers=n","endcol=9","startcol=9","array=t"),0),"endrow",MATCH(1,_xll.BDS(A369,"BEST_ANALYST_RECS_BULK","headers=n","endcol=9","startcol=9","array=t"),0),"cols=10;rows=1")</f>
        <v>#N/A</v>
      </c>
      <c r="M369" t="s">
        <v>1191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f>_xll.BDS(A369,"BEST_ANALYST_RECS_BULK","headers=n","startrow",MATCH(2,_xll.BDS(A369,"BEST_ANALYST_RECS_BULK","headers=n","endcol=9","startcol=9","array=t"),0),"endrow",MATCH(2,_xll.BDS(A369,"BEST_ANALYST_RECS_BULK","headers=n","endcol=9","startcol=9","array=t"),0),"cols=10;rows=1")</f>
        <v>#N/A</v>
      </c>
      <c r="W369" t="s">
        <v>1159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f>_xll.BDS(A369,"BEST_ANALYST_RECS_BULK","headers=n","startrow",MATCH(3,_xll.BDS(A369,"BEST_ANALYST_RECS_BULK","headers=n","endcol=9","startcol=9","array=t"),0),"endrow",MATCH(3,_xll.BDS(A369,"BEST_ANALYST_RECS_BULK","headers=n","endcol=9","startcol=9","array=t"),0),"cols=10;rows=1")</f>
        <v>#N/A</v>
      </c>
      <c r="AG369" t="s">
        <v>1159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197</v>
      </c>
      <c r="B370" cm="1">
        <f t="array" ref="B370">_xll.BDP(A370,"BEST_EPS", "BEST_FPERIOD_OVERRIDE=1bf")</f>
        <v>18.735551724137931</v>
      </c>
      <c r="C370" cm="1">
        <f t="array" ref="C370">_xll.BDP(A370,"BEST_EPS", "BEST_FPERIOD_OVERRIDE=2bf")</f>
        <v>20.072793103448276</v>
      </c>
      <c r="D370" cm="1">
        <f t="array" ref="D370">_xll.BDP(A370,"BEST_EPS", "BEST_FPERIOD_OVERRIDE=3bf")</f>
        <v>21.214379310344828</v>
      </c>
      <c r="E370" cm="1">
        <f t="array" ref="E370">_xll.BDP(A370,"BEST_TARGET_PRICE")</f>
        <v>483.5</v>
      </c>
      <c r="F370" cm="1">
        <f t="array" ref="F370">_xll.BDP($A370,F$6)</f>
        <v>525</v>
      </c>
      <c r="G370" cm="1">
        <f t="array" ref="G370">_xll.BDP($A370,G$6)</f>
        <v>525.4</v>
      </c>
      <c r="H370" cm="1">
        <f t="array" ref="H370">_xll.BDP($A370,H$6)</f>
        <v>514.6</v>
      </c>
      <c r="I370" cm="1">
        <f t="array" ref="I370">_xll.BDP($A370,I$6)</f>
        <v>518</v>
      </c>
      <c r="J370" t="str" cm="1">
        <f t="array" ref="J370">_xll.BDP($A370,J$6)</f>
        <v>CH</v>
      </c>
      <c r="K370">
        <f t="shared" si="7"/>
        <v>510</v>
      </c>
      <c r="L370" t="str">
        <f>_xll.BDS(A370,"BEST_ANALYST_RECS_BULK","headers=n","startrow",MATCH(1,_xll.BDS(A370,"BEST_ANALYST_RECS_BULK","headers=n","endcol=9","startcol=9","array=t"),0),"endrow",MATCH(1,_xll.BDS(A370,"BEST_ANALYST_RECS_BULK","headers=n","endcol=9","startcol=9","array=t"),0),"cols=10;rows=1")</f>
        <v>Morningstar</v>
      </c>
      <c r="M370" t="s">
        <v>1101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45519</v>
      </c>
      <c r="T370">
        <v>1</v>
      </c>
      <c r="U370">
        <v>20.95</v>
      </c>
      <c r="V370" t="str">
        <f>_xll.BDS(A370,"BEST_ANALYST_RECS_BULK","headers=n","startrow",MATCH(2,_xll.BDS(A370,"BEST_ANALYST_RECS_BULK","headers=n","endcol=9","startcol=9","array=t"),0),"endrow",MATCH(2,_xll.BDS(A370,"BEST_ANALYST_RECS_BULK","headers=n","endcol=9","startcol=9","array=t"),0),"cols=10;rows=1")</f>
        <v>Goldman Sachs</v>
      </c>
      <c r="W370" t="s">
        <v>999</v>
      </c>
      <c r="X370" t="s">
        <v>20</v>
      </c>
      <c r="Y370">
        <v>5</v>
      </c>
      <c r="Z370" t="s">
        <v>23</v>
      </c>
      <c r="AA370">
        <v>598</v>
      </c>
      <c r="AB370" t="s">
        <v>22</v>
      </c>
      <c r="AC370" s="2">
        <v>45583</v>
      </c>
      <c r="AD370">
        <v>2</v>
      </c>
      <c r="AE370">
        <v>20.72</v>
      </c>
      <c r="AF370" t="e">
        <f>_xll.BDS(A370,"BEST_ANALYST_RECS_BULK","headers=n","startrow",MATCH(3,_xll.BDS(A370,"BEST_ANALYST_RECS_BULK","headers=n","endcol=9","startcol=9","array=t"),0),"endrow",MATCH(3,_xll.BDS(A370,"BEST_ANALYST_RECS_BULK","headers=n","endcol=9","startcol=9","array=t"),0),"cols=10;rows=1")</f>
        <v>#N/A</v>
      </c>
      <c r="AG370" t="s">
        <v>1101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331</v>
      </c>
      <c r="B371" cm="1">
        <f t="array" ref="B371">_xll.BDP(A371,"BEST_EPS", "BEST_FPERIOD_OVERRIDE=1bf")</f>
        <v>4.0367586206896551</v>
      </c>
      <c r="C371" cm="1">
        <f t="array" ref="C371">_xll.BDP(A371,"BEST_EPS", "BEST_FPERIOD_OVERRIDE=2bf")</f>
        <v>4.6100344827586204</v>
      </c>
      <c r="D371" cm="1">
        <f t="array" ref="D371">_xll.BDP(A371,"BEST_EPS", "BEST_FPERIOD_OVERRIDE=3bf")</f>
        <v>5.0068965517241386</v>
      </c>
      <c r="E371" cm="1">
        <f t="array" ref="E371">_xll.BDP(A371,"BEST_TARGET_PRICE")</f>
        <v>70.400001525878906</v>
      </c>
      <c r="F371" cm="1">
        <f t="array" ref="F371">_xll.BDP($A371,F$6)</f>
        <v>56.2</v>
      </c>
      <c r="G371" cm="1">
        <f t="array" ref="G371">_xll.BDP($A371,G$6)</f>
        <v>56.25</v>
      </c>
      <c r="H371" cm="1">
        <f t="array" ref="H371">_xll.BDP($A371,H$6)</f>
        <v>55.1</v>
      </c>
      <c r="I371" cm="1">
        <f t="array" ref="I371">_xll.BDP($A371,I$6)</f>
        <v>55.3</v>
      </c>
      <c r="J371" t="str" cm="1">
        <f t="array" ref="J371">_xll.BDP($A371,J$6)</f>
        <v>CH</v>
      </c>
      <c r="K371">
        <f t="shared" si="7"/>
        <v>70</v>
      </c>
      <c r="L371" t="str">
        <f>_xll.BDS(A371,"BEST_ANALYST_RECS_BULK","headers=n","startrow",MATCH(1,_xll.BDS(A371,"BEST_ANALYST_RECS_BULK","headers=n","endcol=9","startcol=9","array=t"),0),"endrow",MATCH(1,_xll.BDS(A371,"BEST_ANALYST_RECS_BULK","headers=n","endcol=9","startcol=9","array=t"),0),"cols=10;rows=1")</f>
        <v>ISS-EVA</v>
      </c>
      <c r="M371" t="s">
        <v>34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62.67</v>
      </c>
      <c r="V371" t="str">
        <f>_xll.BDS(A371,"BEST_ANALYST_RECS_BULK","headers=n","startrow",MATCH(2,_xll.BDS(A371,"BEST_ANALYST_RECS_BULK","headers=n","endcol=9","startcol=9","array=t"),0),"endrow",MATCH(2,_xll.BDS(A371,"BEST_ANALYST_RECS_BULK","headers=n","endcol=9","startcol=9","array=t"),0),"cols=10;rows=1")</f>
        <v>Sadif Investment Analytics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41.98</v>
      </c>
      <c r="AF371" t="str">
        <f>_xll.BDS(A371,"BEST_ANALYST_RECS_BULK","headers=n","startrow",MATCH(3,_xll.BDS(A371,"BEST_ANALYST_RECS_BULK","headers=n","endcol=9","startcol=9","array=t"),0),"endrow",MATCH(3,_xll.BDS(A371,"BEST_ANALYST_RECS_BULK","headers=n","endcol=9","startcol=9","array=t"),0),"cols=10;rows=1")</f>
        <v>Baader Helvea</v>
      </c>
      <c r="AG371" t="s">
        <v>1149</v>
      </c>
      <c r="AH371" t="s">
        <v>853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23.36</v>
      </c>
    </row>
    <row r="372" spans="1:41" x14ac:dyDescent="0.25">
      <c r="A372" t="s">
        <v>133</v>
      </c>
      <c r="B372" cm="1">
        <f t="array" ref="B372">_xll.BDP(A372,"BEST_EPS", "BEST_FPERIOD_OVERRIDE=1bf")</f>
        <v>128.73096551724137</v>
      </c>
      <c r="C372" cm="1">
        <f t="array" ref="C372">_xll.BDP(A372,"BEST_EPS", "BEST_FPERIOD_OVERRIDE=2bf")</f>
        <v>136.74562068965517</v>
      </c>
      <c r="D372" cm="1">
        <f t="array" ref="D372">_xll.BDP(A372,"BEST_EPS", "BEST_FPERIOD_OVERRIDE=3bf")</f>
        <v>142.49296551724137</v>
      </c>
      <c r="E372" cm="1">
        <f t="array" ref="E372">_xll.BDP(A372,"BEST_TARGET_PRICE")</f>
        <v>4231.04345703125</v>
      </c>
      <c r="F372" cm="1">
        <f t="array" ref="F372">_xll.BDP($A372,F$6)</f>
        <v>4212</v>
      </c>
      <c r="G372" cm="1">
        <f t="array" ref="G372">_xll.BDP($A372,G$6)</f>
        <v>4220</v>
      </c>
      <c r="H372" cm="1">
        <f t="array" ref="H372">_xll.BDP($A372,H$6)</f>
        <v>4149</v>
      </c>
      <c r="I372" cm="1">
        <f t="array" ref="I372">_xll.BDP($A372,I$6)</f>
        <v>4180</v>
      </c>
      <c r="J372" t="str" cm="1">
        <f t="array" ref="J372">_xll.BDP($A372,J$6)</f>
        <v>CH</v>
      </c>
      <c r="K372">
        <f t="shared" si="7"/>
        <v>4650</v>
      </c>
      <c r="L372" t="str">
        <f>_xll.BDS(A372,"BEST_ANALYST_RECS_BULK","headers=n","startrow",MATCH(1,_xll.BDS(A372,"BEST_ANALYST_RECS_BULK","headers=n","endcol=9","startcol=9","array=t"),0),"endrow",MATCH(1,_xll.BDS(A372,"BEST_ANALYST_RECS_BULK","headers=n","endcol=9","startcol=9","array=t"),0),"cols=10;rows=1")</f>
        <v>Citi</v>
      </c>
      <c r="M372" t="s">
        <v>1078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45.28</v>
      </c>
      <c r="V372" t="str">
        <f>_xll.BDS(A372,"BEST_ANALYST_RECS_BULK","headers=n","startrow",MATCH(2,_xll.BDS(A372,"BEST_ANALYST_RECS_BULK","headers=n","endcol=9","startcol=9","array=t"),0),"endrow",MATCH(2,_xll.BDS(A372,"BEST_ANALYST_RECS_BULK","headers=n","endcol=9","startcol=9","array=t"),0),"cols=10;rows=1")</f>
        <v>Bank Vontobel AG</v>
      </c>
      <c r="W372" t="s">
        <v>1302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40.880000000000003</v>
      </c>
      <c r="AF372" t="str">
        <f>_xll.BDS(A372,"BEST_ANALYST_RECS_BULK","headers=n","startrow",MATCH(3,_xll.BDS(A372,"BEST_ANALYST_RECS_BULK","headers=n","endcol=9","startcol=9","array=t"),0),"endrow",MATCH(3,_xll.BDS(A372,"BEST_ANALYST_RECS_BULK","headers=n","endcol=9","startcol=9","array=t"),0),"cols=10;rows=1")</f>
        <v>Research Partners AG</v>
      </c>
      <c r="AG372" t="s">
        <v>1147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19.760000000000002</v>
      </c>
    </row>
    <row r="373" spans="1:41" x14ac:dyDescent="0.25">
      <c r="A373" t="s">
        <v>289</v>
      </c>
      <c r="B373" cm="1">
        <f t="array" ref="B373">_xll.BDP(A373,"BEST_EPS", "BEST_FPERIOD_OVERRIDE=1bf")</f>
        <v>10.219206896551725</v>
      </c>
      <c r="C373" cm="1">
        <f t="array" ref="C373">_xll.BDP(A373,"BEST_EPS", "BEST_FPERIOD_OVERRIDE=2bf")</f>
        <v>11.292517241379311</v>
      </c>
      <c r="D373" cm="1">
        <f t="array" ref="D373">_xll.BDP(A373,"BEST_EPS", "BEST_FPERIOD_OVERRIDE=3bf")</f>
        <v>11.93551724137931</v>
      </c>
      <c r="E373" cm="1">
        <f t="array" ref="E373">_xll.BDP(A373,"BEST_TARGET_PRICE")</f>
        <v>140</v>
      </c>
      <c r="F373" cm="1">
        <f t="array" ref="F373">_xll.BDP($A373,F$6)</f>
        <v>152</v>
      </c>
      <c r="G373" cm="1">
        <f t="array" ref="G373">_xll.BDP($A373,G$6)</f>
        <v>152.19999999999999</v>
      </c>
      <c r="H373" cm="1">
        <f t="array" ref="H373">_xll.BDP($A373,H$6)</f>
        <v>149.4</v>
      </c>
      <c r="I373" cm="1">
        <f t="array" ref="I373">_xll.BDP($A373,I$6)</f>
        <v>149.6</v>
      </c>
      <c r="J373" t="str" cm="1">
        <f t="array" ref="J373">_xll.BDP($A373,J$6)</f>
        <v>CH</v>
      </c>
      <c r="K373">
        <f t="shared" si="7"/>
        <v>140</v>
      </c>
      <c r="L373" t="str">
        <f>_xll.BDS(A373,"BEST_ANALYST_RECS_BULK","headers=n","startrow",MATCH(1,_xll.BDS(A373,"BEST_ANALYST_RECS_BULK","headers=n","endcol=9","startcol=9","array=t"),0),"endrow",MATCH(1,_xll.BDS(A373,"BEST_ANALYST_RECS_BULK","headers=n","endcol=9","startcol=9","array=t"),0),"cols=10;rows=1")</f>
        <v>Octavian AG</v>
      </c>
      <c r="M373" t="s">
        <v>1154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33.11</v>
      </c>
      <c r="V373" t="str">
        <f>_xll.BDS(A373,"BEST_ANALYST_RECS_BULK","headers=n","startrow",MATCH(2,_xll.BDS(A373,"BEST_ANALYST_RECS_BULK","headers=n","endcol=9","startcol=9","array=t"),0),"endrow",MATCH(2,_xll.BDS(A373,"BEST_ANALYST_RECS_BULK","headers=n","endcol=9","startcol=9","array=t"),0),"cols=10;rows=1")</f>
        <v>Sadif Investment Analytics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29.86</v>
      </c>
      <c r="AF373" t="str">
        <f>_xll.BDS(A373,"BEST_ANALYST_RECS_BULK","headers=n","startrow",MATCH(3,_xll.BDS(A373,"BEST_ANALYST_RECS_BULK","headers=n","endcol=9","startcol=9","array=t"),0),"endrow",MATCH(3,_xll.BDS(A373,"BEST_ANALYST_RECS_BULK","headers=n","endcol=9","startcol=9","array=t"),0),"cols=10;rows=1")</f>
        <v>Bank Vontobel AG</v>
      </c>
      <c r="AG373" t="s">
        <v>1153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121</v>
      </c>
      <c r="B374" cm="1">
        <f t="array" ref="B374">_xll.BDP(A374,"BEST_EPS", "BEST_FPERIOD_OVERRIDE=1bf")</f>
        <v>6.2589310344827584</v>
      </c>
      <c r="C374" cm="1">
        <f t="array" ref="C374">_xll.BDP(A374,"BEST_EPS", "BEST_FPERIOD_OVERRIDE=2bf")</f>
        <v>6.8293793103448275</v>
      </c>
      <c r="D374" cm="1">
        <f t="array" ref="D374">_xll.BDP(A374,"BEST_EPS", "BEST_FPERIOD_OVERRIDE=3bf")</f>
        <v>7.0744827586206895</v>
      </c>
      <c r="E374" cm="1">
        <f t="array" ref="E374">_xll.BDP(A374,"BEST_TARGET_PRICE")</f>
        <v>88.547828674316406</v>
      </c>
      <c r="F374" cm="1">
        <f t="array" ref="F374">_xll.BDP($A374,F$6)</f>
        <v>86</v>
      </c>
      <c r="G374" cm="1">
        <f t="array" ref="G374">_xll.BDP($A374,G$6)</f>
        <v>87.06</v>
      </c>
      <c r="H374" cm="1">
        <f t="array" ref="H374">_xll.BDP($A374,H$6)</f>
        <v>85.46</v>
      </c>
      <c r="I374" cm="1">
        <f t="array" ref="I374">_xll.BDP($A374,I$6)</f>
        <v>85.96</v>
      </c>
      <c r="J374" t="str" cm="1">
        <f t="array" ref="J374">_xll.BDP($A374,J$6)</f>
        <v>CH</v>
      </c>
      <c r="K374">
        <f t="shared" si="7"/>
        <v>105</v>
      </c>
      <c r="L374" t="str">
        <f>_xll.BDS(A374,"BEST_ANALYST_RECS_BULK","headers=n","startrow",MATCH(1,_xll.BDS(A374,"BEST_ANALYST_RECS_BULK","headers=n","endcol=9","startcol=9","array=t"),0),"endrow",MATCH(1,_xll.BDS(A374,"BEST_ANALYST_RECS_BULK","headers=n","endcol=9","startcol=9","array=t"),0),"cols=10;rows=1")</f>
        <v>Octavian AG</v>
      </c>
      <c r="M374" t="s">
        <v>1473</v>
      </c>
      <c r="N374" t="s">
        <v>20</v>
      </c>
      <c r="O374">
        <v>5</v>
      </c>
      <c r="P374" t="s">
        <v>18</v>
      </c>
      <c r="Q374">
        <v>105</v>
      </c>
      <c r="R374" t="s">
        <v>22</v>
      </c>
      <c r="S374" s="2">
        <v>45594</v>
      </c>
      <c r="T374">
        <v>1</v>
      </c>
      <c r="U374">
        <v>60.25</v>
      </c>
      <c r="V374" t="str">
        <f>_xll.BDS(A374,"BEST_ANALYST_RECS_BULK","headers=n","startrow",MATCH(2,_xll.BDS(A374,"BEST_ANALYST_RECS_BULK","headers=n","endcol=9","startcol=9","array=t"),0),"endrow",MATCH(2,_xll.BDS(A374,"BEST_ANALYST_RECS_BULK","headers=n","endcol=9","startcol=9","array=t"),0),"cols=10;rows=1")</f>
        <v>BNP Paribas Exane</v>
      </c>
      <c r="W374" t="s">
        <v>935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45593</v>
      </c>
      <c r="AD374">
        <v>2</v>
      </c>
      <c r="AE374">
        <v>57.9</v>
      </c>
      <c r="AF374" t="str">
        <f>_xll.BDS(A374,"BEST_ANALYST_RECS_BULK","headers=n","startrow",MATCH(3,_xll.BDS(A374,"BEST_ANALYST_RECS_BULK","headers=n","endcol=9","startcol=9","array=t"),0),"endrow",MATCH(3,_xll.BDS(A374,"BEST_ANALYST_RECS_BULK","headers=n","endcol=9","startcol=9","array=t"),0),"cols=10;rows=1")</f>
        <v>AlphaValue/Baader Europe</v>
      </c>
      <c r="AG374" t="s">
        <v>925</v>
      </c>
      <c r="AH374" t="s">
        <v>853</v>
      </c>
      <c r="AI374">
        <v>4</v>
      </c>
      <c r="AJ374" t="s">
        <v>18</v>
      </c>
      <c r="AK374">
        <v>89.7</v>
      </c>
      <c r="AL374" t="s">
        <v>27</v>
      </c>
      <c r="AM374" s="2">
        <v>45590</v>
      </c>
      <c r="AN374">
        <v>3</v>
      </c>
      <c r="AO374">
        <v>45.96</v>
      </c>
    </row>
    <row r="375" spans="1:41" x14ac:dyDescent="0.25">
      <c r="A375" t="s">
        <v>161</v>
      </c>
      <c r="B375" cm="1">
        <f t="array" ref="B375">_xll.BDP(A375,"BEST_EPS", "BEST_FPERIOD_OVERRIDE=1bf")</f>
        <v>10.565068965517241</v>
      </c>
      <c r="C375" cm="1">
        <f t="array" ref="C375">_xll.BDP(A375,"BEST_EPS", "BEST_FPERIOD_OVERRIDE=2bf")</f>
        <v>10.811103448275862</v>
      </c>
      <c r="D375" cm="1">
        <f t="array" ref="D375">_xll.BDP(A375,"BEST_EPS", "BEST_FPERIOD_OVERRIDE=3bf")</f>
        <v>11.750862068965516</v>
      </c>
      <c r="E375" cm="1">
        <f t="array" ref="E375">_xll.BDP(A375,"BEST_TARGET_PRICE")</f>
        <v>240.77777099609375</v>
      </c>
      <c r="F375" cm="1">
        <f t="array" ref="F375">_xll.BDP($A375,F$6)</f>
        <v>220.9</v>
      </c>
      <c r="G375" cm="1">
        <f t="array" ref="G375">_xll.BDP($A375,G$6)</f>
        <v>221.3</v>
      </c>
      <c r="H375" cm="1">
        <f t="array" ref="H375">_xll.BDP($A375,H$6)</f>
        <v>218.5</v>
      </c>
      <c r="I375" cm="1">
        <f t="array" ref="I375">_xll.BDP($A375,I$6)</f>
        <v>219.7</v>
      </c>
      <c r="J375" t="str" cm="1">
        <f t="array" ref="J375">_xll.BDP($A375,J$6)</f>
        <v>CH</v>
      </c>
      <c r="K375">
        <f t="shared" si="7"/>
        <v>272</v>
      </c>
      <c r="L375" t="str">
        <f>_xll.BDS(A375,"BEST_ANALYST_RECS_BULK","headers=n","startrow",MATCH(1,_xll.BDS(A375,"BEST_ANALYST_RECS_BULK","headers=n","endcol=9","startcol=9","array=t"),0),"endrow",MATCH(1,_xll.BDS(A375,"BEST_ANALYST_RECS_BULK","headers=n","endcol=9","startcol=9","array=t"),0),"cols=10;rows=1")</f>
        <v>AlphaValue/Baader Europe</v>
      </c>
      <c r="M375" t="s">
        <v>906</v>
      </c>
      <c r="N375" t="s">
        <v>853</v>
      </c>
      <c r="O375">
        <v>4</v>
      </c>
      <c r="P375" t="s">
        <v>18</v>
      </c>
      <c r="Q375">
        <v>272</v>
      </c>
      <c r="R375" t="s">
        <v>27</v>
      </c>
      <c r="S375" s="2">
        <v>45588</v>
      </c>
      <c r="T375">
        <v>1</v>
      </c>
      <c r="U375">
        <v>33.770000000000003</v>
      </c>
      <c r="V375" t="str">
        <f>_xll.BDS(A375,"BEST_ANALYST_RECS_BULK","headers=n","startrow",MATCH(2,_xll.BDS(A375,"BEST_ANALYST_RECS_BULK","headers=n","endcol=9","startcol=9","array=t"),0),"endrow",MATCH(2,_xll.BDS(A375,"BEST_ANALYST_RECS_BULK","headers=n","endcol=9","startcol=9","array=t"),0),"cols=10;rows=1")</f>
        <v>Bernstein</v>
      </c>
      <c r="W375" t="s">
        <v>1297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19.989999999999998</v>
      </c>
      <c r="AF375" t="str">
        <f>_xll.BDS(A375,"BEST_ANALYST_RECS_BULK","headers=n","startrow",MATCH(3,_xll.BDS(A375,"BEST_ANALYST_RECS_BULK","headers=n","endcol=9","startcol=9","array=t"),0),"endrow",MATCH(3,_xll.BDS(A375,"BEST_ANALYST_RECS_BULK","headers=n","endcol=9","startcol=9","array=t"),0),"cols=10;rows=1")</f>
        <v>ISS-EVA</v>
      </c>
      <c r="AG375" t="s">
        <v>34</v>
      </c>
      <c r="AH375" t="s">
        <v>56</v>
      </c>
      <c r="AI375">
        <v>1</v>
      </c>
      <c r="AJ375" t="s">
        <v>26</v>
      </c>
      <c r="AK375" t="s">
        <v>29</v>
      </c>
      <c r="AL375" t="s">
        <v>19</v>
      </c>
      <c r="AM375" s="2">
        <v>45408</v>
      </c>
      <c r="AN375">
        <v>3</v>
      </c>
      <c r="AO375">
        <v>6.66</v>
      </c>
    </row>
    <row r="376" spans="1:41" x14ac:dyDescent="0.25">
      <c r="A376" t="s">
        <v>173</v>
      </c>
      <c r="B376" cm="1">
        <f t="array" ref="B376">_xll.BDP(A376,"BEST_EPS", "BEST_FPERIOD_OVERRIDE=1bf")</f>
        <v>3013.9058965517243</v>
      </c>
      <c r="C376" cm="1">
        <f t="array" ref="C376">_xll.BDP(A376,"BEST_EPS", "BEST_FPERIOD_OVERRIDE=2bf")</f>
        <v>3281.6164827586208</v>
      </c>
      <c r="D376" cm="1">
        <f t="array" ref="D376">_xll.BDP(A376,"BEST_EPS", "BEST_FPERIOD_OVERRIDE=3bf")</f>
        <v>3623.305379310345</v>
      </c>
      <c r="E376" cm="1">
        <f t="array" ref="E376">_xll.BDP(A376,"BEST_TARGET_PRICE")</f>
        <v>113307.140625</v>
      </c>
      <c r="F376" cm="1">
        <f t="array" ref="F376">_xll.BDP($A376,F$6)</f>
        <v>104000</v>
      </c>
      <c r="G376" cm="1">
        <f t="array" ref="G376">_xll.BDP($A376,G$6)</f>
        <v>104000</v>
      </c>
      <c r="H376" cm="1">
        <f t="array" ref="H376">_xll.BDP($A376,H$6)</f>
        <v>101000</v>
      </c>
      <c r="I376" cm="1">
        <f t="array" ref="I376">_xll.BDP($A376,I$6)</f>
        <v>101200</v>
      </c>
      <c r="J376" t="str" cm="1">
        <f t="array" ref="J376">_xll.BDP($A376,J$6)</f>
        <v>CH</v>
      </c>
      <c r="K376">
        <f t="shared" si="7"/>
        <v>112000</v>
      </c>
      <c r="L376" t="str">
        <f>_xll.BDS(A376,"BEST_ANALYST_RECS_BULK","headers=n","startrow",MATCH(1,_xll.BDS(A376,"BEST_ANALYST_RECS_BULK","headers=n","endcol=9","startcol=9","array=t"),0),"endrow",MATCH(1,_xll.BDS(A376,"BEST_ANALYST_RECS_BULK","headers=n","endcol=9","startcol=9","array=t"),0),"cols=10;rows=1")</f>
        <v>Sadif Investment Analytics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14.84</v>
      </c>
      <c r="V376" t="str">
        <f>_xll.BDS(A376,"BEST_ANALYST_RECS_BULK","headers=n","startrow",MATCH(2,_xll.BDS(A376,"BEST_ANALYST_RECS_BULK","headers=n","endcol=9","startcol=9","array=t"),0),"endrow",MATCH(2,_xll.BDS(A376,"BEST_ANALYST_RECS_BULK","headers=n","endcol=9","startcol=9","array=t"),0),"cols=10;rows=1")</f>
        <v>CIC Market Solutions</v>
      </c>
      <c r="W376" t="s">
        <v>1333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10.77</v>
      </c>
      <c r="AF376" t="str">
        <f>_xll.BDS(A376,"BEST_ANALYST_RECS_BULK","headers=n","startrow",MATCH(3,_xll.BDS(A376,"BEST_ANALYST_RECS_BULK","headers=n","endcol=9","startcol=9","array=t"),0),"endrow",MATCH(3,_xll.BDS(A376,"BEST_ANALYST_RECS_BULK","headers=n","endcol=9","startcol=9","array=t"),0),"cols=10;rows=1")</f>
        <v>Kepler Cheuvreux</v>
      </c>
      <c r="AG376" t="s">
        <v>1155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7.34</v>
      </c>
    </row>
    <row r="377" spans="1:41" x14ac:dyDescent="0.25">
      <c r="A377" t="s">
        <v>231</v>
      </c>
      <c r="B377" cm="1">
        <f t="array" ref="B377">_xll.BDP(A377,"BEST_EPS", "BEST_FPERIOD_OVERRIDE=1bf")</f>
        <v>4.4956973180076627</v>
      </c>
      <c r="C377" cm="1">
        <f t="array" ref="C377">_xll.BDP(A377,"BEST_EPS", "BEST_FPERIOD_OVERRIDE=2bf")</f>
        <v>4.6411915708812259</v>
      </c>
      <c r="D377" cm="1">
        <f t="array" ref="D377">_xll.BDP(A377,"BEST_EPS", "BEST_FPERIOD_OVERRIDE=3bf")</f>
        <v>4.8689770114942537</v>
      </c>
      <c r="E377" cm="1">
        <f t="array" ref="E377">_xll.BDP(A377,"BEST_TARGET_PRICE")</f>
        <v>78.211509704589844</v>
      </c>
      <c r="F377" cm="1">
        <f t="array" ref="F377">_xll.BDP($A377,F$6)</f>
        <v>73.099999999999994</v>
      </c>
      <c r="G377" cm="1">
        <f t="array" ref="G377">_xll.BDP($A377,G$6)</f>
        <v>73.88</v>
      </c>
      <c r="H377" cm="1">
        <f t="array" ref="H377">_xll.BDP($A377,H$6)</f>
        <v>72.62</v>
      </c>
      <c r="I377" cm="1">
        <f t="array" ref="I377">_xll.BDP($A377,I$6)</f>
        <v>73.2</v>
      </c>
      <c r="J377" t="str" cm="1">
        <f t="array" ref="J377">_xll.BDP($A377,J$6)</f>
        <v>CH</v>
      </c>
      <c r="K377">
        <f t="shared" si="7"/>
        <v>80</v>
      </c>
      <c r="L377" t="e">
        <f>_xll.BDS(A377,"BEST_ANALYST_RECS_BULK","headers=n","startrow",MATCH(1,_xll.BDS(A377,"BEST_ANALYST_RECS_BULK","headers=n","endcol=9","startcol=9","array=t"),0),"endrow",MATCH(1,_xll.BDS(A377,"BEST_ANALYST_RECS_BULK","headers=n","endcol=9","startcol=9","array=t"),0),"cols=10;rows=1")</f>
        <v>#N/A</v>
      </c>
      <c r="M377" t="s">
        <v>1164</v>
      </c>
      <c r="N377" t="s">
        <v>28</v>
      </c>
      <c r="O377">
        <v>3</v>
      </c>
      <c r="P377" t="s">
        <v>18</v>
      </c>
      <c r="Q377">
        <v>80</v>
      </c>
      <c r="R377" t="s">
        <v>22</v>
      </c>
      <c r="S377" s="2">
        <v>45588</v>
      </c>
      <c r="T377">
        <v>1</v>
      </c>
      <c r="U377">
        <v>10.79</v>
      </c>
      <c r="V377" t="str">
        <f>_xll.BDS(A377,"BEST_ANALYST_RECS_BULK","headers=n","startrow",MATCH(2,_xll.BDS(A377,"BEST_ANALYST_RECS_BULK","headers=n","endcol=9","startcol=9","array=t"),0),"endrow",MATCH(2,_xll.BDS(A377,"BEST_ANALYST_RECS_BULK","headers=n","endcol=9","startcol=9","array=t"),0),"cols=10;rows=1")</f>
        <v>Research Partners AG</v>
      </c>
      <c r="W377" t="s">
        <v>1164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8.07</v>
      </c>
      <c r="AF377" t="str">
        <f>_xll.BDS(A377,"BEST_ANALYST_RECS_BULK","headers=n","startrow",MATCH(3,_xll.BDS(A377,"BEST_ANALYST_RECS_BULK","headers=n","endcol=9","startcol=9","array=t"),0),"endrow",MATCH(3,_xll.BDS(A377,"BEST_ANALYST_RECS_BULK","headers=n","endcol=9","startcol=9","array=t"),0),"cols=10;rows=1")</f>
        <v>Goldman Sachs</v>
      </c>
      <c r="AG377" t="s">
        <v>971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5</v>
      </c>
    </row>
    <row r="378" spans="1:41" x14ac:dyDescent="0.25">
      <c r="A378" t="s">
        <v>145</v>
      </c>
      <c r="B378" cm="1">
        <f t="array" ref="B378">_xll.BDP(A378,"BEST_EPS", "BEST_FPERIOD_OVERRIDE=1bf")</f>
        <v>16.04489655172414</v>
      </c>
      <c r="C378" cm="1">
        <f t="array" ref="C378">_xll.BDP(A378,"BEST_EPS", "BEST_FPERIOD_OVERRIDE=2bf")</f>
        <v>19.180344827586207</v>
      </c>
      <c r="D378" cm="1">
        <f t="array" ref="D378">_xll.BDP(A378,"BEST_EPS", "BEST_FPERIOD_OVERRIDE=3bf")</f>
        <v>23.296103448275861</v>
      </c>
      <c r="E378" cm="1">
        <f t="array" ref="E378">_xll.BDP(A378,"BEST_TARGET_PRICE")</f>
        <v>627.43475341796875</v>
      </c>
      <c r="F378" cm="1">
        <f t="array" ref="F378">_xll.BDP($A378,F$6)</f>
        <v>552</v>
      </c>
      <c r="G378" cm="1">
        <f t="array" ref="G378">_xll.BDP($A378,G$6)</f>
        <v>552</v>
      </c>
      <c r="H378" cm="1">
        <f t="array" ref="H378">_xll.BDP($A378,H$6)</f>
        <v>542.4</v>
      </c>
      <c r="I378" cm="1">
        <f t="array" ref="I378">_xll.BDP($A378,I$6)</f>
        <v>543.20000000000005</v>
      </c>
      <c r="J378" t="str" cm="1">
        <f t="array" ref="J378">_xll.BDP($A378,J$6)</f>
        <v>CH</v>
      </c>
      <c r="K378">
        <f t="shared" si="7"/>
        <v>600</v>
      </c>
      <c r="L378" t="str">
        <f>_xll.BDS(A378,"BEST_ANALYST_RECS_BULK","headers=n","startrow",MATCH(1,_xll.BDS(A378,"BEST_ANALYST_RECS_BULK","headers=n","endcol=9","startcol=9","array=t"),0),"endrow",MATCH(1,_xll.BDS(A378,"BEST_ANALYST_RECS_BULK","headers=n","endcol=9","startcol=9","array=t"),0),"cols=10;rows=1")</f>
        <v>Equita SIM</v>
      </c>
      <c r="M378" t="s">
        <v>1034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78.87</v>
      </c>
      <c r="V378" t="str">
        <f>_xll.BDS(A378,"BEST_ANALYST_RECS_BULK","headers=n","startrow",MATCH(2,_xll.BDS(A378,"BEST_ANALYST_RECS_BULK","headers=n","endcol=9","startcol=9","array=t"),0),"endrow",MATCH(2,_xll.BDS(A378,"BEST_ANALYST_RECS_BULK","headers=n","endcol=9","startcol=9","array=t"),0),"cols=10;rows=1")</f>
        <v>Bank Vontobel AG</v>
      </c>
      <c r="W378" t="s">
        <v>1160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76.12</v>
      </c>
      <c r="AF378" t="str">
        <f>_xll.BDS(A378,"BEST_ANALYST_RECS_BULK","headers=n","startrow",MATCH(3,_xll.BDS(A378,"BEST_ANALYST_RECS_BULK","headers=n","endcol=9","startcol=9","array=t"),0),"endrow",MATCH(3,_xll.BDS(A378,"BEST_ANALYST_RECS_BULK","headers=n","endcol=9","startcol=9","array=t"),0),"cols=10;rows=1")</f>
        <v>Intron Health</v>
      </c>
      <c r="AG378" t="s">
        <v>1036</v>
      </c>
      <c r="AH378" t="s">
        <v>28</v>
      </c>
      <c r="AI378">
        <v>3</v>
      </c>
      <c r="AJ378" t="s">
        <v>26</v>
      </c>
      <c r="AK378">
        <v>550</v>
      </c>
      <c r="AL378" t="s">
        <v>19</v>
      </c>
      <c r="AM378" s="2">
        <v>45553</v>
      </c>
      <c r="AN378">
        <v>3</v>
      </c>
      <c r="AO378">
        <v>71.12</v>
      </c>
    </row>
    <row r="379" spans="1:41" x14ac:dyDescent="0.25">
      <c r="A379" t="s">
        <v>79</v>
      </c>
      <c r="B379" cm="1">
        <f t="array" ref="B379">_xll.BDP(A379,"BEST_EPS", "BEST_FPERIOD_OVERRIDE=1bf")</f>
        <v>4.5996551724137937</v>
      </c>
      <c r="C379" cm="1">
        <f t="array" ref="C379">_xll.BDP(A379,"BEST_EPS", "BEST_FPERIOD_OVERRIDE=2bf")</f>
        <v>4.8573793103448279</v>
      </c>
      <c r="D379" cm="1">
        <f t="array" ref="D379">_xll.BDP(A379,"BEST_EPS", "BEST_FPERIOD_OVERRIDE=3bf")</f>
        <v>5.1658965517241384</v>
      </c>
      <c r="E379" cm="1">
        <f t="array" ref="E379">_xll.BDP(A379,"BEST_TARGET_PRICE")</f>
        <v>92.615386962890625</v>
      </c>
      <c r="F379" cm="1">
        <f t="array" ref="F379">_xll.BDP($A379,F$6)</f>
        <v>84.92</v>
      </c>
      <c r="G379" cm="1">
        <f t="array" ref="G379">_xll.BDP($A379,G$6)</f>
        <v>84.96</v>
      </c>
      <c r="H379" cm="1">
        <f t="array" ref="H379">_xll.BDP($A379,H$6)</f>
        <v>83.06</v>
      </c>
      <c r="I379" cm="1">
        <f t="array" ref="I379">_xll.BDP($A379,I$6)</f>
        <v>83.06</v>
      </c>
      <c r="J379" t="str" cm="1">
        <f t="array" ref="J379">_xll.BDP($A379,J$6)</f>
        <v>CH</v>
      </c>
      <c r="K379">
        <f t="shared" si="7"/>
        <v>80</v>
      </c>
      <c r="L379" t="str">
        <f>_xll.BDS(A379,"BEST_ANALYST_RECS_BULK","headers=n","startrow",MATCH(1,_xll.BDS(A379,"BEST_ANALYST_RECS_BULK","headers=n","endcol=9","startcol=9","array=t"),0),"endrow",MATCH(1,_xll.BDS(A379,"BEST_ANALYST_RECS_BULK","headers=n","endcol=9","startcol=9","array=t"),0),"cols=10;rows=1")</f>
        <v>BNP Paribas Exane</v>
      </c>
      <c r="M379" t="s">
        <v>982</v>
      </c>
      <c r="N379" t="s">
        <v>45</v>
      </c>
      <c r="O379">
        <v>1</v>
      </c>
      <c r="P379" t="s">
        <v>18</v>
      </c>
      <c r="Q379">
        <v>80</v>
      </c>
      <c r="R379" t="s">
        <v>19</v>
      </c>
      <c r="S379" s="2">
        <v>45586</v>
      </c>
      <c r="T379">
        <v>1</v>
      </c>
      <c r="U379">
        <v>11.86</v>
      </c>
      <c r="V379" t="str">
        <f>_xll.BDS(A379,"BEST_ANALYST_RECS_BULK","headers=n","startrow",MATCH(2,_xll.BDS(A379,"BEST_ANALYST_RECS_BULK","headers=n","endcol=9","startcol=9","array=t"),0),"endrow",MATCH(2,_xll.BDS(A379,"BEST_ANALYST_RECS_BULK","headers=n","endcol=9","startcol=9","array=t"),0),"cols=10;rows=1")</f>
        <v>Jefferies</v>
      </c>
      <c r="W379" t="s">
        <v>1089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tr">
        <f>_xll.BDS(A379,"BEST_ANALYST_RECS_BULK","headers=n","startrow",MATCH(3,_xll.BDS(A379,"BEST_ANALYST_RECS_BULK","headers=n","endcol=9","startcol=9","array=t"),0),"endrow",MATCH(3,_xll.BDS(A379,"BEST_ANALYST_RECS_BULK","headers=n","endcol=9","startcol=9","array=t"),0),"cols=10;rows=1")</f>
        <v>RBC Capital</v>
      </c>
      <c r="AG379" t="s">
        <v>882</v>
      </c>
      <c r="AH379" t="s">
        <v>17</v>
      </c>
      <c r="AI379">
        <v>5</v>
      </c>
      <c r="AJ379" t="s">
        <v>23</v>
      </c>
      <c r="AK379">
        <v>93</v>
      </c>
      <c r="AL379" t="s">
        <v>22</v>
      </c>
      <c r="AM379" s="2">
        <v>45583</v>
      </c>
      <c r="AN379">
        <v>3</v>
      </c>
      <c r="AO379">
        <v>2.04</v>
      </c>
    </row>
    <row r="380" spans="1:41" x14ac:dyDescent="0.25">
      <c r="A380" t="s">
        <v>91</v>
      </c>
      <c r="B380" cm="1">
        <f t="array" ref="B380">_xll.BDP(A380,"BEST_EPS", "BEST_FPERIOD_OVERRIDE=1bf")</f>
        <v>8.0763448275862064</v>
      </c>
      <c r="C380" cm="1">
        <f t="array" ref="C380">_xll.BDP(A380,"BEST_EPS", "BEST_FPERIOD_OVERRIDE=2bf")</f>
        <v>8.4715862068965517</v>
      </c>
      <c r="D380" cm="1">
        <f t="array" ref="D380">_xll.BDP(A380,"BEST_EPS", "BEST_FPERIOD_OVERRIDE=3bf")</f>
        <v>8.8906551724137923</v>
      </c>
      <c r="E380" cm="1">
        <f t="array" ref="E380">_xll.BDP(A380,"BEST_TARGET_PRICE")</f>
        <v>102.73511505126953</v>
      </c>
      <c r="F380" cm="1">
        <f t="array" ref="F380">_xll.BDP($A380,F$6)</f>
        <v>98</v>
      </c>
      <c r="G380" cm="1">
        <f t="array" ref="G380">_xll.BDP($A380,G$6)</f>
        <v>98.49</v>
      </c>
      <c r="H380" cm="1">
        <f t="array" ref="H380">_xll.BDP($A380,H$6)</f>
        <v>95.56</v>
      </c>
      <c r="I380" cm="1">
        <f t="array" ref="I380">_xll.BDP($A380,I$6)</f>
        <v>95.74</v>
      </c>
      <c r="J380" t="str" cm="1">
        <f t="array" ref="J380">_xll.BDP($A380,J$6)</f>
        <v>CH</v>
      </c>
      <c r="K380">
        <f t="shared" si="7"/>
        <v>105</v>
      </c>
      <c r="L380" t="str">
        <f>_xll.BDS(A380,"BEST_ANALYST_RECS_BULK","headers=n","startrow",MATCH(1,_xll.BDS(A380,"BEST_ANALYST_RECS_BULK","headers=n","endcol=9","startcol=9","array=t"),0),"endrow",MATCH(1,_xll.BDS(A380,"BEST_ANALYST_RECS_BULK","headers=n","endcol=9","startcol=9","array=t"),0),"cols=10;rows=1")</f>
        <v>Jefferies</v>
      </c>
      <c r="M380" t="s">
        <v>1128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45594</v>
      </c>
      <c r="T380">
        <v>1</v>
      </c>
      <c r="U380">
        <v>25.56</v>
      </c>
      <c r="V380" t="str">
        <f>_xll.BDS(A380,"BEST_ANALYST_RECS_BULK","headers=n","startrow",MATCH(2,_xll.BDS(A380,"BEST_ANALYST_RECS_BULK","headers=n","endcol=9","startcol=9","array=t"),0),"endrow",MATCH(2,_xll.BDS(A380,"BEST_ANALYST_RECS_BULK","headers=n","endcol=9","startcol=9","array=t"),0),"cols=10;rows=1")</f>
        <v>Kepler Cheuvreux</v>
      </c>
      <c r="W380" t="s">
        <v>1146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e">
        <f>_xll.BDS(A380,"BEST_ANALYST_RECS_BULK","headers=n","startrow",MATCH(3,_xll.BDS(A380,"BEST_ANALYST_RECS_BULK","headers=n","endcol=9","startcol=9","array=t"),0),"endrow",MATCH(3,_xll.BDS(A380,"BEST_ANALYST_RECS_BULK","headers=n","endcol=9","startcol=9","array=t"),0),"cols=10;rows=1")</f>
        <v>#N/A</v>
      </c>
      <c r="AG380" t="s">
        <v>1251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157</v>
      </c>
      <c r="B381" cm="1">
        <f t="array" ref="B381">_xll.BDP(A381,"BEST_EPS", "BEST_FPERIOD_OVERRIDE=1bf")</f>
        <v>48.402689655172416</v>
      </c>
      <c r="C381" cm="1">
        <f t="array" ref="C381">_xll.BDP(A381,"BEST_EPS", "BEST_FPERIOD_OVERRIDE=2bf")</f>
        <v>56.67551724137931</v>
      </c>
      <c r="D381" cm="1">
        <f t="array" ref="D381">_xll.BDP(A381,"BEST_EPS", "BEST_FPERIOD_OVERRIDE=3bf")</f>
        <v>60.617482758620696</v>
      </c>
      <c r="E381" cm="1">
        <f t="array" ref="E381">_xll.BDP(A381,"BEST_TARGET_PRICE")</f>
        <v>1247.2940673828125</v>
      </c>
      <c r="F381" cm="1">
        <f t="array" ref="F381">_xll.BDP($A381,F$6)</f>
        <v>1283.5</v>
      </c>
      <c r="G381" cm="1">
        <f t="array" ref="G381">_xll.BDP($A381,G$6)</f>
        <v>1285.5</v>
      </c>
      <c r="H381" cm="1">
        <f t="array" ref="H381">_xll.BDP($A381,H$6)</f>
        <v>1255.5</v>
      </c>
      <c r="I381" cm="1">
        <f t="array" ref="I381">_xll.BDP($A381,I$6)</f>
        <v>1258</v>
      </c>
      <c r="J381" t="str" cm="1">
        <f t="array" ref="J381">_xll.BDP($A381,J$6)</f>
        <v>CH</v>
      </c>
      <c r="K381">
        <f t="shared" si="7"/>
        <v>1290</v>
      </c>
      <c r="L381" t="str">
        <f>_xll.BDS(A381,"BEST_ANALYST_RECS_BULK","headers=n","startrow",MATCH(1,_xll.BDS(A381,"BEST_ANALYST_RECS_BULK","headers=n","endcol=9","startcol=9","array=t"),0),"endrow",MATCH(1,_xll.BDS(A381,"BEST_ANALYST_RECS_BULK","headers=n","endcol=9","startcol=9","array=t"),0),"cols=10;rows=1")</f>
        <v>Citi</v>
      </c>
      <c r="M381" t="s">
        <v>1191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38.119999999999997</v>
      </c>
      <c r="V381" t="str">
        <f>_xll.BDS(A381,"BEST_ANALYST_RECS_BULK","headers=n","startrow",MATCH(2,_xll.BDS(A381,"BEST_ANALYST_RECS_BULK","headers=n","endcol=9","startcol=9","array=t"),0),"endrow",MATCH(2,_xll.BDS(A381,"BEST_ANALYST_RECS_BULK","headers=n","endcol=9","startcol=9","array=t"),0),"cols=10;rows=1")</f>
        <v>Sadif Investment Analytics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34.18</v>
      </c>
      <c r="AF381" t="str">
        <f>_xll.BDS(A381,"BEST_ANALYST_RECS_BULK","headers=n","startrow",MATCH(3,_xll.BDS(A381,"BEST_ANALYST_RECS_BULK","headers=n","endcol=9","startcol=9","array=t"),0),"endrow",MATCH(3,_xll.BDS(A381,"BEST_ANALYST_RECS_BULK","headers=n","endcol=9","startcol=9","array=t"),0),"cols=10;rows=1")</f>
        <v>Redburn Atlantic</v>
      </c>
      <c r="AG381" t="s">
        <v>1159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30.88</v>
      </c>
    </row>
    <row r="382" spans="1:41" x14ac:dyDescent="0.25">
      <c r="A382" t="s">
        <v>315</v>
      </c>
      <c r="B382" cm="1">
        <f t="array" ref="B382">_xll.BDP(A382,"BEST_EPS", "BEST_FPERIOD_OVERRIDE=1bf")</f>
        <v>5.2189999999999994</v>
      </c>
      <c r="C382" cm="1">
        <f t="array" ref="C382">_xll.BDP(A382,"BEST_EPS", "BEST_FPERIOD_OVERRIDE=2bf")</f>
        <v>5.2844482758620694</v>
      </c>
      <c r="D382" cm="1">
        <f t="array" ref="D382">_xll.BDP(A382,"BEST_EPS", "BEST_FPERIOD_OVERRIDE=3bf")</f>
        <v>5.4259310344827592</v>
      </c>
      <c r="E382" cm="1">
        <f t="array" ref="E382">_xll.BDP(A382,"BEST_TARGET_PRICE")</f>
        <v>130.08332824707031</v>
      </c>
      <c r="F382" cm="1">
        <f t="array" ref="F382">_xll.BDP($A382,F$6)</f>
        <v>124.7</v>
      </c>
      <c r="G382" cm="1">
        <f t="array" ref="G382">_xll.BDP($A382,G$6)</f>
        <v>124.9</v>
      </c>
      <c r="H382" cm="1">
        <f t="array" ref="H382">_xll.BDP($A382,H$6)</f>
        <v>123.6</v>
      </c>
      <c r="I382" cm="1">
        <f t="array" ref="I382">_xll.BDP($A382,I$6)</f>
        <v>124.2</v>
      </c>
      <c r="J382" t="str" cm="1">
        <f t="array" ref="J382">_xll.BDP($A382,J$6)</f>
        <v>CH</v>
      </c>
      <c r="K382">
        <f t="shared" si="7"/>
        <v>132</v>
      </c>
      <c r="L382" t="str">
        <f>_xll.BDS(A382,"BEST_ANALYST_RECS_BULK","headers=n","startrow",MATCH(1,_xll.BDS(A382,"BEST_ANALYST_RECS_BULK","headers=n","endcol=9","startcol=9","array=t"),0),"endrow",MATCH(1,_xll.BDS(A382,"BEST_ANALYST_RECS_BULK","headers=n","endcol=9","startcol=9","array=t"),0),"cols=10;rows=1")</f>
        <v>Berenberg</v>
      </c>
      <c r="M382" t="s">
        <v>1068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15.7</v>
      </c>
      <c r="V382" t="str">
        <f>_xll.BDS(A382,"BEST_ANALYST_RECS_BULK","headers=n","startrow",MATCH(2,_xll.BDS(A382,"BEST_ANALYST_RECS_BULK","headers=n","endcol=9","startcol=9","array=t"),0),"endrow",MATCH(2,_xll.BDS(A382,"BEST_ANALYST_RECS_BULK","headers=n","endcol=9","startcol=9","array=t"),0),"cols=10;rows=1")</f>
        <v>Bank Vontobel AG</v>
      </c>
      <c r="W382" t="s">
        <v>1158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15.59</v>
      </c>
      <c r="AF382" t="e">
        <f>_xll.BDS(A382,"BEST_ANALYST_RECS_BULK","headers=n","startrow",MATCH(3,_xll.BDS(A382,"BEST_ANALYST_RECS_BULK","headers=n","endcol=9","startcol=9","array=t"),0),"endrow",MATCH(3,_xll.BDS(A382,"BEST_ANALYST_RECS_BULK","headers=n","endcol=9","startcol=9","array=t"),0),"cols=10;rows=1")</f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85</v>
      </c>
      <c r="B383" cm="1">
        <f t="array" ref="B383">_xll.BDP(A383,"BEST_EPS", "BEST_FPERIOD_OVERRIDE=1bf")</f>
        <v>20.131</v>
      </c>
      <c r="C383" cm="1">
        <f t="array" ref="C383">_xll.BDP(A383,"BEST_EPS", "BEST_FPERIOD_OVERRIDE=2bf")</f>
        <v>21.595517241379312</v>
      </c>
      <c r="D383" cm="1">
        <f t="array" ref="D383">_xll.BDP(A383,"BEST_EPS", "BEST_FPERIOD_OVERRIDE=3bf")</f>
        <v>22.592241379310344</v>
      </c>
      <c r="E383" cm="1">
        <f t="array" ref="E383">_xll.BDP(A383,"BEST_TARGET_PRICE")</f>
        <v>308.79998779296875</v>
      </c>
      <c r="F383" cm="1">
        <f t="array" ref="F383">_xll.BDP($A383,F$6)</f>
        <v>280</v>
      </c>
      <c r="G383" cm="1">
        <f t="array" ref="G383">_xll.BDP($A383,G$6)</f>
        <v>280.60000000000002</v>
      </c>
      <c r="H383" cm="1">
        <f t="array" ref="H383">_xll.BDP($A383,H$6)</f>
        <v>275.3</v>
      </c>
      <c r="I383" cm="1">
        <f t="array" ref="I383">_xll.BDP($A383,I$6)</f>
        <v>276.3</v>
      </c>
      <c r="J383" t="str" cm="1">
        <f t="array" ref="J383">_xll.BDP($A383,J$6)</f>
        <v>CH</v>
      </c>
      <c r="K383">
        <f t="shared" si="7"/>
        <v>315</v>
      </c>
      <c r="L383" t="str">
        <f>_xll.BDS(A383,"BEST_ANALYST_RECS_BULK","headers=n","startrow",MATCH(1,_xll.BDS(A383,"BEST_ANALYST_RECS_BULK","headers=n","endcol=9","startcol=9","array=t"),0),"endrow",MATCH(1,_xll.BDS(A383,"BEST_ANALYST_RECS_BULK","headers=n","endcol=9","startcol=9","array=t"),0),"cols=10;rows=1")</f>
        <v>Kepler Cheuvreux</v>
      </c>
      <c r="M383" t="s">
        <v>1146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25.25</v>
      </c>
      <c r="V383" t="str">
        <f>_xll.BDS(A383,"BEST_ANALYST_RECS_BULK","headers=n","startrow",MATCH(2,_xll.BDS(A383,"BEST_ANALYST_RECS_BULK","headers=n","endcol=9","startcol=9","array=t"),0),"endrow",MATCH(2,_xll.BDS(A383,"BEST_ANALYST_RECS_BULK","headers=n","endcol=9","startcol=9","array=t"),0),"cols=10;rows=1")</f>
        <v>BNP Paribas Exane</v>
      </c>
      <c r="W383" t="s">
        <v>1401</v>
      </c>
      <c r="X383" t="s">
        <v>17</v>
      </c>
      <c r="Y383">
        <v>5</v>
      </c>
      <c r="Z383" t="s">
        <v>18</v>
      </c>
      <c r="AA383">
        <v>320</v>
      </c>
      <c r="AB383" t="s">
        <v>19</v>
      </c>
      <c r="AC383" s="2">
        <v>45590</v>
      </c>
      <c r="AD383">
        <v>2</v>
      </c>
      <c r="AE383">
        <v>21.67</v>
      </c>
      <c r="AF383" t="e">
        <f>_xll.BDS(A383,"BEST_ANALYST_RECS_BULK","headers=n","startrow",MATCH(3,_xll.BDS(A383,"BEST_ANALYST_RECS_BULK","headers=n","endcol=9","startcol=9","array=t"),0),"endrow",MATCH(3,_xll.BDS(A383,"BEST_ANALYST_RECS_BULK","headers=n","endcol=9","startcol=9","array=t"),0),"cols=10;rows=1")</f>
        <v>#N/A</v>
      </c>
      <c r="AG383" t="s">
        <v>1303</v>
      </c>
      <c r="AH383" t="s">
        <v>20</v>
      </c>
      <c r="AI383">
        <v>5</v>
      </c>
      <c r="AJ383" t="s">
        <v>18</v>
      </c>
      <c r="AK383">
        <v>352</v>
      </c>
      <c r="AL383" t="s">
        <v>22</v>
      </c>
      <c r="AM383" s="2">
        <v>45590</v>
      </c>
      <c r="AN383">
        <v>3</v>
      </c>
      <c r="AO383">
        <v>22.55</v>
      </c>
    </row>
    <row r="384" spans="1:41" x14ac:dyDescent="0.25">
      <c r="A384" t="s">
        <v>179</v>
      </c>
      <c r="B384" cm="1">
        <f t="array" ref="B384">_xll.BDP(A384,"BEST_EPS", "BEST_FPERIOD_OVERRIDE=1bf")</f>
        <v>9.5084482758620688</v>
      </c>
      <c r="C384" cm="1">
        <f t="array" ref="C384">_xll.BDP(A384,"BEST_EPS", "BEST_FPERIOD_OVERRIDE=2bf")</f>
        <v>10.234241379310346</v>
      </c>
      <c r="D384" cm="1">
        <f t="array" ref="D384">_xll.BDP(A384,"BEST_EPS", "BEST_FPERIOD_OVERRIDE=3bf")</f>
        <v>10.966103448275861</v>
      </c>
      <c r="E384" cm="1">
        <f t="array" ref="E384">_xll.BDP(A384,"BEST_TARGET_PRICE")</f>
        <v>248.57142639160156</v>
      </c>
      <c r="F384" cm="1">
        <f t="array" ref="F384">_xll.BDP($A384,F$6)</f>
        <v>255.4</v>
      </c>
      <c r="G384" cm="1">
        <f t="array" ref="G384">_xll.BDP($A384,G$6)</f>
        <v>257.60000000000002</v>
      </c>
      <c r="H384" cm="1">
        <f t="array" ref="H384">_xll.BDP($A384,H$6)</f>
        <v>254.6</v>
      </c>
      <c r="I384" cm="1">
        <f t="array" ref="I384">_xll.BDP($A384,I$6)</f>
        <v>257.39999999999998</v>
      </c>
      <c r="J384" t="str" cm="1">
        <f t="array" ref="J384">_xll.BDP($A384,J$6)</f>
        <v>CH</v>
      </c>
      <c r="K384">
        <f t="shared" si="7"/>
        <v>270</v>
      </c>
      <c r="L384" t="str">
        <f>_xll.BDS(A384,"BEST_ANALYST_RECS_BULK","headers=n","startrow",MATCH(1,_xll.BDS(A384,"BEST_ANALYST_RECS_BULK","headers=n","endcol=9","startcol=9","array=t"),0),"endrow",MATCH(1,_xll.BDS(A384,"BEST_ANALYST_RECS_BULK","headers=n","endcol=9","startcol=9","array=t"),0),"cols=10;rows=1")</f>
        <v>RBC Capital</v>
      </c>
      <c r="M384" t="s">
        <v>1282</v>
      </c>
      <c r="N384" t="s">
        <v>17</v>
      </c>
      <c r="O384">
        <v>5</v>
      </c>
      <c r="P384" t="s">
        <v>18</v>
      </c>
      <c r="Q384">
        <v>270</v>
      </c>
      <c r="R384" t="s">
        <v>22</v>
      </c>
      <c r="S384" s="2">
        <v>45589</v>
      </c>
      <c r="T384">
        <v>1</v>
      </c>
      <c r="U384">
        <v>43.56</v>
      </c>
      <c r="V384" t="str">
        <f>_xll.BDS(A384,"BEST_ANALYST_RECS_BULK","headers=n","startrow",MATCH(2,_xll.BDS(A384,"BEST_ANALYST_RECS_BULK","headers=n","endcol=9","startcol=9","array=t"),0),"endrow",MATCH(2,_xll.BDS(A384,"BEST_ANALYST_RECS_BULK","headers=n","endcol=9","startcol=9","array=t"),0),"cols=10;rows=1")</f>
        <v>BNP Paribas Exane</v>
      </c>
      <c r="W384" t="s">
        <v>1212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29.66</v>
      </c>
      <c r="AF384" t="str">
        <f>_xll.BDS(A384,"BEST_ANALYST_RECS_BULK","headers=n","startrow",MATCH(3,_xll.BDS(A384,"BEST_ANALYST_RECS_BULK","headers=n","endcol=9","startcol=9","array=t"),0),"endrow",MATCH(3,_xll.BDS(A384,"BEST_ANALYST_RECS_BULK","headers=n","endcol=9","startcol=9","array=t"),0),"cols=10;rows=1")</f>
        <v>Barclays</v>
      </c>
      <c r="AG384" t="s">
        <v>1283</v>
      </c>
      <c r="AH384" t="s">
        <v>40</v>
      </c>
      <c r="AI384">
        <v>3</v>
      </c>
      <c r="AJ384" t="s">
        <v>18</v>
      </c>
      <c r="AK384">
        <v>230</v>
      </c>
      <c r="AL384" t="s">
        <v>19</v>
      </c>
      <c r="AM384" s="2">
        <v>45583</v>
      </c>
      <c r="AN384">
        <v>3</v>
      </c>
      <c r="AO384">
        <v>27.73</v>
      </c>
    </row>
    <row r="385" spans="1:41" x14ac:dyDescent="0.25">
      <c r="A385" t="s">
        <v>167</v>
      </c>
      <c r="B385" cm="1">
        <f t="array" ref="B385">_xll.BDP(A385,"BEST_EPS", "BEST_FPERIOD_OVERRIDE=1bf")</f>
        <v>30.723137931034486</v>
      </c>
      <c r="C385" cm="1">
        <f t="array" ref="C385">_xll.BDP(A385,"BEST_EPS", "BEST_FPERIOD_OVERRIDE=2bf")</f>
        <v>31.289689655172413</v>
      </c>
      <c r="D385" cm="1">
        <f t="array" ref="D385">_xll.BDP(A385,"BEST_EPS", "BEST_FPERIOD_OVERRIDE=3bf")</f>
        <v>31.57162068965517</v>
      </c>
      <c r="E385" cm="1">
        <f t="array" ref="E385">_xll.BDP(A385,"BEST_TARGET_PRICE")</f>
        <v>552.5882568359375</v>
      </c>
      <c r="F385" cm="1">
        <f t="array" ref="F385">_xll.BDP($A385,F$6)</f>
        <v>564.5</v>
      </c>
      <c r="G385" cm="1">
        <f t="array" ref="G385">_xll.BDP($A385,G$6)</f>
        <v>565</v>
      </c>
      <c r="H385" cm="1">
        <f t="array" ref="H385">_xll.BDP($A385,H$6)</f>
        <v>557</v>
      </c>
      <c r="I385" cm="1">
        <f t="array" ref="I385">_xll.BDP($A385,I$6)</f>
        <v>557.5</v>
      </c>
      <c r="J385" t="str" cm="1">
        <f t="array" ref="J385">_xll.BDP($A385,J$6)</f>
        <v>CH</v>
      </c>
      <c r="K385">
        <f t="shared" si="7"/>
        <v>599</v>
      </c>
      <c r="L385" t="str">
        <f>_xll.BDS(A385,"BEST_ANALYST_RECS_BULK","headers=n","startrow",MATCH(1,_xll.BDS(A385,"BEST_ANALYST_RECS_BULK","headers=n","endcol=9","startcol=9","array=t"),0),"endrow",MATCH(1,_xll.BDS(A385,"BEST_ANALYST_RECS_BULK","headers=n","endcol=9","startcol=9","array=t"),0),"cols=10;rows=1")</f>
        <v>AlphaValue/Baader Europe</v>
      </c>
      <c r="M385" t="s">
        <v>920</v>
      </c>
      <c r="N385" t="s">
        <v>878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15.1</v>
      </c>
      <c r="V385" t="str">
        <f>_xll.BDS(A385,"BEST_ANALYST_RECS_BULK","headers=n","startrow",MATCH(2,_xll.BDS(A385,"BEST_ANALYST_RECS_BULK","headers=n","endcol=9","startcol=9","array=t"),0),"endrow",MATCH(2,_xll.BDS(A385,"BEST_ANALYST_RECS_BULK","headers=n","endcol=9","startcol=9","array=t"),0),"cols=10;rows=1")</f>
        <v>BNP Paribas Exane</v>
      </c>
      <c r="W385" t="s">
        <v>933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9.1300000000000008</v>
      </c>
      <c r="AF385" t="str">
        <f>_xll.BDS(A385,"BEST_ANALYST_RECS_BULK","headers=n","startrow",MATCH(3,_xll.BDS(A385,"BEST_ANALYST_RECS_BULK","headers=n","endcol=9","startcol=9","array=t"),0),"endrow",MATCH(3,_xll.BDS(A385,"BEST_ANALYST_RECS_BULK","headers=n","endcol=9","startcol=9","array=t"),0),"cols=10;rows=1")</f>
        <v>Sadif Investment Analytics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46</v>
      </c>
      <c r="AM385" s="2">
        <v>45575</v>
      </c>
      <c r="AN385">
        <v>3</v>
      </c>
      <c r="AO385">
        <v>2.41</v>
      </c>
    </row>
    <row r="386" spans="1:41" x14ac:dyDescent="0.25">
      <c r="A386" t="s">
        <v>225</v>
      </c>
      <c r="B386" cm="1">
        <f t="array" ref="B386">_xll.BDP(A386,"BEST_EPS", "BEST_FPERIOD_OVERRIDE=1bf")</f>
        <v>3.15</v>
      </c>
      <c r="C386" cm="1">
        <f t="array" ref="C386">_xll.BDP(A386,"BEST_EPS", "BEST_FPERIOD_OVERRIDE=2bf")</f>
        <v>3.6811379310344829</v>
      </c>
      <c r="D386" cm="1">
        <f t="array" ref="D386">_xll.BDP(A386,"BEST_EPS", "BEST_FPERIOD_OVERRIDE=3bf")</f>
        <v>4.2031724137931032</v>
      </c>
      <c r="E386" cm="1">
        <f t="array" ref="E386">_xll.BDP(A386,"BEST_TARGET_PRICE")</f>
        <v>41.058822631835938</v>
      </c>
      <c r="F386" cm="1">
        <f t="array" ref="F386">_xll.BDP($A386,F$6)</f>
        <v>39.07</v>
      </c>
      <c r="G386" cm="1">
        <f t="array" ref="G386">_xll.BDP($A386,G$6)</f>
        <v>39.28</v>
      </c>
      <c r="H386" cm="1">
        <f t="array" ref="H386">_xll.BDP($A386,H$6)</f>
        <v>38.11</v>
      </c>
      <c r="I386" cm="1">
        <f t="array" ref="I386">_xll.BDP($A386,I$6)</f>
        <v>38.14</v>
      </c>
      <c r="J386" t="str" cm="1">
        <f t="array" ref="J386">_xll.BDP($A386,J$6)</f>
        <v>CH</v>
      </c>
      <c r="K386">
        <f t="shared" si="7"/>
        <v>43</v>
      </c>
      <c r="L386" t="str">
        <f>_xll.BDS(A386,"BEST_ANALYST_RECS_BULK","headers=n","startrow",MATCH(1,_xll.BDS(A386,"BEST_ANALYST_RECS_BULK","headers=n","endcol=9","startcol=9","array=t"),0),"endrow",MATCH(1,_xll.BDS(A386,"BEST_ANALYST_RECS_BULK","headers=n","endcol=9","startcol=9","array=t"),0),"cols=10;rows=1")</f>
        <v>JP Morgan</v>
      </c>
      <c r="M386" t="s">
        <v>1031</v>
      </c>
      <c r="N386" t="s">
        <v>24</v>
      </c>
      <c r="O386">
        <v>5</v>
      </c>
      <c r="P386" t="s">
        <v>18</v>
      </c>
      <c r="Q386">
        <v>43</v>
      </c>
      <c r="R386" t="s">
        <v>19</v>
      </c>
      <c r="S386" s="2">
        <v>45586</v>
      </c>
      <c r="T386">
        <v>1</v>
      </c>
      <c r="U386">
        <v>61.91</v>
      </c>
      <c r="V386" t="str">
        <f>_xll.BDS(A386,"BEST_ANALYST_RECS_BULK","headers=n","startrow",MATCH(2,_xll.BDS(A386,"BEST_ANALYST_RECS_BULK","headers=n","endcol=9","startcol=9","array=t"),0),"endrow",MATCH(2,_xll.BDS(A386,"BEST_ANALYST_RECS_BULK","headers=n","endcol=9","startcol=9","array=t"),0),"cols=10;rows=1")</f>
        <v>Berenberg</v>
      </c>
      <c r="W386" t="s">
        <v>1396</v>
      </c>
      <c r="X386" t="s">
        <v>28</v>
      </c>
      <c r="Y386">
        <v>3</v>
      </c>
      <c r="Z386" t="s">
        <v>26</v>
      </c>
      <c r="AA386">
        <v>38</v>
      </c>
      <c r="AB386" t="s">
        <v>19</v>
      </c>
      <c r="AC386" s="2">
        <v>45545</v>
      </c>
      <c r="AD386">
        <v>2</v>
      </c>
      <c r="AE386">
        <v>47.27</v>
      </c>
      <c r="AF386" t="str">
        <f>_xll.BDS(A386,"BEST_ANALYST_RECS_BULK","headers=n","startrow",MATCH(3,_xll.BDS(A386,"BEST_ANALYST_RECS_BULK","headers=n","endcol=9","startcol=9","array=t"),0),"endrow",MATCH(3,_xll.BDS(A386,"BEST_ANALYST_RECS_BULK","headers=n","endcol=9","startcol=9","array=t"),0),"cols=10;rows=1")</f>
        <v>RBC Capital</v>
      </c>
      <c r="AG386" t="s">
        <v>994</v>
      </c>
      <c r="AH386" t="s">
        <v>57</v>
      </c>
      <c r="AI386">
        <v>3</v>
      </c>
      <c r="AJ386" t="s">
        <v>26</v>
      </c>
      <c r="AK386">
        <v>40</v>
      </c>
      <c r="AL386" t="s">
        <v>22</v>
      </c>
      <c r="AM386" s="2">
        <v>45551</v>
      </c>
      <c r="AN386">
        <v>3</v>
      </c>
      <c r="AO386">
        <v>46.24</v>
      </c>
    </row>
    <row r="387" spans="1:41" x14ac:dyDescent="0.25">
      <c r="A387" t="s">
        <v>325</v>
      </c>
      <c r="B387" cm="1">
        <f t="array" ref="B387">_xll.BDP(A387,"BEST_EPS", "BEST_FPERIOD_OVERRIDE=1bf")</f>
        <v>39.38986206896552</v>
      </c>
      <c r="C387" cm="1">
        <f t="array" ref="C387">_xll.BDP(A387,"BEST_EPS", "BEST_FPERIOD_OVERRIDE=2bf")</f>
        <v>45.093862068965514</v>
      </c>
      <c r="D387" cm="1">
        <f t="array" ref="D387">_xll.BDP(A387,"BEST_EPS", "BEST_FPERIOD_OVERRIDE=3bf")</f>
        <v>50.548931034482763</v>
      </c>
      <c r="E387" cm="1">
        <f t="array" ref="E387">_xll.BDP(A387,"BEST_TARGET_PRICE")</f>
        <v>1189.3846435546875</v>
      </c>
      <c r="F387" cm="1">
        <f t="array" ref="F387">_xll.BDP($A387,F$6)</f>
        <v>1142</v>
      </c>
      <c r="G387" cm="1">
        <f t="array" ref="G387">_xll.BDP($A387,G$6)</f>
        <v>1146</v>
      </c>
      <c r="H387" cm="1">
        <f t="array" ref="H387">_xll.BDP($A387,H$6)</f>
        <v>1136</v>
      </c>
      <c r="I387" cm="1">
        <f t="array" ref="I387">_xll.BDP($A387,I$6)</f>
        <v>1140</v>
      </c>
      <c r="J387" t="str" cm="1">
        <f t="array" ref="J387">_xll.BDP($A387,J$6)</f>
        <v>CH</v>
      </c>
      <c r="K387">
        <f t="shared" si="7"/>
        <v>1350</v>
      </c>
      <c r="L387" t="str">
        <f>_xll.BDS(A387,"BEST_ANALYST_RECS_BULK","headers=n","startrow",MATCH(1,_xll.BDS(A387,"BEST_ANALYST_RECS_BULK","headers=n","endcol=9","startcol=9","array=t"),0),"endrow",MATCH(1,_xll.BDS(A387,"BEST_ANALYST_RECS_BULK","headers=n","endcol=9","startcol=9","array=t"),0),"cols=10;rows=1")</f>
        <v>Bank Vontobel AG</v>
      </c>
      <c r="M387" t="s">
        <v>1160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71.8</v>
      </c>
      <c r="V387" t="str">
        <f>_xll.BDS(A387,"BEST_ANALYST_RECS_BULK","headers=n","startrow",MATCH(2,_xll.BDS(A387,"BEST_ANALYST_RECS_BULK","headers=n","endcol=9","startcol=9","array=t"),0),"endrow",MATCH(2,_xll.BDS(A387,"BEST_ANALYST_RECS_BULK","headers=n","endcol=9","startcol=9","array=t"),0),"cols=10;rows=1")</f>
        <v>Sadif Investment Analytics</v>
      </c>
      <c r="W387" t="s">
        <v>34</v>
      </c>
      <c r="X387" t="s">
        <v>35</v>
      </c>
      <c r="Y387">
        <v>5</v>
      </c>
      <c r="Z387" t="s">
        <v>23</v>
      </c>
      <c r="AA387">
        <v>1249.18</v>
      </c>
      <c r="AB387" t="s">
        <v>36</v>
      </c>
      <c r="AC387" s="2">
        <v>45539</v>
      </c>
      <c r="AD387">
        <v>2</v>
      </c>
      <c r="AE387">
        <v>43.56</v>
      </c>
      <c r="AF387" t="str">
        <f>_xll.BDS(A387,"BEST_ANALYST_RECS_BULK","headers=n","startrow",MATCH(3,_xll.BDS(A387,"BEST_ANALYST_RECS_BULK","headers=n","endcol=9","startcol=9","array=t"),0),"endrow",MATCH(3,_xll.BDS(A387,"BEST_ANALYST_RECS_BULK","headers=n","endcol=9","startcol=9","array=t"),0),"cols=10;rows=1")</f>
        <v>William O'Neil &amp; Co Incorporated</v>
      </c>
      <c r="AG387" t="s">
        <v>1162</v>
      </c>
      <c r="AH387" t="s">
        <v>20</v>
      </c>
      <c r="AI387">
        <v>5</v>
      </c>
      <c r="AJ387" t="s">
        <v>18</v>
      </c>
      <c r="AK387" t="s">
        <v>29</v>
      </c>
      <c r="AL387" t="s">
        <v>19</v>
      </c>
      <c r="AM387" s="2">
        <v>45275</v>
      </c>
      <c r="AN387">
        <v>3</v>
      </c>
      <c r="AO387">
        <v>36.03</v>
      </c>
    </row>
    <row r="388" spans="1:41" x14ac:dyDescent="0.25">
      <c r="A388" t="s">
        <v>207</v>
      </c>
      <c r="B388" cm="1">
        <f t="array" ref="B388">_xll.BDP(A388,"BEST_EPS", "BEST_FPERIOD_OVERRIDE=1bf")</f>
        <v>3.8832068965517244</v>
      </c>
      <c r="C388" cm="1">
        <f t="array" ref="C388">_xll.BDP(A388,"BEST_EPS", "BEST_FPERIOD_OVERRIDE=2bf")</f>
        <v>4.2631379310344819</v>
      </c>
      <c r="D388" cm="1">
        <f t="array" ref="D388">_xll.BDP(A388,"BEST_EPS", "BEST_FPERIOD_OVERRIDE=3bf")</f>
        <v>4.6070689655172412</v>
      </c>
      <c r="E388" cm="1">
        <f t="array" ref="E388">_xll.BDP(A388,"BEST_TARGET_PRICE")</f>
        <v>91.678947448730469</v>
      </c>
      <c r="F388" cm="1">
        <f t="array" ref="F388">_xll.BDP($A388,F$6)</f>
        <v>93.02</v>
      </c>
      <c r="G388" cm="1">
        <f t="array" ref="G388">_xll.BDP($A388,G$6)</f>
        <v>93.34</v>
      </c>
      <c r="H388" cm="1">
        <f t="array" ref="H388">_xll.BDP($A388,H$6)</f>
        <v>92.18</v>
      </c>
      <c r="I388" cm="1">
        <f t="array" ref="I388">_xll.BDP($A388,I$6)</f>
        <v>92.5</v>
      </c>
      <c r="J388" t="str" cm="1">
        <f t="array" ref="J388">_xll.BDP($A388,J$6)</f>
        <v>CH</v>
      </c>
      <c r="K388">
        <f t="shared" si="7"/>
        <v>92.5</v>
      </c>
      <c r="L388" t="str">
        <f>_xll.BDS(A388,"BEST_ANALYST_RECS_BULK","headers=n","startrow",MATCH(1,_xll.BDS(A388,"BEST_ANALYST_RECS_BULK","headers=n","endcol=9","startcol=9","array=t"),0),"endrow",MATCH(1,_xll.BDS(A388,"BEST_ANALYST_RECS_BULK","headers=n","endcol=9","startcol=9","array=t"),0),"cols=10;rows=1")</f>
        <v>BNP Paribas Exane</v>
      </c>
      <c r="M388" t="s">
        <v>919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34.07</v>
      </c>
      <c r="V388" t="str">
        <f>_xll.BDS(A388,"BEST_ANALYST_RECS_BULK","headers=n","startrow",MATCH(2,_xll.BDS(A388,"BEST_ANALYST_RECS_BULK","headers=n","endcol=9","startcol=9","array=t"),0),"endrow",MATCH(2,_xll.BDS(A388,"BEST_ANALYST_RECS_BULK","headers=n","endcol=9","startcol=9","array=t"),0),"cols=10;rows=1")</f>
        <v>Citi</v>
      </c>
      <c r="W388" t="s">
        <v>1397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31.8</v>
      </c>
      <c r="AF388" t="str">
        <f>_xll.BDS(A388,"BEST_ANALYST_RECS_BULK","headers=n","startrow",MATCH(3,_xll.BDS(A388,"BEST_ANALYST_RECS_BULK","headers=n","endcol=9","startcol=9","array=t"),0),"endrow",MATCH(3,_xll.BDS(A388,"BEST_ANALYST_RECS_BULK","headers=n","endcol=9","startcol=9","array=t"),0),"cols=10;rows=1")</f>
        <v>AlphaValue/Baader Europe</v>
      </c>
      <c r="AG388" t="s">
        <v>906</v>
      </c>
      <c r="AH388" t="s">
        <v>878</v>
      </c>
      <c r="AI388">
        <v>2</v>
      </c>
      <c r="AJ388" t="s">
        <v>18</v>
      </c>
      <c r="AK388">
        <v>92.1</v>
      </c>
      <c r="AL388" t="s">
        <v>27</v>
      </c>
      <c r="AM388" s="2">
        <v>45590</v>
      </c>
      <c r="AN388">
        <v>3</v>
      </c>
      <c r="AO388">
        <v>14.58</v>
      </c>
    </row>
    <row r="389" spans="1:41" x14ac:dyDescent="0.25">
      <c r="A389" t="s">
        <v>301</v>
      </c>
      <c r="B389" cm="1">
        <f t="array" ref="B389">_xll.BDP(A389,"BEST_EPS", "BEST_FPERIOD_OVERRIDE=1bf")</f>
        <v>0.86662068965517247</v>
      </c>
      <c r="C389" cm="1">
        <f t="array" ref="C389">_xll.BDP(A389,"BEST_EPS", "BEST_FPERIOD_OVERRIDE=2bf")</f>
        <v>0.97655172413793101</v>
      </c>
      <c r="D389" cm="1">
        <f t="array" ref="D389">_xll.BDP(A389,"BEST_EPS", "BEST_FPERIOD_OVERRIDE=3bf")</f>
        <v>1.0678275862068964</v>
      </c>
      <c r="E389" cm="1">
        <f t="array" ref="E389">_xll.BDP(A389,"BEST_TARGET_PRICE")</f>
        <v>22.038461685180664</v>
      </c>
      <c r="F389" cm="1">
        <f t="array" ref="F389">_xll.BDP($A389,F$6)</f>
        <v>19.8</v>
      </c>
      <c r="G389" cm="1">
        <f t="array" ref="G389">_xll.BDP($A389,G$6)</f>
        <v>19.8</v>
      </c>
      <c r="H389" cm="1">
        <f t="array" ref="H389">_xll.BDP($A389,H$6)</f>
        <v>18.77</v>
      </c>
      <c r="I389" cm="1">
        <f t="array" ref="I389">_xll.BDP($A389,I$6)</f>
        <v>18.8</v>
      </c>
      <c r="J389" t="str" cm="1">
        <f t="array" ref="J389">_xll.BDP($A389,J$6)</f>
        <v>CH</v>
      </c>
      <c r="K389">
        <f t="shared" si="7"/>
        <v>20</v>
      </c>
      <c r="L389" t="str">
        <f>_xll.BDS(A389,"BEST_ANALYST_RECS_BULK","headers=n","startrow",MATCH(1,_xll.BDS(A389,"BEST_ANALYST_RECS_BULK","headers=n","endcol=9","startcol=9","array=t"),0),"endrow",MATCH(1,_xll.BDS(A389,"BEST_ANALYST_RECS_BULK","headers=n","endcol=9","startcol=9","array=t"),0),"cols=10;rows=1")</f>
        <v>Barclays</v>
      </c>
      <c r="M389" t="s">
        <v>1114</v>
      </c>
      <c r="N389" t="s">
        <v>24</v>
      </c>
      <c r="O389">
        <v>5</v>
      </c>
      <c r="P389" t="s">
        <v>18</v>
      </c>
      <c r="Q389">
        <v>20</v>
      </c>
      <c r="R389" t="s">
        <v>19</v>
      </c>
      <c r="S389" s="2">
        <v>45594</v>
      </c>
      <c r="T389">
        <v>1</v>
      </c>
      <c r="U389">
        <v>21.22</v>
      </c>
      <c r="V389" t="str">
        <f>_xll.BDS(A389,"BEST_ANALYST_RECS_BULK","headers=n","startrow",MATCH(2,_xll.BDS(A389,"BEST_ANALYST_RECS_BULK","headers=n","endcol=9","startcol=9","array=t"),0),"endrow",MATCH(2,_xll.BDS(A389,"BEST_ANALYST_RECS_BULK","headers=n","endcol=9","startcol=9","array=t"),0),"cols=10;rows=1")</f>
        <v>ISS-EVA</v>
      </c>
      <c r="W389" t="s">
        <v>34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17.59</v>
      </c>
      <c r="AF389" t="str">
        <f>_xll.BDS(A389,"BEST_ANALYST_RECS_BULK","headers=n","startrow",MATCH(3,_xll.BDS(A389,"BEST_ANALYST_RECS_BULK","headers=n","endcol=9","startcol=9","array=t"),0),"endrow",MATCH(3,_xll.BDS(A389,"BEST_ANALYST_RECS_BULK","headers=n","endcol=9","startcol=9","array=t"),0),"cols=10;rows=1")</f>
        <v>Citi</v>
      </c>
      <c r="AG389" t="s">
        <v>1109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127</v>
      </c>
      <c r="B390" cm="1">
        <f t="array" ref="B390">_xll.BDP(A390,"BEST_EPS", "BEST_FPERIOD_OVERRIDE=1bf")</f>
        <v>8.5904827586206896</v>
      </c>
      <c r="C390" cm="1">
        <f t="array" ref="C390">_xll.BDP(A390,"BEST_EPS", "BEST_FPERIOD_OVERRIDE=2bf")</f>
        <v>9.77548275862069</v>
      </c>
      <c r="D390" cm="1">
        <f t="array" ref="D390">_xll.BDP(A390,"BEST_EPS", "BEST_FPERIOD_OVERRIDE=3bf")</f>
        <v>10.602586206896552</v>
      </c>
      <c r="E390" cm="1">
        <f t="array" ref="E390">_xll.BDP(A390,"BEST_TARGET_PRICE")</f>
        <v>288.13043212890625</v>
      </c>
      <c r="F390" cm="1">
        <f t="array" ref="F390">_xll.BDP($A390,F$6)</f>
        <v>251.2</v>
      </c>
      <c r="G390" cm="1">
        <f t="array" ref="G390">_xll.BDP($A390,G$6)</f>
        <v>251.53</v>
      </c>
      <c r="H390" cm="1">
        <f t="array" ref="H390">_xll.BDP($A390,H$6)</f>
        <v>246.7</v>
      </c>
      <c r="I390" cm="1">
        <f t="array" ref="I390">_xll.BDP($A390,I$6)</f>
        <v>247.2</v>
      </c>
      <c r="J390" t="str" cm="1">
        <f t="array" ref="J390">_xll.BDP($A390,J$6)</f>
        <v>CH</v>
      </c>
      <c r="K390">
        <f t="shared" si="7"/>
        <v>277</v>
      </c>
      <c r="L390" t="str">
        <f>_xll.BDS(A390,"BEST_ANALYST_RECS_BULK","headers=n","startrow",MATCH(1,_xll.BDS(A390,"BEST_ANALYST_RECS_BULK","headers=n","endcol=9","startcol=9","array=t"),0),"endrow",MATCH(1,_xll.BDS(A390,"BEST_ANALYST_RECS_BULK","headers=n","endcol=9","startcol=9","array=t"),0),"cols=10;rows=1")</f>
        <v>Morgan Stanley</v>
      </c>
      <c r="M390" t="s">
        <v>1029</v>
      </c>
      <c r="N390" t="s">
        <v>39</v>
      </c>
      <c r="O390">
        <v>5</v>
      </c>
      <c r="P390" t="s">
        <v>18</v>
      </c>
      <c r="Q390">
        <v>277</v>
      </c>
      <c r="R390" t="s">
        <v>22</v>
      </c>
      <c r="S390" s="2">
        <v>45593</v>
      </c>
      <c r="T390">
        <v>1</v>
      </c>
      <c r="U390">
        <v>18.77</v>
      </c>
      <c r="V390" t="str">
        <f>_xll.BDS(A390,"BEST_ANALYST_RECS_BULK","headers=n","startrow",MATCH(2,_xll.BDS(A390,"BEST_ANALYST_RECS_BULK","headers=n","endcol=9","startcol=9","array=t"),0),"endrow",MATCH(2,_xll.BDS(A390,"BEST_ANALYST_RECS_BULK","headers=n","endcol=9","startcol=9","array=t"),0),"cols=10;rows=1")</f>
        <v>BNP Paribas Exane</v>
      </c>
      <c r="W390" t="s">
        <v>935</v>
      </c>
      <c r="X390" t="s">
        <v>45</v>
      </c>
      <c r="Y390">
        <v>1</v>
      </c>
      <c r="Z390" t="s">
        <v>18</v>
      </c>
      <c r="AA390">
        <v>260</v>
      </c>
      <c r="AB390" t="s">
        <v>19</v>
      </c>
      <c r="AC390" s="2">
        <v>45579</v>
      </c>
      <c r="AD390">
        <v>2</v>
      </c>
      <c r="AE390">
        <v>9.0500000000000007</v>
      </c>
      <c r="AF390" t="e">
        <f>_xll.BDS(A390,"BEST_ANALYST_RECS_BULK","headers=n","startrow",MATCH(3,_xll.BDS(A390,"BEST_ANALYST_RECS_BULK","headers=n","endcol=9","startcol=9","array=t"),0),"endrow",MATCH(3,_xll.BDS(A390,"BEST_ANALYST_RECS_BULK","headers=n","endcol=9","startcol=9","array=t"),0),"cols=10;rows=1")</f>
        <v>#N/A</v>
      </c>
      <c r="AG390" t="s">
        <v>1144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185</v>
      </c>
      <c r="B391" cm="1">
        <f t="array" ref="B391">_xll.BDP(A391,"BEST_EPS", "BEST_FPERIOD_OVERRIDE=1bf")</f>
        <v>43.208103448275857</v>
      </c>
      <c r="C391" cm="1">
        <f t="array" ref="C391">_xll.BDP(A391,"BEST_EPS", "BEST_FPERIOD_OVERRIDE=2bf")</f>
        <v>44.932482758620694</v>
      </c>
      <c r="D391" cm="1">
        <f t="array" ref="D391">_xll.BDP(A391,"BEST_EPS", "BEST_FPERIOD_OVERRIDE=3bf")</f>
        <v>45.425172413793106</v>
      </c>
      <c r="E391" cm="1">
        <f t="array" ref="E391">_xll.BDP(A391,"BEST_TARGET_PRICE")</f>
        <v>672.9285888671875</v>
      </c>
      <c r="F391" cm="1">
        <f t="array" ref="F391">_xll.BDP($A391,F$6)</f>
        <v>724.2</v>
      </c>
      <c r="G391" cm="1">
        <f t="array" ref="G391">_xll.BDP($A391,G$6)</f>
        <v>726.2</v>
      </c>
      <c r="H391" cm="1">
        <f t="array" ref="H391">_xll.BDP($A391,H$6)</f>
        <v>715.6</v>
      </c>
      <c r="I391" cm="1">
        <f t="array" ref="I391">_xll.BDP($A391,I$6)</f>
        <v>717.6</v>
      </c>
      <c r="J391" t="str" cm="1">
        <f t="array" ref="J391">_xll.BDP($A391,J$6)</f>
        <v>CH</v>
      </c>
      <c r="K391">
        <f t="shared" si="7"/>
        <v>793</v>
      </c>
      <c r="L391" t="str">
        <f>_xll.BDS(A391,"BEST_ANALYST_RECS_BULK","headers=n","startrow",MATCH(1,_xll.BDS(A391,"BEST_ANALYST_RECS_BULK","headers=n","endcol=9","startcol=9","array=t"),0),"endrow",MATCH(1,_xll.BDS(A391,"BEST_ANALYST_RECS_BULK","headers=n","endcol=9","startcol=9","array=t"),0),"cols=10;rows=1")</f>
        <v>AlphaValue/Baader Europe</v>
      </c>
      <c r="M391" t="s">
        <v>865</v>
      </c>
      <c r="N391" t="s">
        <v>853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32.130000000000003</v>
      </c>
      <c r="V391" t="str">
        <f>_xll.BDS(A391,"BEST_ANALYST_RECS_BULK","headers=n","startrow",MATCH(2,_xll.BDS(A391,"BEST_ANALYST_RECS_BULK","headers=n","endcol=9","startcol=9","array=t"),0),"endrow",MATCH(2,_xll.BDS(A391,"BEST_ANALYST_RECS_BULK","headers=n","endcol=9","startcol=9","array=t"),0),"cols=10;rows=1")</f>
        <v>Octavian AG</v>
      </c>
      <c r="W391" t="s">
        <v>1154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29.27</v>
      </c>
      <c r="AF391" t="str">
        <f>_xll.BDS(A391,"BEST_ANALYST_RECS_BULK","headers=n","startrow",MATCH(3,_xll.BDS(A391,"BEST_ANALYST_RECS_BULK","headers=n","endcol=9","startcol=9","array=t"),0),"endrow",MATCH(3,_xll.BDS(A391,"BEST_ANALYST_RECS_BULK","headers=n","endcol=9","startcol=9","array=t"),0),"cols=10;rows=1")</f>
        <v>Morningstar</v>
      </c>
      <c r="AG391" t="s">
        <v>1011</v>
      </c>
      <c r="AH391" t="s">
        <v>28</v>
      </c>
      <c r="AI391">
        <v>3</v>
      </c>
      <c r="AJ391" t="s">
        <v>26</v>
      </c>
      <c r="AK391">
        <v>770</v>
      </c>
      <c r="AL391" t="s">
        <v>19</v>
      </c>
      <c r="AM391" s="2">
        <v>45581</v>
      </c>
      <c r="AN391">
        <v>3</v>
      </c>
      <c r="AO391">
        <v>20.59</v>
      </c>
    </row>
    <row r="392" spans="1:41" x14ac:dyDescent="0.25">
      <c r="A392" t="s">
        <v>213</v>
      </c>
      <c r="B392" cm="1">
        <f t="array" ref="B392">_xll.BDP(A392,"BEST_EPS", "BEST_FPERIOD_OVERRIDE=1bf")</f>
        <v>11.408858237547893</v>
      </c>
      <c r="C392" cm="1">
        <f t="array" ref="C392">_xll.BDP(A392,"BEST_EPS", "BEST_FPERIOD_OVERRIDE=2bf")</f>
        <v>12.877226053639848</v>
      </c>
      <c r="D392" cm="1">
        <f t="array" ref="D392">_xll.BDP(A392,"BEST_EPS", "BEST_FPERIOD_OVERRIDE=3bf")</f>
        <v>14.129413793103449</v>
      </c>
      <c r="E392" cm="1">
        <f t="array" ref="E392">_xll.BDP(A392,"BEST_TARGET_PRICE")</f>
        <v>297.10525512695313</v>
      </c>
      <c r="F392" cm="1">
        <f t="array" ref="F392">_xll.BDP($A392,F$6)</f>
        <v>337.2</v>
      </c>
      <c r="G392" cm="1">
        <f t="array" ref="G392">_xll.BDP($A392,G$6)</f>
        <v>337.2</v>
      </c>
      <c r="H392" cm="1">
        <f t="array" ref="H392">_xll.BDP($A392,H$6)</f>
        <v>327.2</v>
      </c>
      <c r="I392" cm="1">
        <f t="array" ref="I392">_xll.BDP($A392,I$6)</f>
        <v>327.2</v>
      </c>
      <c r="J392" t="str" cm="1">
        <f t="array" ref="J392">_xll.BDP($A392,J$6)</f>
        <v>CH</v>
      </c>
      <c r="K392">
        <f t="shared" si="7"/>
        <v>350</v>
      </c>
      <c r="L392" t="str">
        <f>_xll.BDS(A392,"BEST_ANALYST_RECS_BULK","headers=n","startrow",MATCH(1,_xll.BDS(A392,"BEST_ANALYST_RECS_BULK","headers=n","endcol=9","startcol=9","array=t"),0),"endrow",MATCH(1,_xll.BDS(A392,"BEST_ANALYST_RECS_BULK","headers=n","endcol=9","startcol=9","array=t"),0),"cols=10;rows=1")</f>
        <v>HSBC</v>
      </c>
      <c r="M392" t="s">
        <v>990</v>
      </c>
      <c r="N392" t="s">
        <v>20</v>
      </c>
      <c r="O392">
        <v>5</v>
      </c>
      <c r="P392" t="s">
        <v>18</v>
      </c>
      <c r="Q392">
        <v>350</v>
      </c>
      <c r="R392" t="s">
        <v>19</v>
      </c>
      <c r="S392" s="2">
        <v>45593</v>
      </c>
      <c r="T392">
        <v>1</v>
      </c>
      <c r="U392">
        <v>62.55</v>
      </c>
      <c r="V392" t="str">
        <f>_xll.BDS(A392,"BEST_ANALYST_RECS_BULK","headers=n","startrow",MATCH(2,_xll.BDS(A392,"BEST_ANALYST_RECS_BULK","headers=n","endcol=9","startcol=9","array=t"),0),"endrow",MATCH(2,_xll.BDS(A392,"BEST_ANALYST_RECS_BULK","headers=n","endcol=9","startcol=9","array=t"),0),"cols=10;rows=1")</f>
        <v>Barclays</v>
      </c>
      <c r="W392" t="s">
        <v>1169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42.97</v>
      </c>
      <c r="AF392" t="str">
        <f>_xll.BDS(A392,"BEST_ANALYST_RECS_BULK","headers=n","startrow",MATCH(3,_xll.BDS(A392,"BEST_ANALYST_RECS_BULK","headers=n","endcol=9","startcol=9","array=t"),0),"endrow",MATCH(3,_xll.BDS(A392,"BEST_ANALYST_RECS_BULK","headers=n","endcol=9","startcol=9","array=t"),0),"cols=10;rows=1")</f>
        <v>Jefferies</v>
      </c>
      <c r="AG392" t="s">
        <v>1421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45593</v>
      </c>
      <c r="AN392">
        <v>3</v>
      </c>
      <c r="AO392">
        <v>11.49</v>
      </c>
    </row>
    <row r="393" spans="1:41" x14ac:dyDescent="0.25">
      <c r="A393" t="s">
        <v>283</v>
      </c>
      <c r="B393" cm="1">
        <f t="array" ref="B393">_xll.BDP(A393,"BEST_EPS", "BEST_FPERIOD_OVERRIDE=1bf")</f>
        <v>3.727620689655172</v>
      </c>
      <c r="C393" cm="1">
        <f t="array" ref="C393">_xll.BDP(A393,"BEST_EPS", "BEST_FPERIOD_OVERRIDE=2bf")</f>
        <v>4.2693448275862069</v>
      </c>
      <c r="D393" cm="1">
        <f t="array" ref="D393">_xll.BDP(A393,"BEST_EPS", "BEST_FPERIOD_OVERRIDE=3bf")</f>
        <v>4.4800000000000004</v>
      </c>
      <c r="E393" cm="1">
        <f t="array" ref="E393">_xll.BDP(A393,"BEST_TARGET_PRICE")</f>
        <v>100</v>
      </c>
      <c r="F393" cm="1">
        <f t="array" ref="F393">_xll.BDP($A393,F$6)</f>
        <v>95.4</v>
      </c>
      <c r="G393" cm="1">
        <f t="array" ref="G393">_xll.BDP($A393,G$6)</f>
        <v>95.95</v>
      </c>
      <c r="H393" cm="1">
        <f t="array" ref="H393">_xll.BDP($A393,H$6)</f>
        <v>95.1</v>
      </c>
      <c r="I393" cm="1">
        <f t="array" ref="I393">_xll.BDP($A393,I$6)</f>
        <v>95.2</v>
      </c>
      <c r="J393" t="str" cm="1">
        <f t="array" ref="J393">_xll.BDP($A393,J$6)</f>
        <v>CH</v>
      </c>
      <c r="K393">
        <f t="shared" si="7"/>
        <v>99</v>
      </c>
      <c r="L393" t="e">
        <f>_xll.BDS(A393,"BEST_ANALYST_RECS_BULK","headers=n","startrow",MATCH(1,_xll.BDS(A393,"BEST_ANALYST_RECS_BULK","headers=n","endcol=9","startcol=9","array=t"),0),"endrow",MATCH(1,_xll.BDS(A393,"BEST_ANALYST_RECS_BULK","headers=n","endcol=9","startcol=9","array=t"),0),"cols=10;rows=1")</f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tr">
        <f>_xll.BDS(A393,"BEST_ANALYST_RECS_BULK","headers=n","startrow",MATCH(2,_xll.BDS(A393,"BEST_ANALYST_RECS_BULK","headers=n","endcol=9","startcol=9","array=t"),0),"endrow",MATCH(2,_xll.BDS(A393,"BEST_ANALYST_RECS_BULK","headers=n","endcol=9","startcol=9","array=t"),0),"cols=10;rows=1")</f>
        <v>Baader Helvea</v>
      </c>
      <c r="W393" t="s">
        <v>1150</v>
      </c>
      <c r="X393" t="s">
        <v>853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19.329999999999998</v>
      </c>
      <c r="AF393" t="str">
        <f>_xll.BDS(A393,"BEST_ANALYST_RECS_BULK","headers=n","startrow",MATCH(3,_xll.BDS(A393,"BEST_ANALYST_RECS_BULK","headers=n","endcol=9","startcol=9","array=t"),0),"endrow",MATCH(3,_xll.BDS(A393,"BEST_ANALYST_RECS_BULK","headers=n","endcol=9","startcol=9","array=t"),0),"cols=10;rows=1")</f>
        <v>Oddo BHF</v>
      </c>
      <c r="AG393" t="s">
        <v>1151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12.61</v>
      </c>
    </row>
    <row r="394" spans="1:41" x14ac:dyDescent="0.25">
      <c r="A394" t="s">
        <v>151</v>
      </c>
      <c r="B394" cm="1">
        <f t="array" ref="B394">_xll.BDP(A394,"BEST_EPS", "BEST_FPERIOD_OVERRIDE=1bf")</f>
        <v>13.62755172413793</v>
      </c>
      <c r="C394" cm="1">
        <f t="array" ref="C394">_xll.BDP(A394,"BEST_EPS", "BEST_FPERIOD_OVERRIDE=2bf")</f>
        <v>14.605793103448276</v>
      </c>
      <c r="D394" cm="1">
        <f t="array" ref="D394">_xll.BDP(A394,"BEST_EPS", "BEST_FPERIOD_OVERRIDE=3bf")</f>
        <v>15.424896551724139</v>
      </c>
      <c r="E394" cm="1">
        <f t="array" ref="E394">_xll.BDP(A394,"BEST_TARGET_PRICE")</f>
        <v>123.22000122070313</v>
      </c>
      <c r="F394" cm="1">
        <f t="array" ref="F394">_xll.BDP($A394,F$6)</f>
        <v>114</v>
      </c>
      <c r="G394" cm="1">
        <f t="array" ref="G394">_xll.BDP($A394,G$6)</f>
        <v>114.35</v>
      </c>
      <c r="H394" cm="1">
        <f t="array" ref="H394">_xll.BDP($A394,H$6)</f>
        <v>112.2</v>
      </c>
      <c r="I394" cm="1">
        <f t="array" ref="I394">_xll.BDP($A394,I$6)</f>
        <v>112.4</v>
      </c>
      <c r="J394" t="str" cm="1">
        <f t="array" ref="J394">_xll.BDP($A394,J$6)</f>
        <v>CH</v>
      </c>
      <c r="K394">
        <f t="shared" si="7"/>
        <v>134</v>
      </c>
      <c r="L394" t="str">
        <f>_xll.BDS(A394,"BEST_ANALYST_RECS_BULK","headers=n","startrow",MATCH(1,_xll.BDS(A394,"BEST_ANALYST_RECS_BULK","headers=n","endcol=9","startcol=9","array=t"),0),"endrow",MATCH(1,_xll.BDS(A394,"BEST_ANALYST_RECS_BULK","headers=n","endcol=9","startcol=9","array=t"),0),"cols=10;rows=1")</f>
        <v>AlphaValue/Baader Europe</v>
      </c>
      <c r="M394" t="s">
        <v>865</v>
      </c>
      <c r="N394" t="s">
        <v>853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28.43</v>
      </c>
      <c r="V394" t="str">
        <f>_xll.BDS(A394,"BEST_ANALYST_RECS_BULK","headers=n","startrow",MATCH(2,_xll.BDS(A394,"BEST_ANALYST_RECS_BULK","headers=n","endcol=9","startcol=9","array=t"),0),"endrow",MATCH(2,_xll.BDS(A394,"BEST_ANALYST_RECS_BULK","headers=n","endcol=9","startcol=9","array=t"),0),"cols=10;rows=1")</f>
        <v>JP Morgan</v>
      </c>
      <c r="W394" t="s">
        <v>1235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45582</v>
      </c>
      <c r="AD394">
        <v>2</v>
      </c>
      <c r="AE394">
        <v>23.18</v>
      </c>
      <c r="AF394" t="str">
        <f>_xll.BDS(A394,"BEST_ANALYST_RECS_BULK","headers=n","startrow",MATCH(3,_xll.BDS(A394,"BEST_ANALYST_RECS_BULK","headers=n","endcol=9","startcol=9","array=t"),0),"endrow",MATCH(3,_xll.BDS(A394,"BEST_ANALYST_RECS_BULK","headers=n","endcol=9","startcol=9","array=t"),0),"cols=10;rows=1")</f>
        <v>Sadif Investment Analytics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13.28</v>
      </c>
    </row>
    <row r="395" spans="1:41" x14ac:dyDescent="0.25">
      <c r="A395" t="s">
        <v>191</v>
      </c>
      <c r="B395" cm="1">
        <f t="array" ref="B395">_xll.BDP(A395,"BEST_EPS", "BEST_FPERIOD_OVERRIDE=1bf")</f>
        <v>3.6627931034482759</v>
      </c>
      <c r="C395" cm="1">
        <f t="array" ref="C395">_xll.BDP(A395,"BEST_EPS", "BEST_FPERIOD_OVERRIDE=2bf")</f>
        <v>4.2472758620689657</v>
      </c>
      <c r="D395" cm="1">
        <f t="array" ref="D395">_xll.BDP(A395,"BEST_EPS", "BEST_FPERIOD_OVERRIDE=3bf")</f>
        <v>5.1625172413793106</v>
      </c>
      <c r="E395" cm="1">
        <f t="array" ref="E395">_xll.BDP(A395,"BEST_TARGET_PRICE")</f>
        <v>137.70588684082031</v>
      </c>
      <c r="F395" cm="1">
        <f t="array" ref="F395">_xll.BDP($A395,F$6)</f>
        <v>118.5</v>
      </c>
      <c r="G395" cm="1">
        <f t="array" ref="G395">_xll.BDP($A395,G$6)</f>
        <v>120.1</v>
      </c>
      <c r="H395" cm="1">
        <f t="array" ref="H395">_xll.BDP($A395,H$6)</f>
        <v>114</v>
      </c>
      <c r="I395" cm="1">
        <f t="array" ref="I395">_xll.BDP($A395,I$6)</f>
        <v>117.95</v>
      </c>
      <c r="J395" t="str" cm="1">
        <f t="array" ref="J395">_xll.BDP($A395,J$6)</f>
        <v>CH</v>
      </c>
      <c r="K395">
        <f t="shared" si="7"/>
        <v>128.54</v>
      </c>
      <c r="L395" t="str">
        <f>_xll.BDS(A395,"BEST_ANALYST_RECS_BULK","headers=n","startrow",MATCH(1,_xll.BDS(A395,"BEST_ANALYST_RECS_BULK","headers=n","endcol=9","startcol=9","array=t"),0),"endrow",MATCH(1,_xll.BDS(A395,"BEST_ANALYST_RECS_BULK","headers=n","endcol=9","startcol=9","array=t"),0),"cols=10;rows=1")</f>
        <v>Sadif Investment Analytics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46</v>
      </c>
      <c r="S395" s="2">
        <v>45561</v>
      </c>
      <c r="T395">
        <v>1</v>
      </c>
      <c r="U395">
        <v>32.85</v>
      </c>
      <c r="V395" t="str">
        <f>_xll.BDS(A395,"BEST_ANALYST_RECS_BULK","headers=n","startrow",MATCH(2,_xll.BDS(A395,"BEST_ANALYST_RECS_BULK","headers=n","endcol=9","startcol=9","array=t"),0),"endrow",MATCH(2,_xll.BDS(A395,"BEST_ANALYST_RECS_BULK","headers=n","endcol=9","startcol=9","array=t"),0),"cols=10;rows=1")</f>
        <v>Oddo BHF</v>
      </c>
      <c r="W395" t="s">
        <v>929</v>
      </c>
      <c r="X395" t="s">
        <v>17</v>
      </c>
      <c r="Y395">
        <v>5</v>
      </c>
      <c r="Z395" t="s">
        <v>18</v>
      </c>
      <c r="AA395">
        <v>160</v>
      </c>
      <c r="AB395" t="s">
        <v>19</v>
      </c>
      <c r="AC395" s="2">
        <v>45594</v>
      </c>
      <c r="AD395">
        <v>2</v>
      </c>
      <c r="AE395">
        <v>24.58</v>
      </c>
      <c r="AF395" t="str">
        <f>_xll.BDS(A395,"BEST_ANALYST_RECS_BULK","headers=n","startrow",MATCH(3,_xll.BDS(A395,"BEST_ANALYST_RECS_BULK","headers=n","endcol=9","startcol=9","array=t"),0),"endrow",MATCH(3,_xll.BDS(A395,"BEST_ANALYST_RECS_BULK","headers=n","endcol=9","startcol=9","array=t"),0),"cols=10;rows=1")</f>
        <v>HSBC</v>
      </c>
      <c r="AG395" t="s">
        <v>990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17.61</v>
      </c>
    </row>
    <row r="396" spans="1:41" x14ac:dyDescent="0.25">
      <c r="A396" t="s">
        <v>103</v>
      </c>
      <c r="B396" cm="1">
        <f t="array" ref="B396">_xll.BDP(A396,"BEST_EPS", "BEST_FPERIOD_OVERRIDE=1bf")</f>
        <v>2.0457586206896554</v>
      </c>
      <c r="C396" cm="1">
        <f t="array" ref="C396">_xll.BDP(A396,"BEST_EPS", "BEST_FPERIOD_OVERRIDE=2bf")</f>
        <v>2.9259310344827587</v>
      </c>
      <c r="D396" cm="1">
        <f t="array" ref="D396">_xll.BDP(A396,"BEST_EPS", "BEST_FPERIOD_OVERRIDE=3bf")</f>
        <v>3.5895172413793102</v>
      </c>
      <c r="E396" cm="1">
        <f t="array" ref="E396">_xll.BDP(A396,"BEST_TARGET_PRICE")</f>
        <v>28.202381134033203</v>
      </c>
      <c r="F396" cm="1">
        <f t="array" ref="F396">_xll.BDP($A396,F$6)</f>
        <v>28.35</v>
      </c>
      <c r="G396" cm="1">
        <f t="array" ref="G396">_xll.BDP($A396,G$6)</f>
        <v>28.62</v>
      </c>
      <c r="H396" cm="1">
        <f t="array" ref="H396">_xll.BDP($A396,H$6)</f>
        <v>28.33</v>
      </c>
      <c r="I396" cm="1">
        <f t="array" ref="I396">_xll.BDP($A396,I$6)</f>
        <v>28.47</v>
      </c>
      <c r="J396" t="str" cm="1">
        <f t="array" ref="J396">_xll.BDP($A396,J$6)</f>
        <v>CH</v>
      </c>
      <c r="K396">
        <f t="shared" si="7"/>
        <v>38.700000000000003</v>
      </c>
      <c r="L396" t="str">
        <f>_xll.BDS(A396,"BEST_ANALYST_RECS_BULK","headers=n","startrow",MATCH(1,_xll.BDS(A396,"BEST_ANALYST_RECS_BULK","headers=n","endcol=9","startcol=9","array=t"),0),"endrow",MATCH(1,_xll.BDS(A396,"BEST_ANALYST_RECS_BULK","headers=n","endcol=9","startcol=9","array=t"),0),"cols=10;rows=1")</f>
        <v>Goldman Sachs</v>
      </c>
      <c r="M396" t="s">
        <v>983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35.799999999999997</v>
      </c>
      <c r="V396" t="str">
        <f>_xll.BDS(A396,"BEST_ANALYST_RECS_BULK","headers=n","startrow",MATCH(2,_xll.BDS(A396,"BEST_ANALYST_RECS_BULK","headers=n","endcol=9","startcol=9","array=t"),0),"endrow",MATCH(2,_xll.BDS(A396,"BEST_ANALYST_RECS_BULK","headers=n","endcol=9","startcol=9","array=t"),0),"cols=10;rows=1")</f>
        <v>Deutsche Bank</v>
      </c>
      <c r="W396" t="s">
        <v>922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29.65</v>
      </c>
      <c r="AF396" t="e">
        <f>_xll.BDS(A396,"BEST_ANALYST_RECS_BULK","headers=n","startrow",MATCH(3,_xll.BDS(A396,"BEST_ANALYST_RECS_BULK","headers=n","endcol=9","startcol=9","array=t"),0),"endrow",MATCH(3,_xll.BDS(A396,"BEST_ANALYST_RECS_BULK","headers=n","endcol=9","startcol=9","array=t"),0),"cols=10;rows=1")</f>
        <v>#N/A</v>
      </c>
      <c r="AG396" t="s">
        <v>1119</v>
      </c>
      <c r="AH396" t="s">
        <v>25</v>
      </c>
      <c r="AI396">
        <v>3</v>
      </c>
      <c r="AJ396" t="s">
        <v>18</v>
      </c>
      <c r="AK396">
        <v>27.3</v>
      </c>
      <c r="AL396" t="s">
        <v>19</v>
      </c>
      <c r="AM396" s="2">
        <v>45586</v>
      </c>
      <c r="AN396">
        <v>3</v>
      </c>
      <c r="AO396">
        <v>21.56</v>
      </c>
    </row>
    <row r="397" spans="1:41" x14ac:dyDescent="0.25">
      <c r="A397" t="s">
        <v>267</v>
      </c>
      <c r="B397" cm="1">
        <f t="array" ref="B397">_xll.BDP(A397,"BEST_EPS", "BEST_FPERIOD_OVERRIDE=1bf")</f>
        <v>10.9</v>
      </c>
      <c r="C397" cm="1">
        <f t="array" ref="C397">_xll.BDP(A397,"BEST_EPS", "BEST_FPERIOD_OVERRIDE=2bf")</f>
        <v>13.472655172413793</v>
      </c>
      <c r="D397" cm="1">
        <f t="array" ref="D397">_xll.BDP(A397,"BEST_EPS", "BEST_FPERIOD_OVERRIDE=3bf")</f>
        <v>15.831206896551723</v>
      </c>
      <c r="E397" cm="1">
        <f t="array" ref="E397">_xll.BDP(A397,"BEST_TARGET_PRICE")</f>
        <v>177.14999389648438</v>
      </c>
      <c r="F397" cm="1">
        <f t="array" ref="F397">_xll.BDP($A397,F$6)</f>
        <v>185.3</v>
      </c>
      <c r="G397" cm="1">
        <f t="array" ref="G397">_xll.BDP($A397,G$6)</f>
        <v>188.65</v>
      </c>
      <c r="H397" cm="1">
        <f t="array" ref="H397">_xll.BDP($A397,H$6)</f>
        <v>184.95</v>
      </c>
      <c r="I397" cm="1">
        <f t="array" ref="I397">_xll.BDP($A397,I$6)</f>
        <v>185.6</v>
      </c>
      <c r="J397" t="str" cm="1">
        <f t="array" ref="J397">_xll.BDP($A397,J$6)</f>
        <v>CH</v>
      </c>
      <c r="K397">
        <f t="shared" si="7"/>
        <v>167</v>
      </c>
      <c r="L397" t="str">
        <f>_xll.BDS(A397,"BEST_ANALYST_RECS_BULK","headers=n","startrow",MATCH(1,_xll.BDS(A397,"BEST_ANALYST_RECS_BULK","headers=n","endcol=9","startcol=9","array=t"),0),"endrow",MATCH(1,_xll.BDS(A397,"BEST_ANALYST_RECS_BULK","headers=n","endcol=9","startcol=9","array=t"),0),"cols=10;rows=1")</f>
        <v>Oddo BHF</v>
      </c>
      <c r="M397" t="s">
        <v>1168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45593</v>
      </c>
      <c r="T397">
        <v>1</v>
      </c>
      <c r="U397">
        <v>16.440000000000001</v>
      </c>
      <c r="V397" t="str">
        <f>_xll.BDS(A397,"BEST_ANALYST_RECS_BULK","headers=n","startrow",MATCH(2,_xll.BDS(A397,"BEST_ANALYST_RECS_BULK","headers=n","endcol=9","startcol=9","array=t"),0),"endrow",MATCH(2,_xll.BDS(A397,"BEST_ANALYST_RECS_BULK","headers=n","endcol=9","startcol=9","array=t"),0),"cols=10;rows=1")</f>
        <v>Grupo Santander</v>
      </c>
      <c r="W397" t="s">
        <v>1316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e">
        <f>_xll.BDS(A397,"BEST_ANALYST_RECS_BULK","headers=n","startrow",MATCH(3,_xll.BDS(A397,"BEST_ANALYST_RECS_BULK","headers=n","endcol=9","startcol=9","array=t"),0),"endrow",MATCH(3,_xll.BDS(A397,"BEST_ANALYST_RECS_BULK","headers=n","endcol=9","startcol=9","array=t"),0),"cols=10;rows=1")</f>
        <v>#N/A</v>
      </c>
      <c r="AG397" t="s">
        <v>1316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237</v>
      </c>
      <c r="B398" cm="1">
        <f t="array" ref="B398">_xll.BDP(A398,"BEST_EPS", "BEST_FPERIOD_OVERRIDE=1bf")</f>
        <v>9.4477586206896547</v>
      </c>
      <c r="C398" cm="1">
        <f t="array" ref="C398">_xll.BDP(A398,"BEST_EPS", "BEST_FPERIOD_OVERRIDE=2bf")</f>
        <v>11.98003448275862</v>
      </c>
      <c r="D398" cm="1">
        <f t="array" ref="D398">_xll.BDP(A398,"BEST_EPS", "BEST_FPERIOD_OVERRIDE=3bf")</f>
        <v>14.562344827586209</v>
      </c>
      <c r="E398" cm="1">
        <f t="array" ref="E398">_xll.BDP(A398,"BEST_TARGET_PRICE")</f>
        <v>423.625</v>
      </c>
      <c r="F398" cm="1">
        <f t="array" ref="F398">_xll.BDP($A398,F$6)</f>
        <v>369.8</v>
      </c>
      <c r="G398" cm="1">
        <f t="array" ref="G398">_xll.BDP($A398,G$6)</f>
        <v>373.6</v>
      </c>
      <c r="H398" cm="1">
        <f t="array" ref="H398">_xll.BDP($A398,H$6)</f>
        <v>367</v>
      </c>
      <c r="I398" cm="1">
        <f t="array" ref="I398">_xll.BDP($A398,I$6)</f>
        <v>371.7</v>
      </c>
      <c r="J398" t="str" cm="1">
        <f t="array" ref="J398">_xll.BDP($A398,J$6)</f>
        <v>CH</v>
      </c>
      <c r="K398">
        <f t="shared" si="7"/>
        <v>325</v>
      </c>
      <c r="L398" t="str">
        <f>_xll.BDS(A398,"BEST_ANALYST_RECS_BULK","headers=n","startrow",MATCH(1,_xll.BDS(A398,"BEST_ANALYST_RECS_BULK","headers=n","endcol=9","startcol=9","array=t"),0),"endrow",MATCH(1,_xll.BDS(A398,"BEST_ANALYST_RECS_BULK","headers=n","endcol=9","startcol=9","array=t"),0),"cols=10;rows=1")</f>
        <v>Morgan Stanley</v>
      </c>
      <c r="M398" t="s">
        <v>1203</v>
      </c>
      <c r="N398" t="s">
        <v>53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65.14</v>
      </c>
      <c r="V398" t="str">
        <f>_xll.BDS(A398,"BEST_ANALYST_RECS_BULK","headers=n","startrow",MATCH(2,_xll.BDS(A398,"BEST_ANALYST_RECS_BULK","headers=n","endcol=9","startcol=9","array=t"),0),"endrow",MATCH(2,_xll.BDS(A398,"BEST_ANALYST_RECS_BULK","headers=n","endcol=9","startcol=9","array=t"),0),"cols=10;rows=1")</f>
        <v>Bank Vontobel AG</v>
      </c>
      <c r="W398" t="s">
        <v>1165</v>
      </c>
      <c r="X398" t="s">
        <v>20</v>
      </c>
      <c r="Y398">
        <v>5</v>
      </c>
      <c r="Z398" t="s">
        <v>18</v>
      </c>
      <c r="AA398">
        <v>490</v>
      </c>
      <c r="AB398" t="s">
        <v>19</v>
      </c>
      <c r="AC398" s="2">
        <v>45582</v>
      </c>
      <c r="AD398">
        <v>2</v>
      </c>
      <c r="AE398">
        <v>15.25</v>
      </c>
      <c r="AF398" t="e">
        <f>_xll.BDS(A398,"BEST_ANALYST_RECS_BULK","headers=n","startrow",MATCH(3,_xll.BDS(A398,"BEST_ANALYST_RECS_BULK","headers=n","endcol=9","startcol=9","array=t"),0),"endrow",MATCH(3,_xll.BDS(A398,"BEST_ANALYST_RECS_BULK","headers=n","endcol=9","startcol=9","array=t"),0),"cols=10;rows=1")</f>
        <v>#N/A</v>
      </c>
      <c r="AG398" t="s">
        <v>1186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6.28</v>
      </c>
    </row>
    <row r="399" spans="1:41" x14ac:dyDescent="0.25">
      <c r="A399" t="s">
        <v>1176</v>
      </c>
      <c r="B399" cm="1">
        <f t="array" ref="B399">_xll.BDP(A399,"BEST_EPS", "BEST_FPERIOD_OVERRIDE=1bf")</f>
        <v>5.5727586206896547</v>
      </c>
      <c r="C399" cm="1">
        <f t="array" ref="C399">_xll.BDP(A399,"BEST_EPS", "BEST_FPERIOD_OVERRIDE=2bf")</f>
        <v>6.1241379310344835</v>
      </c>
      <c r="D399" t="str" cm="1">
        <f t="array" ref="D399">_xll.BDP(A399,"BEST_EPS", "BEST_FPERIOD_OVERRIDE=3bf")</f>
        <v>#N/A N/A</v>
      </c>
      <c r="E399" cm="1">
        <f t="array" ref="E399">_xll.BDP(A399,"BEST_TARGET_PRICE")</f>
        <v>138.5</v>
      </c>
      <c r="F399" cm="1">
        <f t="array" ref="F399">_xll.BDP($A399,F$6)</f>
        <v>143.6</v>
      </c>
      <c r="G399" cm="1">
        <f t="array" ref="G399">_xll.BDP($A399,G$6)</f>
        <v>144</v>
      </c>
      <c r="H399" cm="1">
        <f t="array" ref="H399">_xll.BDP($A399,H$6)</f>
        <v>142.80000000000001</v>
      </c>
      <c r="I399" cm="1">
        <f t="array" ref="I399">_xll.BDP($A399,I$6)</f>
        <v>143.4</v>
      </c>
      <c r="J399" t="str" cm="1">
        <f t="array" ref="J399">_xll.BDP($A399,J$6)</f>
        <v>CH</v>
      </c>
      <c r="K399">
        <f t="shared" si="7"/>
        <v>145</v>
      </c>
      <c r="L399" t="str">
        <f>_xll.BDS(A399,"BEST_ANALYST_RECS_BULK","headers=n","startrow",MATCH(1,_xll.BDS(A399,"BEST_ANALYST_RECS_BULK","headers=n","endcol=9","startcol=9","array=t"),0),"endrow",MATCH(1,_xll.BDS(A399,"BEST_ANALYST_RECS_BULK","headers=n","endcol=9","startcol=9","array=t"),0),"cols=10;rows=1")</f>
        <v>Bank Vontobel AG</v>
      </c>
      <c r="M399" t="s">
        <v>1163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67.72</v>
      </c>
      <c r="V399" t="str">
        <f>_xll.BDS(A399,"BEST_ANALYST_RECS_BULK","headers=n","startrow",MATCH(2,_xll.BDS(A399,"BEST_ANALYST_RECS_BULK","headers=n","endcol=9","startcol=9","array=t"),0),"endrow",MATCH(2,_xll.BDS(A399,"BEST_ANALYST_RECS_BULK","headers=n","endcol=9","startcol=9","array=t"),0),"cols=10;rows=1")</f>
        <v>Sadif Investment Analytics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tr">
        <f>_xll.BDS(A399,"BEST_ANALYST_RECS_BULK","headers=n","startrow",MATCH(3,_xll.BDS(A399,"BEST_ANALYST_RECS_BULK","headers=n","endcol=9","startcol=9","array=t"),0),"endrow",MATCH(3,_xll.BDS(A399,"BEST_ANALYST_RECS_BULK","headers=n","endcol=9","startcol=9","array=t"),0),"cols=10;rows=1")</f>
        <v>ISS-EVA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-32.54</v>
      </c>
    </row>
    <row r="400" spans="1:41" x14ac:dyDescent="0.25">
      <c r="A400" t="s">
        <v>309</v>
      </c>
      <c r="B400" cm="1">
        <f t="array" ref="B400">_xll.BDP(A400,"BEST_EPS", "BEST_FPERIOD_OVERRIDE=1bf")</f>
        <v>10.644417624521074</v>
      </c>
      <c r="C400" cm="1">
        <f t="array" ref="C400">_xll.BDP(A400,"BEST_EPS", "BEST_FPERIOD_OVERRIDE=2bf")</f>
        <v>13.345042145593871</v>
      </c>
      <c r="D400" cm="1">
        <f t="array" ref="D400">_xll.BDP(A400,"BEST_EPS", "BEST_FPERIOD_OVERRIDE=3bf")</f>
        <v>17.215693486590041</v>
      </c>
      <c r="E400" cm="1">
        <f t="array" ref="E400">_xll.BDP(A400,"BEST_TARGET_PRICE")</f>
        <v>425.25</v>
      </c>
      <c r="F400" cm="1">
        <f t="array" ref="F400">_xll.BDP($A400,F$6)</f>
        <v>408.5</v>
      </c>
      <c r="G400" cm="1">
        <f t="array" ref="G400">_xll.BDP($A400,G$6)</f>
        <v>411.5</v>
      </c>
      <c r="H400" cm="1">
        <f t="array" ref="H400">_xll.BDP($A400,H$6)</f>
        <v>408</v>
      </c>
      <c r="I400" cm="1">
        <f t="array" ref="I400">_xll.BDP($A400,I$6)</f>
        <v>410.5</v>
      </c>
      <c r="J400" t="str" cm="1">
        <f t="array" ref="J400">_xll.BDP($A400,J$6)</f>
        <v>CH</v>
      </c>
      <c r="K400">
        <f t="shared" si="7"/>
        <v>470</v>
      </c>
      <c r="L400" t="str">
        <f>_xll.BDS(A400,"BEST_ANALYST_RECS_BULK","headers=n","startrow",MATCH(1,_xll.BDS(A400,"BEST_ANALYST_RECS_BULK","headers=n","endcol=9","startcol=9","array=t"),0),"endrow",MATCH(1,_xll.BDS(A400,"BEST_ANALYST_RECS_BULK","headers=n","endcol=9","startcol=9","array=t"),0),"cols=10;rows=1")</f>
        <v>Bank Vontobel AG</v>
      </c>
      <c r="M400" t="s">
        <v>1160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65.86</v>
      </c>
      <c r="V400" t="str">
        <f>_xll.BDS(A400,"BEST_ANALYST_RECS_BULK","headers=n","startrow",MATCH(2,_xll.BDS(A400,"BEST_ANALYST_RECS_BULK","headers=n","endcol=9","startcol=9","array=t"),0),"endrow",MATCH(2,_xll.BDS(A400,"BEST_ANALYST_RECS_BULK","headers=n","endcol=9","startcol=9","array=t"),0),"cols=10;rows=1")</f>
        <v>Octavian AG</v>
      </c>
      <c r="W400" t="s">
        <v>1167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50.1</v>
      </c>
      <c r="AF400" t="str">
        <f>_xll.BDS(A400,"BEST_ANALYST_RECS_BULK","headers=n","startrow",MATCH(3,_xll.BDS(A400,"BEST_ANALYST_RECS_BULK","headers=n","endcol=9","startcol=9","array=t"),0),"endrow",MATCH(3,_xll.BDS(A400,"BEST_ANALYST_RECS_BULK","headers=n","endcol=9","startcol=9","array=t"),0),"cols=10;rows=1")</f>
        <v>Sadif Investment Analytics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41.01</v>
      </c>
    </row>
    <row r="401" spans="1:41" x14ac:dyDescent="0.25">
      <c r="A401" t="s">
        <v>109</v>
      </c>
      <c r="B401" cm="1">
        <f t="array" ref="B401">_xll.BDP(A401,"BEST_EPS", "BEST_FPERIOD_OVERRIDE=1bf")</f>
        <v>41.667793103448275</v>
      </c>
      <c r="C401" cm="1">
        <f t="array" ref="C401">_xll.BDP(A401,"BEST_EPS", "BEST_FPERIOD_OVERRIDE=2bf")</f>
        <v>44.272827586206894</v>
      </c>
      <c r="D401" cm="1">
        <f t="array" ref="D401">_xll.BDP(A401,"BEST_EPS", "BEST_FPERIOD_OVERRIDE=3bf")</f>
        <v>45.302206896551724</v>
      </c>
      <c r="E401" cm="1">
        <f t="array" ref="E401">_xll.BDP(A401,"BEST_TARGET_PRICE")</f>
        <v>484.31817626953125</v>
      </c>
      <c r="F401" cm="1">
        <f t="array" ref="F401">_xll.BDP($A401,F$6)</f>
        <v>525.4</v>
      </c>
      <c r="G401" cm="1">
        <f t="array" ref="G401">_xll.BDP($A401,G$6)</f>
        <v>526.6</v>
      </c>
      <c r="H401" cm="1">
        <f t="array" ref="H401">_xll.BDP($A401,H$6)</f>
        <v>520</v>
      </c>
      <c r="I401" cm="1">
        <f t="array" ref="I401">_xll.BDP($A401,I$6)</f>
        <v>520.20000000000005</v>
      </c>
      <c r="J401" t="str" cm="1">
        <f t="array" ref="J401">_xll.BDP($A401,J$6)</f>
        <v>CH</v>
      </c>
      <c r="K401">
        <f t="shared" si="7"/>
        <v>540</v>
      </c>
      <c r="L401" t="str">
        <f>_xll.BDS(A401,"BEST_ANALYST_RECS_BULK","headers=n","startrow",MATCH(1,_xll.BDS(A401,"BEST_ANALYST_RECS_BULK","headers=n","endcol=9","startcol=9","array=t"),0),"endrow",MATCH(1,_xll.BDS(A401,"BEST_ANALYST_RECS_BULK","headers=n","endcol=9","startcol=9","array=t"),0),"cols=10;rows=1")</f>
        <v>Barclays</v>
      </c>
      <c r="M401" t="s">
        <v>1319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30.38</v>
      </c>
      <c r="V401" t="str">
        <f>_xll.BDS(A401,"BEST_ANALYST_RECS_BULK","headers=n","startrow",MATCH(2,_xll.BDS(A401,"BEST_ANALYST_RECS_BULK","headers=n","endcol=9","startcol=9","array=t"),0),"endrow",MATCH(2,_xll.BDS(A401,"BEST_ANALYST_RECS_BULK","headers=n","endcol=9","startcol=9","array=t"),0),"cols=10;rows=1")</f>
        <v>Morningstar</v>
      </c>
      <c r="W401" t="s">
        <v>1011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26.75</v>
      </c>
      <c r="AF401" t="str">
        <f>_xll.BDS(A401,"BEST_ANALYST_RECS_BULK","headers=n","startrow",MATCH(3,_xll.BDS(A401,"BEST_ANALYST_RECS_BULK","headers=n","endcol=9","startcol=9","array=t"),0),"endrow",MATCH(3,_xll.BDS(A401,"BEST_ANALYST_RECS_BULK","headers=n","endcol=9","startcol=9","array=t"),0),"cols=10;rows=1")</f>
        <v>Berenberg</v>
      </c>
      <c r="AG401" t="s">
        <v>916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22.44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73</v>
      </c>
      <c r="D1" t="s">
        <v>73</v>
      </c>
      <c r="G1" t="s">
        <v>73</v>
      </c>
    </row>
    <row r="3" spans="1:8" x14ac:dyDescent="0.25">
      <c r="A3" t="s">
        <v>647</v>
      </c>
      <c r="B3" t="str">
        <f t="shared" ref="B3:B66" si="0">A3&amp;" Equity"</f>
        <v>1COV GR Equity</v>
      </c>
      <c r="D3" t="s">
        <v>210</v>
      </c>
      <c r="E3" t="str">
        <f t="shared" ref="E3:E34" si="1">D3&amp;" Equity"</f>
        <v>AAL LN Equity</v>
      </c>
      <c r="G3" t="s">
        <v>96</v>
      </c>
      <c r="H3" t="str">
        <f t="shared" ref="H3:H50" si="2">G3&amp;" Equity"</f>
        <v>ABBN SW Equity</v>
      </c>
    </row>
    <row r="4" spans="1:8" x14ac:dyDescent="0.25">
      <c r="A4" t="s">
        <v>449</v>
      </c>
      <c r="B4" t="str">
        <f t="shared" si="0"/>
        <v>690D GR Equity</v>
      </c>
      <c r="D4" t="s">
        <v>270</v>
      </c>
      <c r="E4" t="str">
        <f t="shared" si="1"/>
        <v>ABF LN Equity</v>
      </c>
      <c r="G4" t="s">
        <v>138</v>
      </c>
      <c r="H4" t="str">
        <f t="shared" si="2"/>
        <v>ALC SW Equity</v>
      </c>
    </row>
    <row r="5" spans="1:8" x14ac:dyDescent="0.25">
      <c r="A5" t="s">
        <v>585</v>
      </c>
      <c r="B5" t="str">
        <f t="shared" si="0"/>
        <v>8TRA GR Equity</v>
      </c>
      <c r="D5" t="s">
        <v>351</v>
      </c>
      <c r="E5" t="str">
        <f t="shared" si="1"/>
        <v>ADM LN Equity</v>
      </c>
      <c r="G5" t="s">
        <v>1171</v>
      </c>
      <c r="H5" t="str">
        <f t="shared" si="2"/>
        <v>AVOL SW Equity</v>
      </c>
    </row>
    <row r="6" spans="1:8" x14ac:dyDescent="0.25">
      <c r="A6" t="s">
        <v>783</v>
      </c>
      <c r="B6" t="str">
        <f t="shared" si="0"/>
        <v>A2A IM Equity</v>
      </c>
      <c r="D6" t="s">
        <v>222</v>
      </c>
      <c r="E6" t="str">
        <f t="shared" si="1"/>
        <v>AHT LN Equity</v>
      </c>
      <c r="G6" t="s">
        <v>244</v>
      </c>
      <c r="H6" t="str">
        <f t="shared" si="2"/>
        <v>BAER SW Equity</v>
      </c>
    </row>
    <row r="7" spans="1:8" x14ac:dyDescent="0.25">
      <c r="A7" t="s">
        <v>140</v>
      </c>
      <c r="B7" t="str">
        <f t="shared" si="0"/>
        <v>ABI BB Equity</v>
      </c>
      <c r="D7" t="s">
        <v>252</v>
      </c>
      <c r="E7" t="str">
        <f t="shared" si="1"/>
        <v>ANTO LN Equity</v>
      </c>
      <c r="G7" t="s">
        <v>272</v>
      </c>
      <c r="H7" t="str">
        <f t="shared" si="2"/>
        <v>BALN SW Equity</v>
      </c>
    </row>
    <row r="8" spans="1:8" x14ac:dyDescent="0.25">
      <c r="A8" t="s">
        <v>681</v>
      </c>
      <c r="B8" t="str">
        <f t="shared" si="0"/>
        <v>AC FP Equity</v>
      </c>
      <c r="D8" t="s">
        <v>371</v>
      </c>
      <c r="E8" t="str">
        <f t="shared" si="1"/>
        <v>AUTO LN Equity</v>
      </c>
      <c r="G8" t="s">
        <v>318</v>
      </c>
      <c r="H8" t="str">
        <f t="shared" si="2"/>
        <v>BANB SW Equity</v>
      </c>
    </row>
    <row r="9" spans="1:8" x14ac:dyDescent="0.25">
      <c r="A9" t="s">
        <v>326</v>
      </c>
      <c r="B9" t="str">
        <f t="shared" si="0"/>
        <v>ACA FP Equity</v>
      </c>
      <c r="D9" t="s">
        <v>286</v>
      </c>
      <c r="E9" t="str">
        <f t="shared" si="1"/>
        <v>AV/ LN Equity</v>
      </c>
      <c r="G9" t="s">
        <v>254</v>
      </c>
      <c r="H9" t="str">
        <f t="shared" si="2"/>
        <v>BARN SW Equity</v>
      </c>
    </row>
    <row r="10" spans="1:8" x14ac:dyDescent="0.25">
      <c r="A10" t="s">
        <v>805</v>
      </c>
      <c r="B10" t="str">
        <f t="shared" si="0"/>
        <v>ACKB BB Equity</v>
      </c>
      <c r="D10" t="s">
        <v>76</v>
      </c>
      <c r="E10" t="str">
        <f t="shared" si="1"/>
        <v>AZN LN Equity</v>
      </c>
      <c r="G10" t="s">
        <v>278</v>
      </c>
      <c r="H10" t="str">
        <f t="shared" si="2"/>
        <v>BCVN SW Equity</v>
      </c>
    </row>
    <row r="11" spans="1:8" x14ac:dyDescent="0.25">
      <c r="A11" t="s">
        <v>625</v>
      </c>
      <c r="B11" t="str">
        <f t="shared" si="0"/>
        <v>ACS SM Equity</v>
      </c>
      <c r="D11" t="s">
        <v>164</v>
      </c>
      <c r="E11" t="str">
        <f t="shared" si="1"/>
        <v>BA/ LN Equity</v>
      </c>
      <c r="G11" t="s">
        <v>294</v>
      </c>
      <c r="H11" t="str">
        <f t="shared" si="2"/>
        <v>BEAN SW Equity</v>
      </c>
    </row>
    <row r="12" spans="1:8" x14ac:dyDescent="0.25">
      <c r="A12" t="s">
        <v>431</v>
      </c>
      <c r="B12" t="str">
        <f t="shared" si="0"/>
        <v>AD NA Equity</v>
      </c>
      <c r="D12" t="s">
        <v>188</v>
      </c>
      <c r="E12" t="str">
        <f t="shared" si="1"/>
        <v>BARC LN Equity</v>
      </c>
      <c r="G12" t="s">
        <v>260</v>
      </c>
      <c r="H12" t="str">
        <f t="shared" si="2"/>
        <v>BKW SW Equity</v>
      </c>
    </row>
    <row r="13" spans="1:8" x14ac:dyDescent="0.25">
      <c r="A13" t="s">
        <v>621</v>
      </c>
      <c r="B13" t="str">
        <f t="shared" si="0"/>
        <v>ADP FP Equity</v>
      </c>
      <c r="D13" t="s">
        <v>124</v>
      </c>
      <c r="E13" t="str">
        <f t="shared" si="1"/>
        <v>BATS LN Equity</v>
      </c>
      <c r="G13" t="s">
        <v>114</v>
      </c>
      <c r="H13" t="str">
        <f t="shared" si="2"/>
        <v>CFR SW Equity</v>
      </c>
    </row>
    <row r="14" spans="1:8" x14ac:dyDescent="0.25">
      <c r="A14" t="s">
        <v>349</v>
      </c>
      <c r="B14" t="str">
        <f t="shared" si="0"/>
        <v>ADS GR Equity</v>
      </c>
      <c r="D14" t="s">
        <v>379</v>
      </c>
      <c r="E14" t="str">
        <f t="shared" si="1"/>
        <v>BDEV LN Equity</v>
      </c>
      <c r="G14" t="s">
        <v>218</v>
      </c>
      <c r="H14" t="str">
        <f t="shared" si="2"/>
        <v>EMSN SW Equity</v>
      </c>
    </row>
    <row r="15" spans="1:8" x14ac:dyDescent="0.25">
      <c r="A15" t="s">
        <v>337</v>
      </c>
      <c r="B15" t="str">
        <f t="shared" si="0"/>
        <v>ADYEN NA Equity</v>
      </c>
      <c r="D15" t="s">
        <v>491</v>
      </c>
      <c r="E15" t="str">
        <f t="shared" si="1"/>
        <v>BEZ LN Equity</v>
      </c>
      <c r="G15" t="s">
        <v>306</v>
      </c>
      <c r="H15" t="str">
        <f t="shared" si="2"/>
        <v>FHZN SW Equity</v>
      </c>
    </row>
    <row r="16" spans="1:8" x14ac:dyDescent="0.25">
      <c r="A16" t="s">
        <v>435</v>
      </c>
      <c r="B16" t="str">
        <f t="shared" si="0"/>
        <v>AENA SM Equity</v>
      </c>
      <c r="D16" t="s">
        <v>485</v>
      </c>
      <c r="E16" t="str">
        <f t="shared" si="1"/>
        <v>BKG LN Equity</v>
      </c>
      <c r="G16" t="s">
        <v>200</v>
      </c>
      <c r="H16" t="str">
        <f t="shared" si="2"/>
        <v>GALD SW Equity</v>
      </c>
    </row>
    <row r="17" spans="1:8" x14ac:dyDescent="0.25">
      <c r="A17" t="s">
        <v>689</v>
      </c>
      <c r="B17" t="str">
        <f t="shared" si="0"/>
        <v>AGN NA Equity</v>
      </c>
      <c r="D17" t="s">
        <v>304</v>
      </c>
      <c r="E17" t="str">
        <f t="shared" si="1"/>
        <v>BNZL LN Equity</v>
      </c>
      <c r="G17" t="s">
        <v>196</v>
      </c>
      <c r="H17" t="str">
        <f t="shared" si="2"/>
        <v>GEBN SW Equity</v>
      </c>
    </row>
    <row r="18" spans="1:8" x14ac:dyDescent="0.25">
      <c r="A18" t="s">
        <v>709</v>
      </c>
      <c r="B18" t="str">
        <f t="shared" si="0"/>
        <v>AGS BB Equity</v>
      </c>
      <c r="D18" t="s">
        <v>118</v>
      </c>
      <c r="E18" t="str">
        <f t="shared" si="1"/>
        <v>BP/ LN Equity</v>
      </c>
      <c r="G18" t="s">
        <v>330</v>
      </c>
      <c r="H18" t="str">
        <f t="shared" si="2"/>
        <v>GF SW Equity</v>
      </c>
    </row>
    <row r="19" spans="1:8" x14ac:dyDescent="0.25">
      <c r="A19" t="s">
        <v>162</v>
      </c>
      <c r="B19" t="str">
        <f t="shared" si="0"/>
        <v>AI FP Equity</v>
      </c>
      <c r="D19" t="s">
        <v>276</v>
      </c>
      <c r="E19" t="str">
        <f t="shared" si="1"/>
        <v>BT/A LN Equity</v>
      </c>
      <c r="G19" t="s">
        <v>132</v>
      </c>
      <c r="H19" t="str">
        <f t="shared" si="2"/>
        <v>GIVN SW Equity</v>
      </c>
    </row>
    <row r="20" spans="1:8" x14ac:dyDescent="0.25">
      <c r="A20" t="s">
        <v>607</v>
      </c>
      <c r="B20" t="str">
        <f t="shared" si="0"/>
        <v>AIBG ID Equity</v>
      </c>
      <c r="D20" t="s">
        <v>334</v>
      </c>
      <c r="E20" t="str">
        <f t="shared" si="1"/>
        <v>CCH LN Equity</v>
      </c>
      <c r="G20" t="s">
        <v>288</v>
      </c>
      <c r="H20" t="str">
        <f t="shared" si="2"/>
        <v>HELN SW Equity</v>
      </c>
    </row>
    <row r="21" spans="1:8" x14ac:dyDescent="0.25">
      <c r="A21" t="s">
        <v>152</v>
      </c>
      <c r="B21" t="str">
        <f t="shared" si="0"/>
        <v>AIR FP Equity</v>
      </c>
      <c r="D21" t="s">
        <v>264</v>
      </c>
      <c r="E21" t="str">
        <f t="shared" si="1"/>
        <v>CCL LN Equity</v>
      </c>
      <c r="G21" t="s">
        <v>120</v>
      </c>
      <c r="H21" t="str">
        <f t="shared" si="2"/>
        <v>HOLN SW Equity</v>
      </c>
    </row>
    <row r="22" spans="1:8" x14ac:dyDescent="0.25">
      <c r="A22" t="s">
        <v>809</v>
      </c>
      <c r="B22" t="str">
        <f t="shared" si="0"/>
        <v>AKE FP Equity</v>
      </c>
      <c r="D22" t="s">
        <v>417</v>
      </c>
      <c r="E22" t="str">
        <f t="shared" si="1"/>
        <v>CNA LN Equity</v>
      </c>
      <c r="G22" t="s">
        <v>160</v>
      </c>
      <c r="H22" t="str">
        <f t="shared" si="2"/>
        <v>KNIN SW Equity</v>
      </c>
    </row>
    <row r="23" spans="1:8" x14ac:dyDescent="0.25">
      <c r="A23" t="s">
        <v>669</v>
      </c>
      <c r="B23" t="str">
        <f t="shared" si="0"/>
        <v>AKZA NA Equity</v>
      </c>
      <c r="D23" t="s">
        <v>158</v>
      </c>
      <c r="E23" t="str">
        <f t="shared" si="1"/>
        <v>CPG LN Equity</v>
      </c>
      <c r="G23" t="s">
        <v>172</v>
      </c>
      <c r="H23" t="str">
        <f t="shared" si="2"/>
        <v>LISN SW Equity</v>
      </c>
    </row>
    <row r="24" spans="1:8" x14ac:dyDescent="0.25">
      <c r="A24" t="s">
        <v>731</v>
      </c>
      <c r="B24" t="str">
        <f t="shared" si="0"/>
        <v>ALO FP Equity</v>
      </c>
      <c r="D24" t="s">
        <v>433</v>
      </c>
      <c r="E24" t="str">
        <f t="shared" si="1"/>
        <v>CRDA LN Equity</v>
      </c>
      <c r="G24" t="s">
        <v>230</v>
      </c>
      <c r="H24" t="str">
        <f t="shared" si="2"/>
        <v>LOGN SW Equity</v>
      </c>
    </row>
    <row r="25" spans="1:8" x14ac:dyDescent="0.25">
      <c r="A25" t="s">
        <v>146</v>
      </c>
      <c r="B25" t="str">
        <f t="shared" si="0"/>
        <v>ALV GR Equity</v>
      </c>
      <c r="D25" t="s">
        <v>501</v>
      </c>
      <c r="E25" t="str">
        <f t="shared" si="1"/>
        <v>CTEC LN Equity</v>
      </c>
      <c r="G25" t="s">
        <v>144</v>
      </c>
      <c r="H25" t="str">
        <f t="shared" si="2"/>
        <v>LONN SW Equity</v>
      </c>
    </row>
    <row r="26" spans="1:8" x14ac:dyDescent="0.25">
      <c r="A26" t="s">
        <v>577</v>
      </c>
      <c r="B26" t="str">
        <f t="shared" si="0"/>
        <v>AM FP Equity</v>
      </c>
      <c r="D26" t="s">
        <v>479</v>
      </c>
      <c r="E26" t="str">
        <f t="shared" si="1"/>
        <v>DCC LN Equity</v>
      </c>
      <c r="G26" t="s">
        <v>78</v>
      </c>
      <c r="H26" t="str">
        <f t="shared" si="2"/>
        <v>NESN SW Equity</v>
      </c>
    </row>
    <row r="27" spans="1:8" x14ac:dyDescent="0.25">
      <c r="A27" t="s">
        <v>799</v>
      </c>
      <c r="B27" t="str">
        <f t="shared" si="0"/>
        <v>AMP IM Equity</v>
      </c>
      <c r="D27" t="s">
        <v>136</v>
      </c>
      <c r="E27" t="str">
        <f t="shared" si="1"/>
        <v>DGE LN Equity</v>
      </c>
      <c r="G27" t="s">
        <v>90</v>
      </c>
      <c r="H27" t="str">
        <f t="shared" si="2"/>
        <v>NOVN SW Equity</v>
      </c>
    </row>
    <row r="28" spans="1:8" x14ac:dyDescent="0.25">
      <c r="A28" t="s">
        <v>427</v>
      </c>
      <c r="B28" t="str">
        <f t="shared" si="0"/>
        <v>AMS SM Equity</v>
      </c>
      <c r="D28" t="s">
        <v>413</v>
      </c>
      <c r="E28" t="str">
        <f t="shared" si="1"/>
        <v>DPLM LN Equity</v>
      </c>
      <c r="G28" t="s">
        <v>156</v>
      </c>
      <c r="H28" t="str">
        <f t="shared" si="2"/>
        <v>PGHN SW Equity</v>
      </c>
    </row>
    <row r="29" spans="1:8" x14ac:dyDescent="0.25">
      <c r="A29" t="s">
        <v>591</v>
      </c>
      <c r="B29" t="str">
        <f t="shared" si="0"/>
        <v>AMUN FP Equity</v>
      </c>
      <c r="D29" t="s">
        <v>509</v>
      </c>
      <c r="E29" t="str">
        <f t="shared" si="1"/>
        <v>ENT LN Equity</v>
      </c>
      <c r="G29" t="s">
        <v>314</v>
      </c>
      <c r="H29" t="str">
        <f t="shared" si="2"/>
        <v>PSPN SW Equity</v>
      </c>
    </row>
    <row r="30" spans="1:8" x14ac:dyDescent="0.25">
      <c r="A30" t="s">
        <v>757</v>
      </c>
      <c r="B30" t="str">
        <f t="shared" si="0"/>
        <v>ANA SM Equity</v>
      </c>
      <c r="D30" t="s">
        <v>182</v>
      </c>
      <c r="E30" t="str">
        <f t="shared" si="1"/>
        <v>EXPN LN Equity</v>
      </c>
      <c r="G30" t="s">
        <v>84</v>
      </c>
      <c r="H30" t="str">
        <f t="shared" si="2"/>
        <v>ROG SW Equity</v>
      </c>
    </row>
    <row r="31" spans="1:8" x14ac:dyDescent="0.25">
      <c r="A31" t="s">
        <v>789</v>
      </c>
      <c r="B31" t="str">
        <f t="shared" si="0"/>
        <v>ANDR AV Equity</v>
      </c>
      <c r="D31" t="s">
        <v>148</v>
      </c>
      <c r="E31" t="str">
        <f t="shared" si="1"/>
        <v>GLEN LN Equity</v>
      </c>
      <c r="G31" t="s">
        <v>178</v>
      </c>
      <c r="H31" t="str">
        <f t="shared" si="2"/>
        <v>SCHP SW Equity</v>
      </c>
    </row>
    <row r="32" spans="1:8" x14ac:dyDescent="0.25">
      <c r="A32" t="s">
        <v>769</v>
      </c>
      <c r="B32" t="str">
        <f t="shared" si="0"/>
        <v>ANE SM Equity</v>
      </c>
      <c r="D32" t="s">
        <v>112</v>
      </c>
      <c r="E32" t="str">
        <f t="shared" si="1"/>
        <v>GSK LN Equity</v>
      </c>
      <c r="G32" t="s">
        <v>166</v>
      </c>
      <c r="H32" t="str">
        <f t="shared" si="2"/>
        <v>SCMN SW Equity</v>
      </c>
    </row>
    <row r="33" spans="1:8" x14ac:dyDescent="0.25">
      <c r="A33" t="s">
        <v>815</v>
      </c>
      <c r="B33" t="str">
        <f t="shared" si="0"/>
        <v>ARCAD NA Equity</v>
      </c>
      <c r="D33" t="s">
        <v>475</v>
      </c>
      <c r="E33" t="str">
        <f t="shared" si="1"/>
        <v>HL/ LN Equity</v>
      </c>
      <c r="G33" t="s">
        <v>224</v>
      </c>
      <c r="H33" t="str">
        <f t="shared" si="2"/>
        <v>SDZ SW Equity</v>
      </c>
    </row>
    <row r="34" spans="1:8" x14ac:dyDescent="0.25">
      <c r="A34" t="s">
        <v>423</v>
      </c>
      <c r="B34" t="str">
        <f t="shared" si="0"/>
        <v>ARGX BB Equity</v>
      </c>
      <c r="D34" t="s">
        <v>343</v>
      </c>
      <c r="E34" t="str">
        <f t="shared" si="1"/>
        <v>HLMA LN Equity</v>
      </c>
      <c r="G34" t="s">
        <v>324</v>
      </c>
      <c r="H34" t="str">
        <f t="shared" si="2"/>
        <v>SFZN SW Equity</v>
      </c>
    </row>
    <row r="35" spans="1:8" x14ac:dyDescent="0.25">
      <c r="A35" t="s">
        <v>447</v>
      </c>
      <c r="B35" t="str">
        <f t="shared" si="0"/>
        <v>ASM NA Equity</v>
      </c>
      <c r="D35" t="s">
        <v>176</v>
      </c>
      <c r="E35" t="str">
        <f t="shared" ref="E35:E66" si="3">D35&amp;" Equity"</f>
        <v>HLN LN Equity</v>
      </c>
      <c r="G35" t="s">
        <v>206</v>
      </c>
      <c r="H35" t="str">
        <f t="shared" si="2"/>
        <v>SGSN SW Equity</v>
      </c>
    </row>
    <row r="36" spans="1:8" x14ac:dyDescent="0.25">
      <c r="A36" t="s">
        <v>80</v>
      </c>
      <c r="B36" t="str">
        <f t="shared" si="0"/>
        <v>ASML NA Equity</v>
      </c>
      <c r="D36" t="s">
        <v>94</v>
      </c>
      <c r="E36" t="str">
        <f t="shared" si="3"/>
        <v>HSBA LN Equity</v>
      </c>
      <c r="G36" t="s">
        <v>300</v>
      </c>
      <c r="H36" t="str">
        <f t="shared" si="2"/>
        <v>SIGN SW Equity</v>
      </c>
    </row>
    <row r="37" spans="1:8" x14ac:dyDescent="0.25">
      <c r="A37" t="s">
        <v>695</v>
      </c>
      <c r="B37" t="str">
        <f t="shared" si="0"/>
        <v>ASRNL NA Equity</v>
      </c>
      <c r="D37" t="s">
        <v>471</v>
      </c>
      <c r="E37" t="str">
        <f t="shared" si="3"/>
        <v>HWDN LN Equity</v>
      </c>
      <c r="G37" t="s">
        <v>126</v>
      </c>
      <c r="H37" t="str">
        <f t="shared" si="2"/>
        <v>SIKA SW Equity</v>
      </c>
    </row>
    <row r="38" spans="1:8" x14ac:dyDescent="0.25">
      <c r="A38" t="s">
        <v>697</v>
      </c>
      <c r="B38" t="str">
        <f t="shared" si="0"/>
        <v>BAMI IM Equity</v>
      </c>
      <c r="D38" t="s">
        <v>339</v>
      </c>
      <c r="E38" t="str">
        <f t="shared" si="3"/>
        <v>IAG LN Equity</v>
      </c>
      <c r="G38" t="s">
        <v>184</v>
      </c>
      <c r="H38" t="str">
        <f t="shared" si="2"/>
        <v>SLHN SW Equity</v>
      </c>
    </row>
    <row r="39" spans="1:8" x14ac:dyDescent="0.25">
      <c r="A39" t="s">
        <v>357</v>
      </c>
      <c r="B39" t="str">
        <f t="shared" si="0"/>
        <v>BAS GR Equity</v>
      </c>
      <c r="D39" t="s">
        <v>393</v>
      </c>
      <c r="E39" t="str">
        <f t="shared" si="3"/>
        <v>ICG LN Equity</v>
      </c>
      <c r="G39" t="s">
        <v>212</v>
      </c>
      <c r="H39" t="str">
        <f t="shared" si="2"/>
        <v>SOON SW Equity</v>
      </c>
    </row>
    <row r="40" spans="1:8" x14ac:dyDescent="0.25">
      <c r="A40" t="s">
        <v>469</v>
      </c>
      <c r="B40" t="str">
        <f t="shared" si="0"/>
        <v>BAYN GR Equity</v>
      </c>
      <c r="D40" t="s">
        <v>298</v>
      </c>
      <c r="E40" t="str">
        <f t="shared" si="3"/>
        <v>IHG LN Equity</v>
      </c>
      <c r="G40" t="s">
        <v>282</v>
      </c>
      <c r="H40" t="str">
        <f t="shared" si="2"/>
        <v>SPSN SW Equity</v>
      </c>
    </row>
    <row r="41" spans="1:8" x14ac:dyDescent="0.25">
      <c r="A41" t="s">
        <v>262</v>
      </c>
      <c r="B41" t="str">
        <f t="shared" si="0"/>
        <v>BBVA SM Equity</v>
      </c>
      <c r="D41" t="s">
        <v>198</v>
      </c>
      <c r="E41" t="str">
        <f t="shared" si="3"/>
        <v>III LN Equity</v>
      </c>
      <c r="G41" t="s">
        <v>150</v>
      </c>
      <c r="H41" t="str">
        <f t="shared" si="2"/>
        <v>SREN SW Equity</v>
      </c>
    </row>
    <row r="42" spans="1:8" x14ac:dyDescent="0.25">
      <c r="A42" t="s">
        <v>821</v>
      </c>
      <c r="B42" t="str">
        <f t="shared" si="0"/>
        <v>BC IM Equity</v>
      </c>
      <c r="D42" t="s">
        <v>242</v>
      </c>
      <c r="E42" t="str">
        <f t="shared" si="3"/>
        <v>IMB LN Equity</v>
      </c>
      <c r="G42" t="s">
        <v>190</v>
      </c>
      <c r="H42" t="str">
        <f t="shared" si="2"/>
        <v>STMN SW Equity</v>
      </c>
    </row>
    <row r="43" spans="1:8" x14ac:dyDescent="0.25">
      <c r="A43" t="s">
        <v>793</v>
      </c>
      <c r="B43" t="str">
        <f t="shared" si="0"/>
        <v>BCP PL Equity</v>
      </c>
      <c r="D43" t="s">
        <v>505</v>
      </c>
      <c r="E43" t="str">
        <f t="shared" si="3"/>
        <v>IMI LN Equity</v>
      </c>
      <c r="G43" t="s">
        <v>102</v>
      </c>
      <c r="H43" t="str">
        <f t="shared" si="2"/>
        <v>UBSG SW Equity</v>
      </c>
    </row>
    <row r="44" spans="1:8" x14ac:dyDescent="0.25">
      <c r="A44" t="s">
        <v>403</v>
      </c>
      <c r="B44" t="str">
        <f t="shared" si="0"/>
        <v>BEI GR Equity</v>
      </c>
      <c r="D44" t="s">
        <v>312</v>
      </c>
      <c r="E44" t="str">
        <f t="shared" si="3"/>
        <v>INF LN Equity</v>
      </c>
      <c r="G44" t="s">
        <v>266</v>
      </c>
      <c r="H44" t="str">
        <f t="shared" si="2"/>
        <v>UHR SW Equity</v>
      </c>
    </row>
    <row r="45" spans="1:8" x14ac:dyDescent="0.25">
      <c r="A45" t="s">
        <v>699</v>
      </c>
      <c r="B45" t="str">
        <f t="shared" si="0"/>
        <v>BESI NA Equity</v>
      </c>
      <c r="D45" t="s">
        <v>451</v>
      </c>
      <c r="E45" t="str">
        <f t="shared" si="3"/>
        <v>INVP LN Equity</v>
      </c>
      <c r="G45" t="s">
        <v>236</v>
      </c>
      <c r="H45" t="str">
        <f t="shared" si="2"/>
        <v>VACN SW Equity</v>
      </c>
    </row>
    <row r="46" spans="1:8" x14ac:dyDescent="0.25">
      <c r="A46" t="s">
        <v>843</v>
      </c>
      <c r="B46" t="str">
        <f t="shared" si="0"/>
        <v>BG AV Equity</v>
      </c>
      <c r="D46" t="s">
        <v>359</v>
      </c>
      <c r="E46" t="str">
        <f t="shared" si="3"/>
        <v>ITRK LN Equity</v>
      </c>
      <c r="G46" t="s">
        <v>1172</v>
      </c>
      <c r="H46" t="str">
        <f t="shared" si="2"/>
        <v>VZN SW Equity</v>
      </c>
    </row>
    <row r="47" spans="1:8" x14ac:dyDescent="0.25">
      <c r="A47" t="s">
        <v>597</v>
      </c>
      <c r="B47" t="str">
        <f t="shared" si="0"/>
        <v>BIM FP Equity</v>
      </c>
      <c r="D47" t="s">
        <v>355</v>
      </c>
      <c r="E47" t="str">
        <f t="shared" si="3"/>
        <v>JD/ LN Equity</v>
      </c>
      <c r="G47" t="s">
        <v>308</v>
      </c>
      <c r="H47" t="str">
        <f t="shared" si="2"/>
        <v>YPSN SW Equity</v>
      </c>
    </row>
    <row r="48" spans="1:8" x14ac:dyDescent="0.25">
      <c r="A48" t="s">
        <v>667</v>
      </c>
      <c r="B48" t="str">
        <f t="shared" si="0"/>
        <v>BIRG ID Equity</v>
      </c>
      <c r="D48" t="s">
        <v>429</v>
      </c>
      <c r="E48" t="str">
        <f t="shared" si="3"/>
        <v>KGF LN Equity</v>
      </c>
      <c r="G48" t="s">
        <v>108</v>
      </c>
      <c r="H48" t="str">
        <f t="shared" si="2"/>
        <v>ZURN SW Equity</v>
      </c>
    </row>
    <row r="49" spans="1:8" x14ac:dyDescent="0.25">
      <c r="A49" t="s">
        <v>761</v>
      </c>
      <c r="B49" t="str">
        <f t="shared" si="0"/>
        <v>BKT SM Equity</v>
      </c>
      <c r="D49" t="s">
        <v>280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725</v>
      </c>
      <c r="B50" t="str">
        <f t="shared" si="0"/>
        <v>BMED IM Equity</v>
      </c>
      <c r="D50" t="s">
        <v>170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791</v>
      </c>
      <c r="B51" t="str">
        <f t="shared" si="0"/>
        <v>BMPS IM Equity</v>
      </c>
      <c r="D51" t="s">
        <v>130</v>
      </c>
      <c r="E51" t="str">
        <f t="shared" si="3"/>
        <v>LSEG LN Equity</v>
      </c>
      <c r="H51" t="s">
        <v>336</v>
      </c>
    </row>
    <row r="52" spans="1:8" x14ac:dyDescent="0.25">
      <c r="A52" t="s">
        <v>310</v>
      </c>
      <c r="B52" t="str">
        <f t="shared" si="0"/>
        <v>BMW GR Equity</v>
      </c>
      <c r="D52" t="s">
        <v>375</v>
      </c>
      <c r="E52" t="str">
        <f t="shared" si="3"/>
        <v>MKS LN Equity</v>
      </c>
      <c r="H52" t="s">
        <v>336</v>
      </c>
    </row>
    <row r="53" spans="1:8" x14ac:dyDescent="0.25">
      <c r="A53" t="s">
        <v>320</v>
      </c>
      <c r="B53" t="str">
        <f t="shared" si="0"/>
        <v>BN FP Equity</v>
      </c>
      <c r="D53" t="s">
        <v>405</v>
      </c>
      <c r="E53" t="str">
        <f t="shared" si="3"/>
        <v>MNDI LN Equity</v>
      </c>
      <c r="H53" t="s">
        <v>336</v>
      </c>
    </row>
    <row r="54" spans="1:8" x14ac:dyDescent="0.25">
      <c r="A54" t="s">
        <v>214</v>
      </c>
      <c r="B54" t="str">
        <f t="shared" si="0"/>
        <v>BNP FP Equity</v>
      </c>
      <c r="D54" t="s">
        <v>495</v>
      </c>
      <c r="E54" t="str">
        <f t="shared" si="3"/>
        <v>MNG LN Equity</v>
      </c>
      <c r="H54" t="s">
        <v>336</v>
      </c>
    </row>
    <row r="55" spans="1:8" x14ac:dyDescent="0.25">
      <c r="A55" t="s">
        <v>687</v>
      </c>
      <c r="B55" t="str">
        <f t="shared" si="0"/>
        <v>BNR GR Equity</v>
      </c>
      <c r="D55" t="s">
        <v>421</v>
      </c>
      <c r="E55" t="str">
        <f t="shared" si="3"/>
        <v>MRO LN Equity</v>
      </c>
      <c r="H55" t="s">
        <v>336</v>
      </c>
    </row>
    <row r="56" spans="1:8" x14ac:dyDescent="0.25">
      <c r="A56" t="s">
        <v>559</v>
      </c>
      <c r="B56" t="str">
        <f t="shared" si="0"/>
        <v>BOL FP Equity</v>
      </c>
      <c r="D56" t="s">
        <v>142</v>
      </c>
      <c r="E56" t="str">
        <f t="shared" si="3"/>
        <v>NG/ LN Equity</v>
      </c>
      <c r="H56" t="s">
        <v>336</v>
      </c>
    </row>
    <row r="57" spans="1:8" x14ac:dyDescent="0.25">
      <c r="A57" t="s">
        <v>771</v>
      </c>
      <c r="B57" t="str">
        <f t="shared" si="0"/>
        <v>BPE IM Equity</v>
      </c>
      <c r="D57" t="s">
        <v>204</v>
      </c>
      <c r="E57" t="str">
        <f t="shared" si="3"/>
        <v>NWG LN Equity</v>
      </c>
      <c r="H57" t="s">
        <v>336</v>
      </c>
    </row>
    <row r="58" spans="1:8" x14ac:dyDescent="0.25">
      <c r="A58" t="s">
        <v>593</v>
      </c>
      <c r="B58" t="str">
        <f t="shared" si="0"/>
        <v>BVI FP Equity</v>
      </c>
      <c r="D58" t="s">
        <v>292</v>
      </c>
      <c r="E58" t="str">
        <f t="shared" si="3"/>
        <v>NXT LN Equity</v>
      </c>
      <c r="H58" t="s">
        <v>336</v>
      </c>
    </row>
    <row r="59" spans="1:8" x14ac:dyDescent="0.25">
      <c r="A59" t="s">
        <v>775</v>
      </c>
      <c r="B59" t="str">
        <f t="shared" si="0"/>
        <v>BZU IM Equity</v>
      </c>
      <c r="D59" t="s">
        <v>441</v>
      </c>
      <c r="E59" t="str">
        <f t="shared" si="3"/>
        <v>PHNX LN Equity</v>
      </c>
      <c r="H59" t="s">
        <v>336</v>
      </c>
    </row>
    <row r="60" spans="1:8" x14ac:dyDescent="0.25">
      <c r="A60" t="s">
        <v>651</v>
      </c>
      <c r="B60" t="str">
        <f t="shared" si="0"/>
        <v>CA FP Equity</v>
      </c>
      <c r="D60" t="s">
        <v>258</v>
      </c>
      <c r="E60" t="str">
        <f t="shared" si="3"/>
        <v>PRU LN Equity</v>
      </c>
      <c r="H60" t="s">
        <v>336</v>
      </c>
    </row>
    <row r="61" spans="1:8" x14ac:dyDescent="0.25">
      <c r="A61" t="s">
        <v>353</v>
      </c>
      <c r="B61" t="str">
        <f t="shared" si="0"/>
        <v>CABK SM Equity</v>
      </c>
      <c r="D61" t="s">
        <v>463</v>
      </c>
      <c r="E61" t="str">
        <f t="shared" si="3"/>
        <v>PSN LN Equity</v>
      </c>
      <c r="H61" t="s">
        <v>336</v>
      </c>
    </row>
    <row r="62" spans="1:8" x14ac:dyDescent="0.25">
      <c r="A62" t="s">
        <v>381</v>
      </c>
      <c r="B62" t="str">
        <f t="shared" si="0"/>
        <v>CAP FP Equity</v>
      </c>
      <c r="D62" t="s">
        <v>389</v>
      </c>
      <c r="E62" t="str">
        <f t="shared" si="3"/>
        <v>PSON LN Equity</v>
      </c>
      <c r="H62" t="s">
        <v>336</v>
      </c>
    </row>
    <row r="63" spans="1:8" x14ac:dyDescent="0.25">
      <c r="A63" t="s">
        <v>539</v>
      </c>
      <c r="B63" t="str">
        <f t="shared" si="0"/>
        <v>CBK GR Equity</v>
      </c>
      <c r="D63" t="s">
        <v>106</v>
      </c>
      <c r="E63" t="str">
        <f t="shared" si="3"/>
        <v>REL LN Equity</v>
      </c>
      <c r="H63" t="s">
        <v>336</v>
      </c>
    </row>
    <row r="64" spans="1:8" x14ac:dyDescent="0.25">
      <c r="A64" t="s">
        <v>473</v>
      </c>
      <c r="B64" t="str">
        <f t="shared" si="0"/>
        <v>CLNX SM Equity</v>
      </c>
      <c r="D64" t="s">
        <v>100</v>
      </c>
      <c r="E64" t="str">
        <f t="shared" si="3"/>
        <v>RIO LN Equity</v>
      </c>
      <c r="H64" t="s">
        <v>336</v>
      </c>
    </row>
    <row r="65" spans="1:8" x14ac:dyDescent="0.25">
      <c r="A65" t="s">
        <v>831</v>
      </c>
      <c r="B65" t="str">
        <f t="shared" si="0"/>
        <v>COLR BB Equity</v>
      </c>
      <c r="D65" t="s">
        <v>194</v>
      </c>
      <c r="E65" t="str">
        <f t="shared" si="3"/>
        <v>RKT LN Equity</v>
      </c>
      <c r="H65" t="s">
        <v>336</v>
      </c>
    </row>
    <row r="66" spans="1:8" x14ac:dyDescent="0.25">
      <c r="A66" t="s">
        <v>635</v>
      </c>
      <c r="B66" t="str">
        <f t="shared" si="0"/>
        <v>CON GR Equity</v>
      </c>
      <c r="D66" t="s">
        <v>467</v>
      </c>
      <c r="E66" t="str">
        <f t="shared" si="3"/>
        <v>RMV LN Equity</v>
      </c>
      <c r="H66" t="s">
        <v>336</v>
      </c>
    </row>
    <row r="67" spans="1:8" x14ac:dyDescent="0.25">
      <c r="A67" t="s">
        <v>801</v>
      </c>
      <c r="B67" t="str">
        <f t="shared" ref="B67:B130" si="4">A67&amp;" Equity"</f>
        <v>COV FP Equity</v>
      </c>
      <c r="D67" t="s">
        <v>154</v>
      </c>
      <c r="E67" t="str">
        <f t="shared" ref="E67:E91" si="5">D67&amp;" Equity"</f>
        <v>RR/ LN Equity</v>
      </c>
      <c r="H67" t="s">
        <v>336</v>
      </c>
    </row>
    <row r="68" spans="1:8" x14ac:dyDescent="0.25">
      <c r="A68" t="s">
        <v>677</v>
      </c>
      <c r="B68" t="str">
        <f t="shared" si="4"/>
        <v>CPR IM Equity</v>
      </c>
      <c r="D68" t="s">
        <v>347</v>
      </c>
      <c r="E68" t="str">
        <f t="shared" si="5"/>
        <v>RTO LN Equity</v>
      </c>
      <c r="H68" t="s">
        <v>336</v>
      </c>
    </row>
    <row r="69" spans="1:8" x14ac:dyDescent="0.25">
      <c r="A69" t="s">
        <v>192</v>
      </c>
      <c r="B69" t="str">
        <f t="shared" si="4"/>
        <v>CS FP Equity</v>
      </c>
      <c r="D69" t="s">
        <v>387</v>
      </c>
      <c r="E69" t="str">
        <f t="shared" si="5"/>
        <v>SBRY LN Equity</v>
      </c>
      <c r="H69" t="s">
        <v>336</v>
      </c>
    </row>
    <row r="70" spans="1:8" x14ac:dyDescent="0.25">
      <c r="A70" t="s">
        <v>743</v>
      </c>
      <c r="B70" t="str">
        <f t="shared" si="4"/>
        <v>CTPNV NA Equity</v>
      </c>
      <c r="D70" t="s">
        <v>445</v>
      </c>
      <c r="E70" t="str">
        <f t="shared" si="5"/>
        <v>SDR LN Equity</v>
      </c>
      <c r="H70" t="s">
        <v>336</v>
      </c>
    </row>
    <row r="71" spans="1:8" x14ac:dyDescent="0.25">
      <c r="A71" t="s">
        <v>525</v>
      </c>
      <c r="B71" t="str">
        <f t="shared" si="4"/>
        <v>CVC NA Equity</v>
      </c>
      <c r="D71" t="s">
        <v>328</v>
      </c>
      <c r="E71" t="str">
        <f t="shared" si="5"/>
        <v>SGE LN Equity</v>
      </c>
      <c r="H71" t="s">
        <v>336</v>
      </c>
    </row>
    <row r="72" spans="1:8" x14ac:dyDescent="0.25">
      <c r="A72" t="s">
        <v>345</v>
      </c>
      <c r="B72" t="str">
        <f t="shared" si="4"/>
        <v>DB1 GR Equity</v>
      </c>
      <c r="D72" t="s">
        <v>82</v>
      </c>
      <c r="E72" t="str">
        <f t="shared" si="5"/>
        <v>SHEL LN Equity</v>
      </c>
      <c r="H72" t="s">
        <v>336</v>
      </c>
    </row>
    <row r="73" spans="1:8" x14ac:dyDescent="0.25">
      <c r="A73" t="s">
        <v>415</v>
      </c>
      <c r="B73" t="str">
        <f t="shared" si="4"/>
        <v>DBK GR Equity</v>
      </c>
      <c r="D73" t="s">
        <v>397</v>
      </c>
      <c r="E73" t="str">
        <f t="shared" si="5"/>
        <v>SMDS LN Equity</v>
      </c>
      <c r="H73" t="s">
        <v>336</v>
      </c>
    </row>
    <row r="74" spans="1:8" x14ac:dyDescent="0.25">
      <c r="A74" t="s">
        <v>238</v>
      </c>
      <c r="B74" t="str">
        <f t="shared" si="4"/>
        <v>DG FP Equity</v>
      </c>
      <c r="D74" t="s">
        <v>409</v>
      </c>
      <c r="E74" t="str">
        <f t="shared" si="5"/>
        <v>SMIN LN Equity</v>
      </c>
      <c r="H74" t="s">
        <v>336</v>
      </c>
    </row>
    <row r="75" spans="1:8" x14ac:dyDescent="0.25">
      <c r="A75" t="s">
        <v>727</v>
      </c>
      <c r="B75" t="str">
        <f t="shared" si="4"/>
        <v>DHER GR Equity</v>
      </c>
      <c r="D75" t="s">
        <v>322</v>
      </c>
      <c r="E75" t="str">
        <f t="shared" si="5"/>
        <v>SN/ LN Equity</v>
      </c>
      <c r="H75" t="s">
        <v>336</v>
      </c>
    </row>
    <row r="76" spans="1:8" x14ac:dyDescent="0.25">
      <c r="A76" t="s">
        <v>284</v>
      </c>
      <c r="B76" t="str">
        <f t="shared" si="4"/>
        <v>DHL GR Equity</v>
      </c>
      <c r="D76" t="s">
        <v>455</v>
      </c>
      <c r="E76" t="str">
        <f t="shared" si="5"/>
        <v>SPX LN Equity</v>
      </c>
      <c r="H76" t="s">
        <v>336</v>
      </c>
    </row>
    <row r="77" spans="1:8" x14ac:dyDescent="0.25">
      <c r="A77" t="s">
        <v>823</v>
      </c>
      <c r="B77" t="str">
        <f t="shared" si="4"/>
        <v>DIA IM Equity</v>
      </c>
      <c r="D77" t="s">
        <v>228</v>
      </c>
      <c r="E77" t="str">
        <f t="shared" si="5"/>
        <v>SSE LN Equity</v>
      </c>
      <c r="H77" t="s">
        <v>336</v>
      </c>
    </row>
    <row r="78" spans="1:8" x14ac:dyDescent="0.25">
      <c r="A78" t="s">
        <v>649</v>
      </c>
      <c r="B78" t="str">
        <f t="shared" si="4"/>
        <v>DIE BB Equity</v>
      </c>
      <c r="D78" t="s">
        <v>240</v>
      </c>
      <c r="E78" t="str">
        <f t="shared" si="5"/>
        <v>STAN LN Equity</v>
      </c>
      <c r="H78" t="s">
        <v>336</v>
      </c>
    </row>
    <row r="79" spans="1:8" x14ac:dyDescent="0.25">
      <c r="A79" t="s">
        <v>545</v>
      </c>
      <c r="B79" t="str">
        <f t="shared" si="4"/>
        <v>DIM FP Equity</v>
      </c>
      <c r="D79" t="s">
        <v>363</v>
      </c>
      <c r="E79" t="str">
        <f t="shared" si="5"/>
        <v>SVT LN Equity</v>
      </c>
      <c r="H79" t="s">
        <v>336</v>
      </c>
    </row>
    <row r="80" spans="1:8" x14ac:dyDescent="0.25">
      <c r="A80" t="s">
        <v>399</v>
      </c>
      <c r="B80" t="str">
        <f t="shared" si="4"/>
        <v>DSFIR NA Equity</v>
      </c>
      <c r="D80" t="s">
        <v>248</v>
      </c>
      <c r="E80" t="str">
        <f t="shared" si="5"/>
        <v>SWR LN Equity</v>
      </c>
      <c r="H80" t="s">
        <v>336</v>
      </c>
    </row>
    <row r="81" spans="1:8" x14ac:dyDescent="0.25">
      <c r="A81" t="s">
        <v>290</v>
      </c>
      <c r="B81" t="str">
        <f t="shared" si="4"/>
        <v>DSY FP Equity</v>
      </c>
      <c r="D81" t="s">
        <v>216</v>
      </c>
      <c r="E81" t="str">
        <f t="shared" si="5"/>
        <v>TSCO LN Equity</v>
      </c>
      <c r="H81" t="s">
        <v>336</v>
      </c>
    </row>
    <row r="82" spans="1:8" x14ac:dyDescent="0.25">
      <c r="A82" t="s">
        <v>116</v>
      </c>
      <c r="B82" t="str">
        <f t="shared" si="4"/>
        <v>DTE GR Equity</v>
      </c>
      <c r="D82" t="s">
        <v>425</v>
      </c>
      <c r="E82" t="str">
        <f t="shared" si="5"/>
        <v>TW/ LN Equity</v>
      </c>
      <c r="H82" t="s">
        <v>336</v>
      </c>
    </row>
    <row r="83" spans="1:8" x14ac:dyDescent="0.25">
      <c r="A83" t="s">
        <v>483</v>
      </c>
      <c r="B83" t="str">
        <f t="shared" si="4"/>
        <v>DTG GR Equity</v>
      </c>
      <c r="D83" t="s">
        <v>88</v>
      </c>
      <c r="E83" t="str">
        <f t="shared" si="5"/>
        <v>ULVR LN Equity</v>
      </c>
      <c r="H83" t="s">
        <v>336</v>
      </c>
    </row>
    <row r="84" spans="1:8" x14ac:dyDescent="0.25">
      <c r="A84" t="s">
        <v>693</v>
      </c>
      <c r="B84" t="str">
        <f t="shared" si="4"/>
        <v>DWNI GR Equity</v>
      </c>
      <c r="D84" t="s">
        <v>383</v>
      </c>
      <c r="E84" t="str">
        <f t="shared" si="5"/>
        <v>UU/ LN Equity</v>
      </c>
      <c r="H84" t="s">
        <v>336</v>
      </c>
    </row>
    <row r="85" spans="1:8" x14ac:dyDescent="0.25">
      <c r="A85" t="s">
        <v>751</v>
      </c>
      <c r="B85" t="str">
        <f t="shared" si="4"/>
        <v>DWS GR Equity</v>
      </c>
      <c r="D85" t="s">
        <v>234</v>
      </c>
      <c r="E85" t="str">
        <f t="shared" si="5"/>
        <v>VOD LN Equity</v>
      </c>
      <c r="H85" t="s">
        <v>336</v>
      </c>
    </row>
    <row r="86" spans="1:8" x14ac:dyDescent="0.25">
      <c r="A86" t="s">
        <v>537</v>
      </c>
      <c r="B86" t="str">
        <f t="shared" si="4"/>
        <v>EBK GR Equity</v>
      </c>
      <c r="D86" t="s">
        <v>459</v>
      </c>
      <c r="E86" t="str">
        <f t="shared" si="5"/>
        <v>WEIR LN Equity</v>
      </c>
      <c r="H86" t="s">
        <v>336</v>
      </c>
    </row>
    <row r="87" spans="1:8" x14ac:dyDescent="0.25">
      <c r="A87" t="s">
        <v>527</v>
      </c>
      <c r="B87" t="str">
        <f t="shared" si="4"/>
        <v>EBS AV Equity</v>
      </c>
      <c r="D87" t="s">
        <v>401</v>
      </c>
      <c r="E87" t="str">
        <f t="shared" si="5"/>
        <v>WISE LN Equity</v>
      </c>
      <c r="H87" t="s">
        <v>336</v>
      </c>
    </row>
    <row r="88" spans="1:8" x14ac:dyDescent="0.25">
      <c r="A88" t="s">
        <v>703</v>
      </c>
      <c r="B88" t="str">
        <f t="shared" si="4"/>
        <v>EDEN FP Equity</v>
      </c>
      <c r="D88" t="s">
        <v>367</v>
      </c>
      <c r="E88" t="str">
        <f t="shared" si="5"/>
        <v>WPP LN Equity</v>
      </c>
      <c r="H88" t="s">
        <v>336</v>
      </c>
    </row>
    <row r="89" spans="1:8" x14ac:dyDescent="0.25">
      <c r="A89" t="s">
        <v>553</v>
      </c>
      <c r="B89" t="str">
        <f t="shared" si="4"/>
        <v>EDP PL Equity</v>
      </c>
      <c r="D89" t="s">
        <v>437</v>
      </c>
      <c r="E89" t="str">
        <f t="shared" si="5"/>
        <v>WTB LN Equity</v>
      </c>
      <c r="H89" t="s">
        <v>336</v>
      </c>
    </row>
    <row r="90" spans="1:8" x14ac:dyDescent="0.25">
      <c r="A90" t="s">
        <v>565</v>
      </c>
      <c r="B90" t="str">
        <f t="shared" si="4"/>
        <v>EDPR PL Equity</v>
      </c>
      <c r="E90" t="str">
        <f t="shared" si="5"/>
        <v xml:space="preserve"> Equity</v>
      </c>
      <c r="H90" t="s">
        <v>336</v>
      </c>
    </row>
    <row r="91" spans="1:8" x14ac:dyDescent="0.25">
      <c r="A91" t="s">
        <v>168</v>
      </c>
      <c r="B91" t="str">
        <f t="shared" si="4"/>
        <v>EL FP Equity</v>
      </c>
      <c r="E91" t="str">
        <f t="shared" si="5"/>
        <v xml:space="preserve"> Equity</v>
      </c>
      <c r="H91" t="s">
        <v>336</v>
      </c>
    </row>
    <row r="92" spans="1:8" x14ac:dyDescent="0.25">
      <c r="A92" t="s">
        <v>523</v>
      </c>
      <c r="B92" t="str">
        <f t="shared" si="4"/>
        <v>ELE SM Equity</v>
      </c>
      <c r="H92" t="s">
        <v>336</v>
      </c>
    </row>
    <row r="93" spans="1:8" x14ac:dyDescent="0.25">
      <c r="A93" t="s">
        <v>735</v>
      </c>
      <c r="B93" t="str">
        <f t="shared" si="4"/>
        <v>ELI BB Equity</v>
      </c>
      <c r="H93" t="s">
        <v>336</v>
      </c>
    </row>
    <row r="94" spans="1:8" x14ac:dyDescent="0.25">
      <c r="A94" t="s">
        <v>733</v>
      </c>
      <c r="B94" t="str">
        <f t="shared" si="4"/>
        <v>ELISA FH Equity</v>
      </c>
      <c r="H94" t="s">
        <v>336</v>
      </c>
    </row>
    <row r="95" spans="1:8" x14ac:dyDescent="0.25">
      <c r="A95" t="s">
        <v>609</v>
      </c>
      <c r="B95" t="str">
        <f t="shared" si="4"/>
        <v>EN FP Equity</v>
      </c>
      <c r="H95" t="s">
        <v>336</v>
      </c>
    </row>
    <row r="96" spans="1:8" x14ac:dyDescent="0.25">
      <c r="A96" t="s">
        <v>202</v>
      </c>
      <c r="B96" t="str">
        <f t="shared" si="4"/>
        <v>ENEL IM Equity</v>
      </c>
      <c r="H96" t="s">
        <v>336</v>
      </c>
    </row>
    <row r="97" spans="1:2" x14ac:dyDescent="0.25">
      <c r="A97" t="s">
        <v>361</v>
      </c>
      <c r="B97" t="str">
        <f t="shared" si="4"/>
        <v>ENGI FP Equity</v>
      </c>
    </row>
    <row r="98" spans="1:2" x14ac:dyDescent="0.25">
      <c r="A98" t="s">
        <v>302</v>
      </c>
      <c r="B98" t="str">
        <f t="shared" si="4"/>
        <v>ENI IM Equity</v>
      </c>
    </row>
    <row r="99" spans="1:2" x14ac:dyDescent="0.25">
      <c r="A99" t="s">
        <v>511</v>
      </c>
      <c r="B99" t="str">
        <f t="shared" si="4"/>
        <v>ENR GR Equity</v>
      </c>
    </row>
    <row r="100" spans="1:2" x14ac:dyDescent="0.25">
      <c r="A100" t="s">
        <v>645</v>
      </c>
      <c r="B100" t="str">
        <f t="shared" si="4"/>
        <v>ENX FP Equity</v>
      </c>
    </row>
    <row r="101" spans="1:2" x14ac:dyDescent="0.25">
      <c r="A101" t="s">
        <v>377</v>
      </c>
      <c r="B101" t="str">
        <f t="shared" si="4"/>
        <v>EOAN GR Equity</v>
      </c>
    </row>
    <row r="102" spans="1:2" x14ac:dyDescent="0.25">
      <c r="A102" t="s">
        <v>659</v>
      </c>
      <c r="B102" t="str">
        <f t="shared" si="4"/>
        <v>ERF FP Equity</v>
      </c>
    </row>
    <row r="103" spans="1:2" x14ac:dyDescent="0.25">
      <c r="A103" t="s">
        <v>773</v>
      </c>
      <c r="B103" t="str">
        <f t="shared" si="4"/>
        <v>ETE GA Equity</v>
      </c>
    </row>
    <row r="104" spans="1:2" x14ac:dyDescent="0.25">
      <c r="A104" t="s">
        <v>747</v>
      </c>
      <c r="B104" t="str">
        <f t="shared" si="4"/>
        <v>EUROB GA Equity</v>
      </c>
    </row>
    <row r="105" spans="1:2" x14ac:dyDescent="0.25">
      <c r="A105" t="s">
        <v>721</v>
      </c>
      <c r="B105" t="str">
        <f t="shared" si="4"/>
        <v>EVD GR Equity</v>
      </c>
    </row>
    <row r="106" spans="1:2" x14ac:dyDescent="0.25">
      <c r="A106" t="s">
        <v>675</v>
      </c>
      <c r="B106" t="str">
        <f t="shared" si="4"/>
        <v>EVK GR Equity</v>
      </c>
    </row>
    <row r="107" spans="1:2" x14ac:dyDescent="0.25">
      <c r="A107" t="s">
        <v>519</v>
      </c>
      <c r="B107" t="str">
        <f t="shared" si="4"/>
        <v>EXO NA Equity</v>
      </c>
    </row>
    <row r="108" spans="1:2" x14ac:dyDescent="0.25">
      <c r="A108" t="s">
        <v>683</v>
      </c>
      <c r="B108" t="str">
        <f t="shared" si="4"/>
        <v>FBK IM Equity</v>
      </c>
    </row>
    <row r="109" spans="1:2" x14ac:dyDescent="0.25">
      <c r="A109" t="s">
        <v>803</v>
      </c>
      <c r="B109" t="str">
        <f t="shared" si="4"/>
        <v>FCC SM Equity</v>
      </c>
    </row>
    <row r="110" spans="1:2" x14ac:dyDescent="0.25">
      <c r="A110" t="s">
        <v>765</v>
      </c>
      <c r="B110" t="str">
        <f t="shared" si="4"/>
        <v>FDJ FP Equity</v>
      </c>
    </row>
    <row r="111" spans="1:2" x14ac:dyDescent="0.25">
      <c r="A111" t="s">
        <v>453</v>
      </c>
      <c r="B111" t="str">
        <f t="shared" si="4"/>
        <v>FER SM Equity</v>
      </c>
    </row>
    <row r="112" spans="1:2" x14ac:dyDescent="0.25">
      <c r="A112" t="s">
        <v>701</v>
      </c>
      <c r="B112" t="str">
        <f t="shared" si="4"/>
        <v>FGR FP Equity</v>
      </c>
    </row>
    <row r="113" spans="1:2" x14ac:dyDescent="0.25">
      <c r="A113" t="s">
        <v>627</v>
      </c>
      <c r="B113" t="str">
        <f t="shared" si="4"/>
        <v>FME GR Equity</v>
      </c>
    </row>
    <row r="114" spans="1:2" x14ac:dyDescent="0.25">
      <c r="A114" t="s">
        <v>601</v>
      </c>
      <c r="B114" t="str">
        <f t="shared" si="4"/>
        <v>FORTUM FH Equity</v>
      </c>
    </row>
    <row r="115" spans="1:2" x14ac:dyDescent="0.25">
      <c r="A115" t="s">
        <v>535</v>
      </c>
      <c r="B115" t="str">
        <f t="shared" si="4"/>
        <v>FRE GR Equity</v>
      </c>
    </row>
    <row r="116" spans="1:2" x14ac:dyDescent="0.25">
      <c r="A116" t="s">
        <v>332</v>
      </c>
      <c r="B116" t="str">
        <f t="shared" si="4"/>
        <v>G IM Equity</v>
      </c>
    </row>
    <row r="117" spans="1:2" x14ac:dyDescent="0.25">
      <c r="A117" t="s">
        <v>749</v>
      </c>
      <c r="B117" t="str">
        <f t="shared" si="4"/>
        <v>G1A GR Equity</v>
      </c>
    </row>
    <row r="118" spans="1:2" x14ac:dyDescent="0.25">
      <c r="A118" t="s">
        <v>833</v>
      </c>
      <c r="B118" t="str">
        <f t="shared" si="4"/>
        <v>G24 GR Equity</v>
      </c>
    </row>
    <row r="119" spans="1:2" x14ac:dyDescent="0.25">
      <c r="A119" t="s">
        <v>595</v>
      </c>
      <c r="B119" t="str">
        <f t="shared" si="4"/>
        <v>GALP PL Equity</v>
      </c>
    </row>
    <row r="120" spans="1:2" x14ac:dyDescent="0.25">
      <c r="A120" t="s">
        <v>673</v>
      </c>
      <c r="B120" t="str">
        <f t="shared" si="4"/>
        <v>GBLB BB Equity</v>
      </c>
    </row>
    <row r="121" spans="1:2" x14ac:dyDescent="0.25">
      <c r="A121" t="s">
        <v>705</v>
      </c>
      <c r="B121" t="str">
        <f t="shared" si="4"/>
        <v>GET FP Equity</v>
      </c>
    </row>
    <row r="122" spans="1:2" x14ac:dyDescent="0.25">
      <c r="A122" t="s">
        <v>723</v>
      </c>
      <c r="B122" t="str">
        <f t="shared" si="4"/>
        <v>GFC FP Equity</v>
      </c>
    </row>
    <row r="123" spans="1:2" x14ac:dyDescent="0.25">
      <c r="A123" t="s">
        <v>541</v>
      </c>
      <c r="B123" t="str">
        <f t="shared" si="4"/>
        <v>GLE FP Equity</v>
      </c>
    </row>
    <row r="124" spans="1:2" x14ac:dyDescent="0.25">
      <c r="A124" t="s">
        <v>785</v>
      </c>
      <c r="B124" t="str">
        <f t="shared" si="4"/>
        <v>GRF SM Equity</v>
      </c>
    </row>
    <row r="125" spans="1:2" x14ac:dyDescent="0.25">
      <c r="A125" t="s">
        <v>633</v>
      </c>
      <c r="B125" t="str">
        <f t="shared" si="4"/>
        <v>HAL NA Equity</v>
      </c>
    </row>
    <row r="126" spans="1:2" x14ac:dyDescent="0.25">
      <c r="A126" t="s">
        <v>551</v>
      </c>
      <c r="B126" t="str">
        <f t="shared" si="4"/>
        <v>HEI GR Equity</v>
      </c>
    </row>
    <row r="127" spans="1:2" x14ac:dyDescent="0.25">
      <c r="A127" t="s">
        <v>296</v>
      </c>
      <c r="B127" t="str">
        <f t="shared" si="4"/>
        <v>HEIA NA Equity</v>
      </c>
    </row>
    <row r="128" spans="1:2" x14ac:dyDescent="0.25">
      <c r="A128" t="s">
        <v>529</v>
      </c>
      <c r="B128" t="str">
        <f t="shared" si="4"/>
        <v>HEIO NA Equity</v>
      </c>
    </row>
    <row r="129" spans="1:2" x14ac:dyDescent="0.25">
      <c r="A129" t="s">
        <v>385</v>
      </c>
      <c r="B129" t="str">
        <f t="shared" si="4"/>
        <v>HEN GR Equity</v>
      </c>
    </row>
    <row r="130" spans="1:2" x14ac:dyDescent="0.25">
      <c r="A130" t="s">
        <v>487</v>
      </c>
      <c r="B130" t="str">
        <f t="shared" si="4"/>
        <v>HLAG GR Equity</v>
      </c>
    </row>
    <row r="131" spans="1:2" x14ac:dyDescent="0.25">
      <c r="A131" t="s">
        <v>671</v>
      </c>
      <c r="B131" t="str">
        <f t="shared" ref="B131:B194" si="6">A131&amp;" Equity"</f>
        <v>HLE GR Equity</v>
      </c>
    </row>
    <row r="132" spans="1:2" x14ac:dyDescent="0.25">
      <c r="A132" t="s">
        <v>411</v>
      </c>
      <c r="B132" t="str">
        <f t="shared" si="6"/>
        <v>HNR1 GR Equity</v>
      </c>
    </row>
    <row r="133" spans="1:2" x14ac:dyDescent="0.25">
      <c r="A133" t="s">
        <v>407</v>
      </c>
      <c r="B133" t="str">
        <f t="shared" si="6"/>
        <v>HO FP Equity</v>
      </c>
    </row>
    <row r="134" spans="1:2" x14ac:dyDescent="0.25">
      <c r="A134" t="s">
        <v>719</v>
      </c>
      <c r="B134" t="str">
        <f t="shared" si="6"/>
        <v>HOT GR Equity</v>
      </c>
    </row>
    <row r="135" spans="1:2" x14ac:dyDescent="0.25">
      <c r="A135" t="s">
        <v>797</v>
      </c>
      <c r="B135" t="str">
        <f t="shared" si="6"/>
        <v>HTO GA Equity</v>
      </c>
    </row>
    <row r="136" spans="1:2" x14ac:dyDescent="0.25">
      <c r="A136" t="s">
        <v>180</v>
      </c>
      <c r="B136" t="str">
        <f t="shared" si="6"/>
        <v>IBE SM Equity</v>
      </c>
    </row>
    <row r="137" spans="1:2" x14ac:dyDescent="0.25">
      <c r="A137" t="s">
        <v>365</v>
      </c>
      <c r="B137" t="str">
        <f t="shared" si="6"/>
        <v>IFX GR Equity</v>
      </c>
    </row>
    <row r="138" spans="1:2" x14ac:dyDescent="0.25">
      <c r="A138" t="s">
        <v>707</v>
      </c>
      <c r="B138" t="str">
        <f t="shared" si="6"/>
        <v>IMCD NA Equity</v>
      </c>
    </row>
    <row r="139" spans="1:2" x14ac:dyDescent="0.25">
      <c r="A139" t="s">
        <v>268</v>
      </c>
      <c r="B139" t="str">
        <f t="shared" si="6"/>
        <v>INGA NA Equity</v>
      </c>
    </row>
    <row r="140" spans="1:2" x14ac:dyDescent="0.25">
      <c r="A140" t="s">
        <v>715</v>
      </c>
      <c r="B140" t="str">
        <f t="shared" si="6"/>
        <v>INPST NA Equity</v>
      </c>
    </row>
    <row r="141" spans="1:2" x14ac:dyDescent="0.25">
      <c r="A141" t="s">
        <v>637</v>
      </c>
      <c r="B141" t="str">
        <f t="shared" si="6"/>
        <v>INW IM Equity</v>
      </c>
    </row>
    <row r="142" spans="1:2" x14ac:dyDescent="0.25">
      <c r="A142" t="s">
        <v>691</v>
      </c>
      <c r="B142" t="str">
        <f t="shared" si="6"/>
        <v>IPN FP Equity</v>
      </c>
    </row>
    <row r="143" spans="1:2" x14ac:dyDescent="0.25">
      <c r="A143" t="s">
        <v>226</v>
      </c>
      <c r="B143" t="str">
        <f t="shared" si="6"/>
        <v>ISP IM Equity</v>
      </c>
    </row>
    <row r="144" spans="1:2" x14ac:dyDescent="0.25">
      <c r="A144" t="s">
        <v>104</v>
      </c>
      <c r="B144" t="str">
        <f t="shared" si="6"/>
        <v>ITX SM Equity</v>
      </c>
    </row>
    <row r="145" spans="1:2" x14ac:dyDescent="0.25">
      <c r="A145" t="s">
        <v>663</v>
      </c>
      <c r="B145" t="str">
        <f t="shared" si="6"/>
        <v>JDEP NA Equity</v>
      </c>
    </row>
    <row r="146" spans="1:2" x14ac:dyDescent="0.25">
      <c r="A146" t="s">
        <v>643</v>
      </c>
      <c r="B146" t="str">
        <f t="shared" si="6"/>
        <v>JMT PL Equity</v>
      </c>
    </row>
    <row r="147" spans="1:2" x14ac:dyDescent="0.25">
      <c r="A147" t="s">
        <v>419</v>
      </c>
      <c r="B147" t="str">
        <f t="shared" si="6"/>
        <v>KBC BB Equity</v>
      </c>
    </row>
    <row r="148" spans="1:2" x14ac:dyDescent="0.25">
      <c r="A148" t="s">
        <v>611</v>
      </c>
      <c r="B148" t="str">
        <f t="shared" si="6"/>
        <v>KBX GR Equity</v>
      </c>
    </row>
    <row r="149" spans="1:2" x14ac:dyDescent="0.25">
      <c r="A149" t="s">
        <v>443</v>
      </c>
      <c r="B149" t="str">
        <f t="shared" si="6"/>
        <v>KER FP Equity</v>
      </c>
    </row>
    <row r="150" spans="1:2" x14ac:dyDescent="0.25">
      <c r="A150" t="s">
        <v>745</v>
      </c>
      <c r="B150" t="str">
        <f t="shared" si="6"/>
        <v>KESKOB FH Equity</v>
      </c>
    </row>
    <row r="151" spans="1:2" x14ac:dyDescent="0.25">
      <c r="A151" t="s">
        <v>477</v>
      </c>
      <c r="B151" t="str">
        <f t="shared" si="6"/>
        <v>KNEBV FH Equity</v>
      </c>
    </row>
    <row r="152" spans="1:2" x14ac:dyDescent="0.25">
      <c r="A152" t="s">
        <v>581</v>
      </c>
      <c r="B152" t="str">
        <f t="shared" si="6"/>
        <v>KPN NA Equity</v>
      </c>
    </row>
    <row r="153" spans="1:2" x14ac:dyDescent="0.25">
      <c r="A153" t="s">
        <v>583</v>
      </c>
      <c r="B153" t="str">
        <f t="shared" si="6"/>
        <v>KSP ID Equity</v>
      </c>
    </row>
    <row r="154" spans="1:2" x14ac:dyDescent="0.25">
      <c r="A154" t="s">
        <v>569</v>
      </c>
      <c r="B154" t="str">
        <f t="shared" si="6"/>
        <v>KYGA ID Equity</v>
      </c>
    </row>
    <row r="155" spans="1:2" x14ac:dyDescent="0.25">
      <c r="A155" t="s">
        <v>613</v>
      </c>
      <c r="B155" t="str">
        <f t="shared" si="6"/>
        <v>LDO IM Equity</v>
      </c>
    </row>
    <row r="156" spans="1:2" x14ac:dyDescent="0.25">
      <c r="A156" t="s">
        <v>767</v>
      </c>
      <c r="B156" t="str">
        <f t="shared" si="6"/>
        <v>LEG GR Equity</v>
      </c>
    </row>
    <row r="157" spans="1:2" x14ac:dyDescent="0.25">
      <c r="A157" t="s">
        <v>755</v>
      </c>
      <c r="B157" t="str">
        <f t="shared" si="6"/>
        <v>LHA GR Equity</v>
      </c>
    </row>
    <row r="158" spans="1:2" x14ac:dyDescent="0.25">
      <c r="A158" t="s">
        <v>717</v>
      </c>
      <c r="B158" t="str">
        <f t="shared" si="6"/>
        <v>LI FP Equity</v>
      </c>
    </row>
    <row r="159" spans="1:2" x14ac:dyDescent="0.25">
      <c r="A159" t="s">
        <v>665</v>
      </c>
      <c r="B159" t="str">
        <f t="shared" si="6"/>
        <v>LOTB BB Equity</v>
      </c>
    </row>
    <row r="160" spans="1:2" x14ac:dyDescent="0.25">
      <c r="A160" t="s">
        <v>461</v>
      </c>
      <c r="B160" t="str">
        <f t="shared" si="6"/>
        <v>LR FP Equity</v>
      </c>
    </row>
    <row r="161" spans="1:2" x14ac:dyDescent="0.25">
      <c r="A161" t="s">
        <v>759</v>
      </c>
      <c r="B161" t="str">
        <f t="shared" si="6"/>
        <v>MAP SM Equity</v>
      </c>
    </row>
    <row r="162" spans="1:2" x14ac:dyDescent="0.25">
      <c r="A162" t="s">
        <v>605</v>
      </c>
      <c r="B162" t="str">
        <f t="shared" si="6"/>
        <v>MB IM Equity</v>
      </c>
    </row>
    <row r="163" spans="1:2" x14ac:dyDescent="0.25">
      <c r="A163" t="s">
        <v>250</v>
      </c>
      <c r="B163" t="str">
        <f t="shared" si="6"/>
        <v>MBG GR Equity</v>
      </c>
    </row>
    <row r="164" spans="1:2" x14ac:dyDescent="0.25">
      <c r="A164" t="s">
        <v>74</v>
      </c>
      <c r="B164" t="str">
        <f t="shared" si="6"/>
        <v>MC FP Equity</v>
      </c>
    </row>
    <row r="165" spans="1:2" x14ac:dyDescent="0.25">
      <c r="A165" t="s">
        <v>763</v>
      </c>
      <c r="B165" t="str">
        <f t="shared" si="6"/>
        <v>METSO FH Equity</v>
      </c>
    </row>
    <row r="166" spans="1:2" x14ac:dyDescent="0.25">
      <c r="A166" t="s">
        <v>481</v>
      </c>
      <c r="B166" t="str">
        <f t="shared" si="6"/>
        <v>ML FP Equity</v>
      </c>
    </row>
    <row r="167" spans="1:2" x14ac:dyDescent="0.25">
      <c r="A167" t="s">
        <v>587</v>
      </c>
      <c r="B167" t="str">
        <f t="shared" si="6"/>
        <v>MONC IM Equity</v>
      </c>
    </row>
    <row r="168" spans="1:2" x14ac:dyDescent="0.25">
      <c r="A168" t="s">
        <v>208</v>
      </c>
      <c r="B168" t="str">
        <f t="shared" si="6"/>
        <v>MRK GR Equity</v>
      </c>
    </row>
    <row r="169" spans="1:2" x14ac:dyDescent="0.25">
      <c r="A169" t="s">
        <v>777</v>
      </c>
      <c r="B169" t="str">
        <f t="shared" si="6"/>
        <v>MRL SM Equity</v>
      </c>
    </row>
    <row r="170" spans="1:2" x14ac:dyDescent="0.25">
      <c r="A170" t="s">
        <v>547</v>
      </c>
      <c r="B170" t="str">
        <f t="shared" si="6"/>
        <v>MT NA Equity</v>
      </c>
    </row>
    <row r="171" spans="1:2" x14ac:dyDescent="0.25">
      <c r="A171" t="s">
        <v>579</v>
      </c>
      <c r="B171" t="str">
        <f t="shared" si="6"/>
        <v>MTX GR Equity</v>
      </c>
    </row>
    <row r="172" spans="1:2" x14ac:dyDescent="0.25">
      <c r="A172" t="s">
        <v>232</v>
      </c>
      <c r="B172" t="str">
        <f t="shared" si="6"/>
        <v>MUV2 GR Equity</v>
      </c>
    </row>
    <row r="173" spans="1:2" x14ac:dyDescent="0.25">
      <c r="A173" t="s">
        <v>373</v>
      </c>
      <c r="B173" t="str">
        <f t="shared" si="6"/>
        <v>NDA FH Equity</v>
      </c>
    </row>
    <row r="174" spans="1:2" x14ac:dyDescent="0.25">
      <c r="A174" t="s">
        <v>655</v>
      </c>
      <c r="B174" t="str">
        <f t="shared" si="6"/>
        <v>NEM GR Equity</v>
      </c>
    </row>
    <row r="175" spans="1:2" x14ac:dyDescent="0.25">
      <c r="A175" t="s">
        <v>813</v>
      </c>
      <c r="B175" t="str">
        <f t="shared" si="6"/>
        <v>NEOEN FP Equity</v>
      </c>
    </row>
    <row r="176" spans="1:2" x14ac:dyDescent="0.25">
      <c r="A176" t="s">
        <v>603</v>
      </c>
      <c r="B176" t="str">
        <f t="shared" si="6"/>
        <v>NESTE FH Equity</v>
      </c>
    </row>
    <row r="177" spans="1:2" x14ac:dyDescent="0.25">
      <c r="A177" t="s">
        <v>1178</v>
      </c>
      <c r="B177" t="str">
        <f t="shared" si="6"/>
        <v>NEX FP Equity</v>
      </c>
    </row>
    <row r="178" spans="1:2" x14ac:dyDescent="0.25">
      <c r="A178" t="s">
        <v>729</v>
      </c>
      <c r="B178" t="str">
        <f t="shared" si="6"/>
        <v>NEXI IM Equity</v>
      </c>
    </row>
    <row r="179" spans="1:2" x14ac:dyDescent="0.25">
      <c r="A179" t="s">
        <v>599</v>
      </c>
      <c r="B179" t="str">
        <f t="shared" si="6"/>
        <v>NN NA Equity</v>
      </c>
    </row>
    <row r="180" spans="1:2" x14ac:dyDescent="0.25">
      <c r="A180" t="s">
        <v>521</v>
      </c>
      <c r="B180" t="str">
        <f t="shared" si="6"/>
        <v>NOKIA FH Equity</v>
      </c>
    </row>
    <row r="181" spans="1:2" x14ac:dyDescent="0.25">
      <c r="A181" t="s">
        <v>517</v>
      </c>
      <c r="B181" t="str">
        <f t="shared" si="6"/>
        <v>NTGY SM Equity</v>
      </c>
    </row>
    <row r="182" spans="1:2" x14ac:dyDescent="0.25">
      <c r="A182" t="s">
        <v>787</v>
      </c>
      <c r="B182" t="str">
        <f t="shared" si="6"/>
        <v>O2D GR Equity</v>
      </c>
    </row>
    <row r="183" spans="1:2" x14ac:dyDescent="0.25">
      <c r="A183" t="s">
        <v>827</v>
      </c>
      <c r="B183" t="str">
        <f t="shared" si="6"/>
        <v>OCI NA Equity</v>
      </c>
    </row>
    <row r="184" spans="1:2" x14ac:dyDescent="0.25">
      <c r="A184" t="s">
        <v>657</v>
      </c>
      <c r="B184" t="str">
        <f t="shared" si="6"/>
        <v>ODET FP Equity</v>
      </c>
    </row>
    <row r="185" spans="1:2" x14ac:dyDescent="0.25">
      <c r="A185" t="s">
        <v>615</v>
      </c>
      <c r="B185" t="str">
        <f t="shared" si="6"/>
        <v>OMV AV Equity</v>
      </c>
    </row>
    <row r="186" spans="1:2" x14ac:dyDescent="0.25">
      <c r="A186" t="s">
        <v>817</v>
      </c>
      <c r="B186" t="str">
        <f t="shared" si="6"/>
        <v>OPAP GA Equity</v>
      </c>
    </row>
    <row r="187" spans="1:2" x14ac:dyDescent="0.25">
      <c r="A187" t="s">
        <v>98</v>
      </c>
      <c r="B187" t="str">
        <f t="shared" si="6"/>
        <v>OR FP Equity</v>
      </c>
    </row>
    <row r="188" spans="1:2" x14ac:dyDescent="0.25">
      <c r="A188" t="s">
        <v>439</v>
      </c>
      <c r="B188" t="str">
        <f t="shared" si="6"/>
        <v>ORA FP Equity</v>
      </c>
    </row>
    <row r="189" spans="1:2" x14ac:dyDescent="0.25">
      <c r="A189" t="s">
        <v>781</v>
      </c>
      <c r="B189" t="str">
        <f t="shared" si="6"/>
        <v>ORNBV FH Equity</v>
      </c>
    </row>
    <row r="190" spans="1:2" x14ac:dyDescent="0.25">
      <c r="A190" t="s">
        <v>465</v>
      </c>
      <c r="B190" t="str">
        <f t="shared" si="6"/>
        <v>PHIA NA Equity</v>
      </c>
    </row>
    <row r="191" spans="1:2" x14ac:dyDescent="0.25">
      <c r="A191" t="s">
        <v>845</v>
      </c>
      <c r="B191" t="str">
        <f t="shared" si="6"/>
        <v>PIRC IM Equity</v>
      </c>
    </row>
    <row r="192" spans="1:2" x14ac:dyDescent="0.25">
      <c r="A192" t="s">
        <v>186</v>
      </c>
      <c r="B192" t="str">
        <f t="shared" si="6"/>
        <v>PRX NA Equity</v>
      </c>
    </row>
    <row r="193" spans="1:2" x14ac:dyDescent="0.25">
      <c r="A193" t="s">
        <v>543</v>
      </c>
      <c r="B193" t="str">
        <f t="shared" si="6"/>
        <v>PRY IM Equity</v>
      </c>
    </row>
    <row r="194" spans="1:2" x14ac:dyDescent="0.25">
      <c r="A194" t="s">
        <v>561</v>
      </c>
      <c r="B194" t="str">
        <f t="shared" si="6"/>
        <v>PST IM Equity</v>
      </c>
    </row>
    <row r="195" spans="1:2" x14ac:dyDescent="0.25">
      <c r="A195" t="s">
        <v>493</v>
      </c>
      <c r="B195" t="str">
        <f t="shared" ref="B195:B258" si="7">A195&amp;" Equity"</f>
        <v>PUB FP Equity</v>
      </c>
    </row>
    <row r="196" spans="1:2" x14ac:dyDescent="0.25">
      <c r="A196" t="s">
        <v>617</v>
      </c>
      <c r="B196" t="str">
        <f t="shared" si="7"/>
        <v>PUIG SM Equity</v>
      </c>
    </row>
    <row r="197" spans="1:2" x14ac:dyDescent="0.25">
      <c r="A197" t="s">
        <v>819</v>
      </c>
      <c r="B197" t="str">
        <f t="shared" si="7"/>
        <v>PUM GR Equity</v>
      </c>
    </row>
    <row r="198" spans="1:2" x14ac:dyDescent="0.25">
      <c r="A198" t="s">
        <v>685</v>
      </c>
      <c r="B198" t="str">
        <f t="shared" si="7"/>
        <v>QIA GR Equity</v>
      </c>
    </row>
    <row r="199" spans="1:2" x14ac:dyDescent="0.25">
      <c r="A199" t="s">
        <v>661</v>
      </c>
      <c r="B199" t="str">
        <f t="shared" si="7"/>
        <v>RAA GR Equity</v>
      </c>
    </row>
    <row r="200" spans="1:2" x14ac:dyDescent="0.25">
      <c r="A200" t="s">
        <v>737</v>
      </c>
      <c r="B200" t="str">
        <f t="shared" si="7"/>
        <v>RAND NA Equity</v>
      </c>
    </row>
    <row r="201" spans="1:2" x14ac:dyDescent="0.25">
      <c r="A201" t="s">
        <v>829</v>
      </c>
      <c r="B201" t="str">
        <f t="shared" si="7"/>
        <v>RBI AV Equity</v>
      </c>
    </row>
    <row r="202" spans="1:2" x14ac:dyDescent="0.25">
      <c r="A202" t="s">
        <v>639</v>
      </c>
      <c r="B202" t="str">
        <f t="shared" si="7"/>
        <v>REC IM Equity</v>
      </c>
    </row>
    <row r="203" spans="1:2" x14ac:dyDescent="0.25">
      <c r="A203" t="s">
        <v>679</v>
      </c>
      <c r="B203" t="str">
        <f t="shared" si="7"/>
        <v>RED SM Equity</v>
      </c>
    </row>
    <row r="204" spans="1:2" x14ac:dyDescent="0.25">
      <c r="A204" t="s">
        <v>589</v>
      </c>
      <c r="B204" t="str">
        <f t="shared" si="7"/>
        <v>REP SM Equity</v>
      </c>
    </row>
    <row r="205" spans="1:2" x14ac:dyDescent="0.25">
      <c r="A205" t="s">
        <v>835</v>
      </c>
      <c r="B205" t="str">
        <f t="shared" si="7"/>
        <v>RF FP Equity</v>
      </c>
    </row>
    <row r="206" spans="1:2" x14ac:dyDescent="0.25">
      <c r="A206" t="s">
        <v>513</v>
      </c>
      <c r="B206" t="str">
        <f t="shared" si="7"/>
        <v>RHM GR Equity</v>
      </c>
    </row>
    <row r="207" spans="1:2" x14ac:dyDescent="0.25">
      <c r="A207" t="s">
        <v>391</v>
      </c>
      <c r="B207" t="str">
        <f t="shared" si="7"/>
        <v>RI FP Equity</v>
      </c>
    </row>
    <row r="208" spans="1:2" x14ac:dyDescent="0.25">
      <c r="A208" t="s">
        <v>92</v>
      </c>
      <c r="B208" t="str">
        <f t="shared" si="7"/>
        <v>RMS FP Equity</v>
      </c>
    </row>
    <row r="209" spans="1:2" x14ac:dyDescent="0.25">
      <c r="A209" t="s">
        <v>619</v>
      </c>
      <c r="B209" t="str">
        <f t="shared" si="7"/>
        <v>RNO FP Equity</v>
      </c>
    </row>
    <row r="210" spans="1:2" x14ac:dyDescent="0.25">
      <c r="A210" t="s">
        <v>499</v>
      </c>
      <c r="B210" t="str">
        <f t="shared" si="7"/>
        <v>RWE GR Equity</v>
      </c>
    </row>
    <row r="211" spans="1:2" x14ac:dyDescent="0.25">
      <c r="A211" t="s">
        <v>739</v>
      </c>
      <c r="B211" t="str">
        <f t="shared" si="7"/>
        <v>RXL FP Equity</v>
      </c>
    </row>
    <row r="212" spans="1:2" x14ac:dyDescent="0.25">
      <c r="A212" t="s">
        <v>555</v>
      </c>
      <c r="B212" t="str">
        <f t="shared" si="7"/>
        <v>RYA ID Equity</v>
      </c>
    </row>
    <row r="213" spans="1:2" x14ac:dyDescent="0.25">
      <c r="A213" t="s">
        <v>653</v>
      </c>
      <c r="B213" t="str">
        <f t="shared" si="7"/>
        <v>SAB SM Equity</v>
      </c>
    </row>
    <row r="214" spans="1:2" x14ac:dyDescent="0.25">
      <c r="A214" t="s">
        <v>174</v>
      </c>
      <c r="B214" t="str">
        <f t="shared" si="7"/>
        <v>SAF FP Equity</v>
      </c>
    </row>
    <row r="215" spans="1:2" x14ac:dyDescent="0.25">
      <c r="A215" t="s">
        <v>507</v>
      </c>
      <c r="B215" t="str">
        <f t="shared" si="7"/>
        <v>SAMPO FH Equity</v>
      </c>
    </row>
    <row r="216" spans="1:2" x14ac:dyDescent="0.25">
      <c r="A216" t="s">
        <v>134</v>
      </c>
      <c r="B216" t="str">
        <f t="shared" si="7"/>
        <v>SAN FP Equity</v>
      </c>
    </row>
    <row r="217" spans="1:2" x14ac:dyDescent="0.25">
      <c r="A217" t="s">
        <v>220</v>
      </c>
      <c r="B217" t="str">
        <f t="shared" si="7"/>
        <v>SAN SM Equity</v>
      </c>
    </row>
    <row r="218" spans="1:2" x14ac:dyDescent="0.25">
      <c r="A218" t="s">
        <v>86</v>
      </c>
      <c r="B218" t="str">
        <f t="shared" si="7"/>
        <v>SAP GR Equity</v>
      </c>
    </row>
    <row r="219" spans="1:2" x14ac:dyDescent="0.25">
      <c r="A219" t="s">
        <v>341</v>
      </c>
      <c r="B219" t="str">
        <f t="shared" si="7"/>
        <v>SGO FP Equity</v>
      </c>
    </row>
    <row r="220" spans="1:2" x14ac:dyDescent="0.25">
      <c r="A220" t="s">
        <v>256</v>
      </c>
      <c r="B220" t="str">
        <f t="shared" si="7"/>
        <v>SHL GR Equity</v>
      </c>
    </row>
    <row r="221" spans="1:2" x14ac:dyDescent="0.25">
      <c r="A221" t="s">
        <v>122</v>
      </c>
      <c r="B221" t="str">
        <f t="shared" si="7"/>
        <v>SIE GR Equity</v>
      </c>
    </row>
    <row r="222" spans="1:2" x14ac:dyDescent="0.25">
      <c r="A222" t="s">
        <v>711</v>
      </c>
      <c r="B222" t="str">
        <f t="shared" si="7"/>
        <v>SOF BB Equity</v>
      </c>
    </row>
    <row r="223" spans="1:2" x14ac:dyDescent="0.25">
      <c r="A223" t="s">
        <v>795</v>
      </c>
      <c r="B223" t="str">
        <f t="shared" si="7"/>
        <v>SPIE FP Equity</v>
      </c>
    </row>
    <row r="224" spans="1:2" x14ac:dyDescent="0.25">
      <c r="A224" t="s">
        <v>573</v>
      </c>
      <c r="B224" t="str">
        <f t="shared" si="7"/>
        <v>SRG IM Equity</v>
      </c>
    </row>
    <row r="225" spans="1:2" x14ac:dyDescent="0.25">
      <c r="A225" t="s">
        <v>567</v>
      </c>
      <c r="B225" t="str">
        <f t="shared" si="7"/>
        <v>SRT GR Equity</v>
      </c>
    </row>
    <row r="226" spans="1:2" x14ac:dyDescent="0.25">
      <c r="A226" t="s">
        <v>713</v>
      </c>
      <c r="B226" t="str">
        <f t="shared" si="7"/>
        <v>STERV FH Equity</v>
      </c>
    </row>
    <row r="227" spans="1:2" x14ac:dyDescent="0.25">
      <c r="A227" t="s">
        <v>503</v>
      </c>
      <c r="B227" t="str">
        <f t="shared" si="7"/>
        <v>STMPA FP Equity</v>
      </c>
    </row>
    <row r="228" spans="1:2" x14ac:dyDescent="0.25">
      <c r="A228" t="s">
        <v>128</v>
      </c>
      <c r="B228" t="str">
        <f t="shared" si="7"/>
        <v>SU FP Equity</v>
      </c>
    </row>
    <row r="229" spans="1:2" x14ac:dyDescent="0.25">
      <c r="A229" t="s">
        <v>623</v>
      </c>
      <c r="B229" t="str">
        <f t="shared" si="7"/>
        <v>SW FP Equity</v>
      </c>
    </row>
    <row r="230" spans="1:2" x14ac:dyDescent="0.25">
      <c r="A230" t="s">
        <v>557</v>
      </c>
      <c r="B230" t="str">
        <f t="shared" si="7"/>
        <v>SY1 GR Equity</v>
      </c>
    </row>
    <row r="231" spans="1:2" x14ac:dyDescent="0.25">
      <c r="A231" t="s">
        <v>741</v>
      </c>
      <c r="B231" t="str">
        <f t="shared" si="7"/>
        <v>SYENS BB Equity</v>
      </c>
    </row>
    <row r="232" spans="1:2" x14ac:dyDescent="0.25">
      <c r="A232" t="s">
        <v>497</v>
      </c>
      <c r="B232" t="str">
        <f t="shared" si="7"/>
        <v>TEF SM Equity</v>
      </c>
    </row>
    <row r="233" spans="1:2" x14ac:dyDescent="0.25">
      <c r="A233" t="s">
        <v>575</v>
      </c>
      <c r="B233" t="str">
        <f t="shared" si="7"/>
        <v>TEN IM Equity</v>
      </c>
    </row>
    <row r="234" spans="1:2" x14ac:dyDescent="0.25">
      <c r="A234" t="s">
        <v>807</v>
      </c>
      <c r="B234" t="str">
        <f t="shared" si="7"/>
        <v>TEP FP Equity</v>
      </c>
    </row>
    <row r="235" spans="1:2" x14ac:dyDescent="0.25">
      <c r="A235" t="s">
        <v>839</v>
      </c>
      <c r="B235" t="str">
        <f t="shared" si="7"/>
        <v>TIT IM Equity</v>
      </c>
    </row>
    <row r="236" spans="1:2" x14ac:dyDescent="0.25">
      <c r="A236" t="s">
        <v>841</v>
      </c>
      <c r="B236" t="str">
        <f t="shared" si="7"/>
        <v>TITR IM Equity</v>
      </c>
    </row>
    <row r="237" spans="1:2" x14ac:dyDescent="0.25">
      <c r="A237" t="s">
        <v>825</v>
      </c>
      <c r="B237" t="str">
        <f t="shared" si="7"/>
        <v>TKA AV Equity</v>
      </c>
    </row>
    <row r="238" spans="1:2" x14ac:dyDescent="0.25">
      <c r="A238" t="s">
        <v>531</v>
      </c>
      <c r="B238" t="str">
        <f t="shared" si="7"/>
        <v>TLX GR Equity</v>
      </c>
    </row>
    <row r="239" spans="1:2" x14ac:dyDescent="0.25">
      <c r="A239" t="s">
        <v>563</v>
      </c>
      <c r="B239" t="str">
        <f t="shared" si="7"/>
        <v>TRN IM Equity</v>
      </c>
    </row>
    <row r="240" spans="1:2" x14ac:dyDescent="0.25">
      <c r="A240" t="s">
        <v>110</v>
      </c>
      <c r="B240" t="str">
        <f t="shared" si="7"/>
        <v>TTE FP Equity</v>
      </c>
    </row>
    <row r="241" spans="1:2" x14ac:dyDescent="0.25">
      <c r="A241" t="s">
        <v>811</v>
      </c>
      <c r="B241" t="str">
        <f t="shared" si="7"/>
        <v>TUB BB Equity</v>
      </c>
    </row>
    <row r="242" spans="1:2" x14ac:dyDescent="0.25">
      <c r="A242" t="s">
        <v>395</v>
      </c>
      <c r="B242" t="str">
        <f t="shared" si="7"/>
        <v>UCB BB Equity</v>
      </c>
    </row>
    <row r="243" spans="1:2" x14ac:dyDescent="0.25">
      <c r="A243" t="s">
        <v>246</v>
      </c>
      <c r="B243" t="str">
        <f t="shared" si="7"/>
        <v>UCG IM Equity</v>
      </c>
    </row>
    <row r="244" spans="1:2" x14ac:dyDescent="0.25">
      <c r="A244" t="s">
        <v>316</v>
      </c>
      <c r="B244" t="str">
        <f t="shared" si="7"/>
        <v>UMG NA Equity</v>
      </c>
    </row>
    <row r="245" spans="1:2" x14ac:dyDescent="0.25">
      <c r="A245" t="s">
        <v>549</v>
      </c>
      <c r="B245" t="str">
        <f t="shared" si="7"/>
        <v>UN0 GR Equity</v>
      </c>
    </row>
    <row r="246" spans="1:2" x14ac:dyDescent="0.25">
      <c r="A246" t="s">
        <v>753</v>
      </c>
      <c r="B246" t="str">
        <f t="shared" si="7"/>
        <v>UNI IM Equity</v>
      </c>
    </row>
    <row r="247" spans="1:2" x14ac:dyDescent="0.25">
      <c r="A247" t="s">
        <v>571</v>
      </c>
      <c r="B247" t="str">
        <f t="shared" si="7"/>
        <v>UPM FH Equity</v>
      </c>
    </row>
    <row r="248" spans="1:2" x14ac:dyDescent="0.25">
      <c r="A248" t="s">
        <v>631</v>
      </c>
      <c r="B248" t="str">
        <f t="shared" si="7"/>
        <v>URW FP Equity</v>
      </c>
    </row>
    <row r="249" spans="1:2" x14ac:dyDescent="0.25">
      <c r="A249" t="s">
        <v>489</v>
      </c>
      <c r="B249" t="str">
        <f t="shared" si="7"/>
        <v>VER AV Equity</v>
      </c>
    </row>
    <row r="250" spans="1:2" x14ac:dyDescent="0.25">
      <c r="A250" t="s">
        <v>515</v>
      </c>
      <c r="B250" t="str">
        <f t="shared" si="7"/>
        <v>VIE FP Equity</v>
      </c>
    </row>
    <row r="251" spans="1:2" x14ac:dyDescent="0.25">
      <c r="A251" t="s">
        <v>641</v>
      </c>
      <c r="B251" t="str">
        <f t="shared" si="7"/>
        <v>VIV FP Equity</v>
      </c>
    </row>
    <row r="252" spans="1:2" x14ac:dyDescent="0.25">
      <c r="A252" t="s">
        <v>457</v>
      </c>
      <c r="B252" t="str">
        <f t="shared" si="7"/>
        <v>VNA GR Equity</v>
      </c>
    </row>
    <row r="253" spans="1:2" x14ac:dyDescent="0.25">
      <c r="A253" t="s">
        <v>274</v>
      </c>
      <c r="B253" t="str">
        <f t="shared" si="7"/>
        <v>VOW GR Equity</v>
      </c>
    </row>
    <row r="254" spans="1:2" x14ac:dyDescent="0.25">
      <c r="A254" t="s">
        <v>533</v>
      </c>
      <c r="B254" t="str">
        <f t="shared" si="7"/>
        <v>VTWR GR Equity</v>
      </c>
    </row>
    <row r="255" spans="1:2" x14ac:dyDescent="0.25">
      <c r="A255" t="s">
        <v>837</v>
      </c>
      <c r="B255" t="str">
        <f t="shared" si="7"/>
        <v>WDP BB Equity</v>
      </c>
    </row>
    <row r="256" spans="1:2" x14ac:dyDescent="0.25">
      <c r="A256" t="s">
        <v>369</v>
      </c>
      <c r="B256" t="str">
        <f t="shared" si="7"/>
        <v>WKL NA Equity</v>
      </c>
    </row>
    <row r="257" spans="1:2" x14ac:dyDescent="0.25">
      <c r="A257" t="s">
        <v>629</v>
      </c>
      <c r="B257" t="str">
        <f t="shared" si="7"/>
        <v>WRT1V FH Equity</v>
      </c>
    </row>
    <row r="258" spans="1:2" x14ac:dyDescent="0.25">
      <c r="A258" t="s">
        <v>779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2024-10-29T17:53:16Z</dcterms:modified>
</cp:coreProperties>
</file>