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1B8530E2-B2F4-49BB-993E-32A47DCDC2E9}" xr6:coauthVersionLast="47" xr6:coauthVersionMax="47" xr10:uidLastSave="{00000000-0000-0000-0000-000000000000}"/>
  <bookViews>
    <workbookView xWindow="3510" yWindow="915" windowWidth="27795" windowHeight="14895" xr2:uid="{E5DEB9A0-05A1-44DC-A3A5-A47E869019B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1" l="1"/>
  <c r="K51" i="1"/>
  <c r="AG51" i="1"/>
  <c r="H51" i="1" a="1"/>
  <c r="H51" i="1" l="1"/>
  <c r="B51" i="1" a="1"/>
  <c r="B51" i="1"/>
  <c r="F51" i="1" a="1"/>
  <c r="F51" i="1"/>
  <c r="I51" i="1" a="1"/>
  <c r="I51" i="1"/>
  <c r="G51" i="1" a="1"/>
  <c r="G51" i="1"/>
  <c r="C51" i="1" a="1"/>
  <c r="C51" i="1"/>
  <c r="E51" i="1" a="1"/>
  <c r="E51" i="1"/>
  <c r="D51" i="1" a="1"/>
  <c r="D51" i="1"/>
  <c r="V30" i="1"/>
  <c r="V7" i="1"/>
  <c r="K30" i="1"/>
  <c r="V10" i="1"/>
  <c r="AG5" i="1"/>
  <c r="V5" i="1"/>
  <c r="K5" i="1"/>
  <c r="AG30" i="1"/>
  <c r="AG7" i="1"/>
  <c r="K7" i="1"/>
  <c r="K10" i="1"/>
  <c r="AG10" i="1"/>
  <c r="AG40" i="1"/>
  <c r="K40" i="1"/>
  <c r="K23" i="1"/>
  <c r="AG32" i="1"/>
  <c r="V17" i="1"/>
  <c r="V23" i="1"/>
  <c r="AG23" i="1"/>
  <c r="V4" i="1"/>
  <c r="K17" i="1"/>
  <c r="V40" i="1"/>
  <c r="K32" i="1"/>
  <c r="V32" i="1"/>
  <c r="AG4" i="1"/>
  <c r="K8" i="1"/>
  <c r="AG9" i="1"/>
  <c r="AG13" i="1"/>
  <c r="K18" i="1"/>
  <c r="V27" i="1"/>
  <c r="AG18" i="1"/>
  <c r="V9" i="1"/>
  <c r="K13" i="1"/>
  <c r="K4" i="1"/>
  <c r="K9" i="1"/>
  <c r="V8" i="1"/>
  <c r="K45" i="1"/>
  <c r="K27" i="1"/>
  <c r="AG14" i="1"/>
  <c r="V45" i="1"/>
  <c r="AG27" i="1"/>
  <c r="AG3" i="1"/>
  <c r="AG45" i="1"/>
  <c r="V14" i="1"/>
  <c r="K14" i="1"/>
  <c r="AG8" i="1"/>
  <c r="V35" i="1"/>
  <c r="V78" i="1"/>
  <c r="AG47" i="1"/>
  <c r="AG67" i="1"/>
  <c r="AG35" i="1"/>
  <c r="K29" i="1"/>
  <c r="AG101" i="1"/>
  <c r="V101" i="1"/>
  <c r="K101" i="1"/>
  <c r="V125" i="1"/>
  <c r="V3" i="1"/>
  <c r="K54" i="1"/>
  <c r="AG41" i="1"/>
  <c r="V41" i="1"/>
  <c r="K78" i="1"/>
  <c r="K35" i="1"/>
  <c r="V67" i="1"/>
  <c r="AG29" i="1"/>
  <c r="V47" i="1"/>
  <c r="K3" i="1"/>
  <c r="V48" i="1"/>
  <c r="K48" i="1"/>
  <c r="V54" i="1"/>
  <c r="K67" i="1"/>
  <c r="V19" i="1"/>
  <c r="AG125" i="1"/>
  <c r="AG19" i="1"/>
  <c r="V75" i="1"/>
  <c r="V26" i="1"/>
  <c r="AG83" i="1"/>
  <c r="V83" i="1"/>
  <c r="K36" i="1"/>
  <c r="K57" i="1"/>
  <c r="V88" i="1"/>
  <c r="K19" i="1"/>
  <c r="K28" i="1"/>
  <c r="AG78" i="1"/>
  <c r="AG28" i="1"/>
  <c r="V99" i="1"/>
  <c r="K83" i="1"/>
  <c r="K26" i="1"/>
  <c r="V21" i="1"/>
  <c r="K21" i="1"/>
  <c r="V57" i="1"/>
  <c r="K37" i="1"/>
  <c r="V37" i="1"/>
  <c r="AG21" i="1"/>
  <c r="K149" i="1"/>
  <c r="AG57" i="1"/>
  <c r="K88" i="1"/>
  <c r="V28" i="1"/>
  <c r="AG149" i="1"/>
  <c r="AG75" i="1"/>
  <c r="K156" i="1"/>
  <c r="AG37" i="1"/>
  <c r="AG22" i="1"/>
  <c r="K99" i="1"/>
  <c r="V43" i="1"/>
  <c r="K75" i="1"/>
  <c r="V116" i="1"/>
  <c r="AG69" i="1"/>
  <c r="AG88" i="1"/>
  <c r="V64" i="1"/>
  <c r="K64" i="1"/>
  <c r="AG116" i="1"/>
  <c r="AG60" i="1"/>
  <c r="K11" i="1"/>
  <c r="K116" i="1"/>
  <c r="AG36" i="1"/>
  <c r="K43" i="1"/>
  <c r="V69" i="1"/>
  <c r="V156" i="1"/>
  <c r="K69" i="1"/>
  <c r="V33" i="1"/>
  <c r="V22" i="1"/>
  <c r="V60" i="1"/>
  <c r="AG43" i="1"/>
  <c r="AG74" i="1"/>
  <c r="K22" i="1"/>
  <c r="K74" i="1"/>
  <c r="K60" i="1"/>
  <c r="K33" i="1"/>
  <c r="V53" i="1"/>
  <c r="AG92" i="1"/>
  <c r="V92" i="1"/>
  <c r="AG33" i="1"/>
  <c r="K92" i="1"/>
  <c r="AG53" i="1"/>
  <c r="V11" i="1"/>
  <c r="K53" i="1"/>
  <c r="V36" i="1"/>
  <c r="AG11" i="1"/>
  <c r="V121" i="1"/>
  <c r="K119" i="1"/>
  <c r="K121" i="1"/>
  <c r="AG119" i="1"/>
  <c r="V119" i="1"/>
  <c r="AG12" i="1"/>
  <c r="K6" i="1"/>
  <c r="V46" i="1"/>
  <c r="K50" i="1"/>
  <c r="V77" i="1"/>
  <c r="AG50" i="1"/>
  <c r="V24" i="1"/>
  <c r="AG24" i="1"/>
  <c r="K24" i="1"/>
  <c r="V12" i="1"/>
  <c r="V6" i="1"/>
  <c r="AG6" i="1"/>
  <c r="V136" i="1"/>
  <c r="AG72" i="1"/>
  <c r="V50" i="1"/>
  <c r="AG157" i="1"/>
  <c r="K117" i="1"/>
  <c r="K77" i="1"/>
  <c r="AG117" i="1"/>
  <c r="AG77" i="1"/>
  <c r="V117" i="1"/>
  <c r="AG121" i="1"/>
  <c r="K12" i="1"/>
  <c r="K157" i="1"/>
  <c r="K136" i="1"/>
  <c r="AG136" i="1"/>
  <c r="K46" i="1"/>
  <c r="V59" i="1"/>
  <c r="K59" i="1"/>
  <c r="AG46" i="1"/>
  <c r="V124" i="1"/>
  <c r="V157" i="1"/>
  <c r="K148" i="1"/>
  <c r="V70" i="1"/>
  <c r="K139" i="1"/>
  <c r="V148" i="1"/>
  <c r="AG70" i="1"/>
  <c r="K70" i="1"/>
  <c r="AG16" i="1"/>
  <c r="K52" i="1"/>
  <c r="K16" i="1"/>
  <c r="AG129" i="1"/>
  <c r="V38" i="1"/>
  <c r="V139" i="1"/>
  <c r="AG38" i="1"/>
  <c r="K124" i="1"/>
  <c r="AG59" i="1"/>
  <c r="V129" i="1"/>
  <c r="AG139" i="1"/>
  <c r="AG148" i="1"/>
  <c r="AG124" i="1"/>
  <c r="K38" i="1"/>
  <c r="V16" i="1"/>
  <c r="K129" i="1"/>
  <c r="V62" i="1"/>
  <c r="V138" i="1"/>
  <c r="AG81" i="1"/>
  <c r="V55" i="1"/>
  <c r="V120" i="1"/>
  <c r="AG62" i="1"/>
  <c r="K62" i="1"/>
  <c r="K81" i="1"/>
  <c r="AG138" i="1"/>
  <c r="V52" i="1"/>
  <c r="K113" i="1"/>
  <c r="AG76" i="1"/>
  <c r="K138" i="1"/>
  <c r="V81" i="1"/>
  <c r="K86" i="1"/>
  <c r="AG55" i="1"/>
  <c r="AG113" i="1"/>
  <c r="K55" i="1"/>
  <c r="K42" i="1"/>
  <c r="V76" i="1"/>
  <c r="V42" i="1"/>
  <c r="V86" i="1"/>
  <c r="K31" i="1"/>
  <c r="AG31" i="1"/>
  <c r="AG95" i="1"/>
  <c r="V31" i="1"/>
  <c r="AG86" i="1"/>
  <c r="V144" i="1"/>
  <c r="K144" i="1"/>
  <c r="AG141" i="1"/>
  <c r="K120" i="1"/>
  <c r="V66" i="1"/>
  <c r="V107" i="1"/>
  <c r="V105" i="1"/>
  <c r="V91" i="1"/>
  <c r="AG42" i="1"/>
  <c r="V95" i="1"/>
  <c r="K95" i="1"/>
  <c r="AG66" i="1"/>
  <c r="K107" i="1"/>
  <c r="V141" i="1"/>
  <c r="K105" i="1"/>
  <c r="AG107" i="1"/>
  <c r="K56" i="1"/>
  <c r="K134" i="1"/>
  <c r="AG105" i="1"/>
  <c r="K115" i="1"/>
  <c r="K111" i="1"/>
  <c r="K91" i="1"/>
  <c r="K131" i="1"/>
  <c r="K66" i="1"/>
  <c r="AG134" i="1"/>
  <c r="AG56" i="1"/>
  <c r="V56" i="1"/>
  <c r="AG144" i="1"/>
  <c r="V109" i="1"/>
  <c r="AG109" i="1"/>
  <c r="V115" i="1"/>
  <c r="AG115" i="1"/>
  <c r="AG118" i="1"/>
  <c r="V131" i="1"/>
  <c r="V134" i="1"/>
  <c r="AG131" i="1"/>
  <c r="K123" i="1"/>
  <c r="K118" i="1"/>
  <c r="V71" i="1"/>
  <c r="AG94" i="1"/>
  <c r="V118" i="1"/>
  <c r="V158" i="1"/>
  <c r="K90" i="1"/>
  <c r="K110" i="1"/>
  <c r="AG137" i="1"/>
  <c r="AG61" i="1"/>
  <c r="V111" i="1"/>
  <c r="V90" i="1"/>
  <c r="K61" i="1"/>
  <c r="AG71" i="1"/>
  <c r="K80" i="1"/>
  <c r="V164" i="1"/>
  <c r="AG80" i="1"/>
  <c r="K137" i="1"/>
  <c r="AG90" i="1"/>
  <c r="AG110" i="1"/>
  <c r="K71" i="1"/>
  <c r="AG164" i="1"/>
  <c r="V110" i="1"/>
  <c r="V137" i="1"/>
  <c r="V61" i="1"/>
  <c r="AG85" i="1"/>
  <c r="V85" i="1"/>
  <c r="K158" i="1"/>
  <c r="K94" i="1"/>
  <c r="AG123" i="1"/>
  <c r="K172" i="1"/>
  <c r="AG158" i="1"/>
  <c r="V102" i="1"/>
  <c r="V94" i="1"/>
  <c r="V172" i="1"/>
  <c r="AG84" i="1"/>
  <c r="K84" i="1"/>
  <c r="K85" i="1"/>
  <c r="AG79" i="1"/>
  <c r="AG172" i="1"/>
  <c r="K102" i="1"/>
  <c r="AG167" i="1"/>
  <c r="AG106" i="1"/>
  <c r="K65" i="1"/>
  <c r="K126" i="1"/>
  <c r="AG112" i="1"/>
  <c r="V97" i="1"/>
  <c r="K106" i="1"/>
  <c r="AG102" i="1"/>
  <c r="K166" i="1"/>
  <c r="V166" i="1"/>
  <c r="V150" i="1"/>
  <c r="V65" i="1"/>
  <c r="AG150" i="1"/>
  <c r="AG143" i="1"/>
  <c r="K79" i="1"/>
  <c r="K112" i="1"/>
  <c r="V79" i="1"/>
  <c r="V143" i="1"/>
  <c r="AG65" i="1"/>
  <c r="AG97" i="1"/>
  <c r="K97" i="1"/>
  <c r="AG166" i="1"/>
  <c r="AG126" i="1"/>
  <c r="V106" i="1"/>
  <c r="V167" i="1"/>
  <c r="K150" i="1"/>
  <c r="V126" i="1"/>
  <c r="K167" i="1"/>
  <c r="K93" i="1"/>
  <c r="AG133" i="1"/>
  <c r="V112" i="1"/>
  <c r="V114" i="1"/>
  <c r="V133" i="1"/>
  <c r="K133" i="1"/>
  <c r="V93" i="1"/>
  <c r="AG93" i="1"/>
  <c r="K96" i="1"/>
  <c r="AG15" i="1"/>
  <c r="V15" i="1"/>
  <c r="K15" i="1"/>
  <c r="AG114" i="1"/>
  <c r="K114" i="1"/>
  <c r="AG89" i="1"/>
  <c r="V63" i="1"/>
  <c r="V49" i="1"/>
  <c r="AG181" i="1"/>
  <c r="K104" i="1"/>
  <c r="V96" i="1"/>
  <c r="V181" i="1"/>
  <c r="AG73" i="1"/>
  <c r="V73" i="1"/>
  <c r="V25" i="1"/>
  <c r="AG96" i="1"/>
  <c r="K63" i="1"/>
  <c r="V20" i="1"/>
  <c r="AG20" i="1"/>
  <c r="K20" i="1"/>
  <c r="K169" i="1"/>
  <c r="K73" i="1"/>
  <c r="K49" i="1"/>
  <c r="AG49" i="1"/>
  <c r="AG25" i="1"/>
  <c r="K186" i="1"/>
  <c r="AG87" i="1"/>
  <c r="AG128" i="1"/>
  <c r="V87" i="1"/>
  <c r="V104" i="1"/>
  <c r="AG169" i="1"/>
  <c r="V39" i="1"/>
  <c r="K87" i="1"/>
  <c r="AG186" i="1"/>
  <c r="K128" i="1"/>
  <c r="K181" i="1"/>
  <c r="V34" i="1"/>
  <c r="V82" i="1"/>
  <c r="K34" i="1"/>
  <c r="V58" i="1"/>
  <c r="K39" i="1"/>
  <c r="AG34" i="1"/>
  <c r="AG39" i="1"/>
  <c r="V169" i="1"/>
  <c r="AG63" i="1"/>
  <c r="V186" i="1"/>
  <c r="K58" i="1"/>
  <c r="AG58" i="1"/>
  <c r="V128" i="1"/>
  <c r="K82" i="1"/>
  <c r="AG82" i="1"/>
  <c r="K100" i="1"/>
  <c r="V140" i="1"/>
  <c r="K175" i="1"/>
  <c r="K68" i="1"/>
  <c r="AG68" i="1"/>
  <c r="AG44" i="1"/>
  <c r="V145" i="1"/>
  <c r="AG175" i="1"/>
  <c r="K44" i="1"/>
  <c r="K140" i="1"/>
  <c r="V159" i="1"/>
  <c r="V68" i="1"/>
  <c r="AG145" i="1"/>
  <c r="V161" i="1"/>
  <c r="AG100" i="1"/>
  <c r="K145" i="1"/>
  <c r="AG142" i="1"/>
  <c r="V100" i="1"/>
  <c r="K142" i="1"/>
  <c r="V175" i="1"/>
  <c r="K161" i="1"/>
  <c r="V44" i="1"/>
  <c r="K159" i="1"/>
  <c r="AG161" i="1"/>
  <c r="AG159" i="1"/>
  <c r="AG140" i="1"/>
  <c r="V130" i="1"/>
  <c r="AG153" i="1"/>
  <c r="V178" i="1"/>
  <c r="AG185" i="1"/>
  <c r="V154" i="1"/>
  <c r="AG154" i="1"/>
  <c r="AG168" i="1"/>
  <c r="AG178" i="1"/>
  <c r="V185" i="1"/>
  <c r="K185" i="1"/>
  <c r="K153" i="1"/>
  <c r="AG135" i="1"/>
  <c r="AG130" i="1"/>
  <c r="V242" i="1"/>
  <c r="K154" i="1"/>
  <c r="AG200" i="1"/>
  <c r="K242" i="1"/>
  <c r="AG162" i="1"/>
  <c r="V153" i="1"/>
  <c r="AG213" i="1"/>
  <c r="K162" i="1"/>
  <c r="K135" i="1"/>
  <c r="AG242" i="1"/>
  <c r="V135" i="1"/>
  <c r="V213" i="1"/>
  <c r="V201" i="1"/>
  <c r="V168" i="1"/>
  <c r="K183" i="1"/>
  <c r="AG108" i="1"/>
  <c r="AG171" i="1"/>
  <c r="V187" i="1"/>
  <c r="K187" i="1"/>
  <c r="V200" i="1"/>
  <c r="AG201" i="1"/>
  <c r="V108" i="1"/>
  <c r="K178" i="1"/>
  <c r="V195" i="1"/>
  <c r="K213" i="1"/>
  <c r="AG187" i="1"/>
  <c r="K200" i="1"/>
  <c r="AG197" i="1"/>
  <c r="K201" i="1"/>
  <c r="K108" i="1"/>
  <c r="AG183" i="1"/>
  <c r="V197" i="1"/>
  <c r="V177" i="1"/>
  <c r="AG146" i="1"/>
  <c r="V183" i="1"/>
  <c r="K225" i="1"/>
  <c r="K171" i="1"/>
  <c r="AG190" i="1"/>
  <c r="V103" i="1"/>
  <c r="K190" i="1"/>
  <c r="K103" i="1"/>
  <c r="AG205" i="1"/>
  <c r="K177" i="1"/>
  <c r="AG147" i="1"/>
  <c r="K195" i="1"/>
  <c r="V171" i="1"/>
  <c r="V192" i="1"/>
  <c r="V205" i="1"/>
  <c r="V190" i="1"/>
  <c r="AG177" i="1"/>
  <c r="AG195" i="1"/>
  <c r="V209" i="1"/>
  <c r="V225" i="1"/>
  <c r="AG209" i="1"/>
  <c r="K209" i="1"/>
  <c r="K146" i="1"/>
  <c r="K205" i="1"/>
  <c r="K192" i="1"/>
  <c r="V147" i="1"/>
  <c r="K196" i="1"/>
  <c r="AG192" i="1"/>
  <c r="V196" i="1"/>
  <c r="AG103" i="1"/>
  <c r="V173" i="1"/>
  <c r="V132" i="1"/>
  <c r="AG225" i="1"/>
  <c r="AG127" i="1"/>
  <c r="V180" i="1"/>
  <c r="AG188" i="1"/>
  <c r="AG180" i="1"/>
  <c r="AG122" i="1"/>
  <c r="K249" i="1"/>
  <c r="K180" i="1"/>
  <c r="V122" i="1"/>
  <c r="AG176" i="1"/>
  <c r="K176" i="1"/>
  <c r="V127" i="1"/>
  <c r="AG173" i="1"/>
  <c r="AG163" i="1"/>
  <c r="AG191" i="1"/>
  <c r="K122" i="1"/>
  <c r="V249" i="1"/>
  <c r="K173" i="1"/>
  <c r="K191" i="1"/>
  <c r="K188" i="1"/>
  <c r="V188" i="1"/>
  <c r="K163" i="1"/>
  <c r="K127" i="1"/>
  <c r="AG247" i="1"/>
  <c r="K132" i="1"/>
  <c r="AG210" i="1"/>
  <c r="V210" i="1"/>
  <c r="AG132" i="1"/>
  <c r="AG288" i="1"/>
  <c r="K247" i="1"/>
  <c r="V151" i="1"/>
  <c r="V98" i="1"/>
  <c r="K210" i="1"/>
  <c r="AG98" i="1"/>
  <c r="V247" i="1"/>
  <c r="AG206" i="1"/>
  <c r="AG152" i="1"/>
  <c r="V322" i="1"/>
  <c r="V206" i="1"/>
  <c r="V214" i="1"/>
  <c r="K151" i="1"/>
  <c r="AG322" i="1"/>
  <c r="V227" i="1"/>
  <c r="AG217" i="1"/>
  <c r="V303" i="1"/>
  <c r="K227" i="1"/>
  <c r="K317" i="1"/>
  <c r="V288" i="1"/>
  <c r="AG284" i="1"/>
  <c r="K208" i="1"/>
  <c r="K217" i="1"/>
  <c r="AG151" i="1"/>
  <c r="AG317" i="1"/>
  <c r="AG248" i="1"/>
  <c r="K322" i="1"/>
  <c r="AG262" i="1"/>
  <c r="V317" i="1"/>
  <c r="V152" i="1"/>
  <c r="V252" i="1"/>
  <c r="V208" i="1"/>
  <c r="V182" i="1"/>
  <c r="V248" i="1"/>
  <c r="K206" i="1"/>
  <c r="K288" i="1"/>
  <c r="K182" i="1"/>
  <c r="K214" i="1"/>
  <c r="AG182" i="1"/>
  <c r="V262" i="1"/>
  <c r="K262" i="1"/>
  <c r="AG252" i="1"/>
  <c r="K303" i="1"/>
  <c r="K284" i="1"/>
  <c r="V217" i="1"/>
  <c r="V230" i="1"/>
  <c r="V199" i="1"/>
  <c r="AG199" i="1"/>
  <c r="V294" i="1"/>
  <c r="AG208" i="1"/>
  <c r="AG241" i="1"/>
  <c r="V284" i="1"/>
  <c r="AG266" i="1"/>
  <c r="AG230" i="1"/>
  <c r="K230" i="1"/>
  <c r="AG303" i="1"/>
  <c r="V266" i="1"/>
  <c r="K199" i="1"/>
  <c r="V218" i="1"/>
  <c r="K266" i="1"/>
  <c r="K218" i="1"/>
  <c r="AG218" i="1"/>
  <c r="K294" i="1"/>
  <c r="K241" i="1"/>
  <c r="V241" i="1"/>
  <c r="AG294" i="1"/>
  <c r="V237" i="1"/>
  <c r="AG237" i="1"/>
  <c r="V234" i="1"/>
  <c r="AG274" i="1"/>
  <c r="V270" i="1"/>
  <c r="V212" i="1"/>
  <c r="K234" i="1"/>
  <c r="AG270" i="1"/>
  <c r="V215" i="1"/>
  <c r="K212" i="1"/>
  <c r="AG234" i="1"/>
  <c r="K274" i="1"/>
  <c r="AG212" i="1"/>
  <c r="K270" i="1"/>
  <c r="K310" i="1"/>
  <c r="V238" i="1"/>
  <c r="V222" i="1"/>
  <c r="AG215" i="1"/>
  <c r="AG222" i="1"/>
  <c r="K222" i="1"/>
  <c r="AG238" i="1"/>
  <c r="V239" i="1"/>
  <c r="V233" i="1"/>
  <c r="V204" i="1"/>
  <c r="K215" i="1"/>
  <c r="V310" i="1"/>
  <c r="V254" i="1"/>
  <c r="K244" i="1"/>
  <c r="V224" i="1"/>
  <c r="K254" i="1"/>
  <c r="AG224" i="1"/>
  <c r="K238" i="1"/>
  <c r="AG204" i="1"/>
  <c r="V229" i="1"/>
  <c r="V244" i="1"/>
  <c r="K204" i="1"/>
  <c r="AG310" i="1"/>
  <c r="AG244" i="1"/>
  <c r="AG220" i="1"/>
  <c r="K229" i="1"/>
  <c r="K165" i="1"/>
  <c r="V291" i="1"/>
  <c r="AG291" i="1"/>
  <c r="K239" i="1"/>
  <c r="K220" i="1"/>
  <c r="K291" i="1"/>
  <c r="AG254" i="1"/>
  <c r="AG233" i="1"/>
  <c r="V220" i="1"/>
  <c r="K236" i="1"/>
  <c r="K203" i="1"/>
  <c r="AG184" i="1"/>
  <c r="V194" i="1"/>
  <c r="AG253" i="1"/>
  <c r="AG165" i="1"/>
  <c r="AG239" i="1"/>
  <c r="V236" i="1"/>
  <c r="K228" i="1"/>
  <c r="V319" i="1"/>
  <c r="AG203" i="1"/>
  <c r="K253" i="1"/>
  <c r="AG236" i="1"/>
  <c r="V203" i="1"/>
  <c r="V265" i="1"/>
  <c r="V228" i="1"/>
  <c r="AG319" i="1"/>
  <c r="K319" i="1"/>
  <c r="V253" i="1"/>
  <c r="AG228" i="1"/>
  <c r="AG265" i="1"/>
  <c r="K170" i="1"/>
  <c r="K194" i="1"/>
  <c r="V155" i="1"/>
  <c r="K265" i="1"/>
  <c r="AG194" i="1"/>
  <c r="AG232" i="1"/>
  <c r="V170" i="1"/>
  <c r="V184" i="1"/>
  <c r="V193" i="1"/>
  <c r="K193" i="1"/>
  <c r="K155" i="1"/>
  <c r="AG170" i="1"/>
  <c r="K340" i="1"/>
  <c r="V243" i="1"/>
  <c r="AG243" i="1"/>
  <c r="K184" i="1"/>
  <c r="K243" i="1"/>
  <c r="AG340" i="1"/>
  <c r="K293" i="1"/>
  <c r="V308" i="1"/>
  <c r="K219" i="1"/>
  <c r="K258" i="1"/>
  <c r="V219" i="1"/>
  <c r="K298" i="1"/>
  <c r="K179" i="1"/>
  <c r="V179" i="1"/>
  <c r="K232" i="1"/>
  <c r="V298" i="1"/>
  <c r="V293" i="1"/>
  <c r="K160" i="1"/>
  <c r="K308" i="1"/>
  <c r="AG298" i="1"/>
  <c r="AG308" i="1"/>
  <c r="AG219" i="1"/>
  <c r="V258" i="1"/>
  <c r="AG293" i="1"/>
  <c r="V340" i="1"/>
  <c r="AG258" i="1"/>
  <c r="AG189" i="1"/>
  <c r="V189" i="1"/>
  <c r="K174" i="1"/>
  <c r="V329" i="1"/>
  <c r="V160" i="1"/>
  <c r="AG329" i="1"/>
  <c r="V277" i="1"/>
  <c r="V211" i="1"/>
  <c r="V246" i="1"/>
  <c r="V174" i="1"/>
  <c r="AG174" i="1"/>
  <c r="AG160" i="1"/>
  <c r="V198" i="1"/>
  <c r="K211" i="1"/>
  <c r="V269" i="1"/>
  <c r="K189" i="1"/>
  <c r="AG179" i="1"/>
  <c r="K277" i="1"/>
  <c r="K329" i="1"/>
  <c r="AG257" i="1"/>
  <c r="K286" i="1"/>
  <c r="K198" i="1"/>
  <c r="AG277" i="1"/>
  <c r="AG286" i="1"/>
  <c r="AG211" i="1"/>
  <c r="AG269" i="1"/>
  <c r="V223" i="1"/>
  <c r="K269" i="1"/>
  <c r="AG324" i="1"/>
  <c r="AG223" i="1"/>
  <c r="AG246" i="1"/>
  <c r="K246" i="1"/>
  <c r="AG289" i="1"/>
  <c r="V289" i="1"/>
  <c r="V332" i="1"/>
  <c r="K264" i="1"/>
  <c r="K324" i="1"/>
  <c r="V324" i="1"/>
  <c r="K223" i="1"/>
  <c r="V257" i="1"/>
  <c r="K257" i="1"/>
  <c r="K332" i="1"/>
  <c r="K289" i="1"/>
  <c r="K235" i="1"/>
  <c r="V235" i="1"/>
  <c r="AG332" i="1"/>
  <c r="V264" i="1"/>
  <c r="AG235" i="1"/>
  <c r="AG264" i="1"/>
  <c r="V255" i="1"/>
  <c r="K300" i="1"/>
  <c r="K255" i="1"/>
  <c r="V221" i="1"/>
  <c r="AG221" i="1"/>
  <c r="K260" i="1"/>
  <c r="AG300" i="1"/>
  <c r="K221" i="1"/>
  <c r="AG305" i="1"/>
  <c r="AG255" i="1"/>
  <c r="K305" i="1"/>
  <c r="V300" i="1"/>
  <c r="K276" i="1"/>
  <c r="AG280" i="1"/>
  <c r="V280" i="1"/>
  <c r="V272" i="1"/>
  <c r="V231" i="1"/>
  <c r="V251" i="1"/>
  <c r="AG276" i="1"/>
  <c r="V276" i="1"/>
  <c r="AG251" i="1"/>
  <c r="AG256" i="1"/>
  <c r="V342" i="1"/>
  <c r="AG231" i="1"/>
  <c r="K279" i="1"/>
  <c r="AG216" i="1"/>
  <c r="V256" i="1"/>
  <c r="K216" i="1"/>
  <c r="K251" i="1"/>
  <c r="V260" i="1"/>
  <c r="AG260" i="1"/>
  <c r="K231" i="1"/>
  <c r="AG272" i="1"/>
  <c r="V279" i="1"/>
  <c r="K272" i="1"/>
  <c r="K281" i="1"/>
  <c r="AG202" i="1"/>
  <c r="V216" i="1"/>
  <c r="V261" i="1"/>
  <c r="AG342" i="1"/>
  <c r="V281" i="1"/>
  <c r="V202" i="1"/>
  <c r="AG279" i="1"/>
  <c r="K261" i="1"/>
  <c r="K256" i="1"/>
  <c r="V296" i="1"/>
  <c r="V271" i="1"/>
  <c r="K202" i="1"/>
  <c r="V240" i="1"/>
  <c r="AG226" i="1"/>
  <c r="V349" i="1"/>
  <c r="V226" i="1"/>
  <c r="V327" i="1"/>
  <c r="K226" i="1"/>
  <c r="AG271" i="1"/>
  <c r="AG296" i="1"/>
  <c r="K296" i="1"/>
  <c r="AG327" i="1"/>
  <c r="K295" i="1"/>
  <c r="K327" i="1"/>
  <c r="V245" i="1"/>
  <c r="K245" i="1"/>
  <c r="V299" i="1"/>
  <c r="AG245" i="1"/>
  <c r="AG240" i="1"/>
  <c r="V295" i="1"/>
  <c r="K240" i="1"/>
  <c r="AG295" i="1"/>
  <c r="K299" i="1"/>
  <c r="V275" i="1"/>
  <c r="K259" i="1"/>
  <c r="V259" i="1"/>
  <c r="AG325" i="1"/>
  <c r="K325" i="1"/>
  <c r="AG259" i="1"/>
  <c r="V325" i="1"/>
  <c r="AG315" i="1"/>
  <c r="K275" i="1"/>
  <c r="AG275" i="1"/>
  <c r="V267" i="1"/>
  <c r="V338" i="1"/>
  <c r="K250" i="1"/>
  <c r="V250" i="1"/>
  <c r="AG250" i="1"/>
  <c r="V315" i="1"/>
  <c r="K315" i="1"/>
  <c r="V328" i="1"/>
  <c r="AG312" i="1"/>
  <c r="V301" i="1"/>
  <c r="K301" i="1"/>
  <c r="V285" i="1"/>
  <c r="K267" i="1"/>
  <c r="K285" i="1"/>
  <c r="K304" i="1"/>
  <c r="V359" i="1"/>
  <c r="AG301" i="1"/>
  <c r="K312" i="1"/>
  <c r="AG359" i="1"/>
  <c r="AG328" i="1"/>
  <c r="AG285" i="1"/>
  <c r="AG398" i="1"/>
  <c r="K328" i="1"/>
  <c r="V304" i="1"/>
  <c r="K359" i="1"/>
  <c r="V320" i="1"/>
  <c r="V346" i="1"/>
  <c r="AG267" i="1"/>
  <c r="K346" i="1"/>
  <c r="K320" i="1"/>
  <c r="AG320" i="1"/>
  <c r="V312" i="1"/>
  <c r="AG304" i="1"/>
  <c r="K398" i="1"/>
  <c r="V398" i="1"/>
  <c r="AG338" i="1"/>
  <c r="K350" i="1"/>
  <c r="V374" i="1"/>
  <c r="K401" i="1"/>
  <c r="AG401" i="1"/>
  <c r="V401" i="1"/>
  <c r="K290" i="1"/>
  <c r="K314" i="1"/>
  <c r="K313" i="1"/>
  <c r="V290" i="1"/>
  <c r="AG290" i="1"/>
  <c r="AG313" i="1"/>
  <c r="V318" i="1"/>
  <c r="K355" i="1"/>
  <c r="AG355" i="1"/>
  <c r="K374" i="1"/>
  <c r="V355" i="1"/>
  <c r="V314" i="1"/>
  <c r="V309" i="1"/>
  <c r="AG318" i="1"/>
  <c r="K309" i="1"/>
  <c r="AG309" i="1"/>
  <c r="K318" i="1"/>
  <c r="V333" i="1"/>
  <c r="K341" i="1"/>
  <c r="K345" i="1"/>
  <c r="K333" i="1"/>
  <c r="K302" i="1"/>
  <c r="AG333" i="1"/>
  <c r="V350" i="1"/>
  <c r="AG341" i="1"/>
  <c r="AG374" i="1"/>
  <c r="V323" i="1"/>
  <c r="K278" i="1"/>
  <c r="AG278" i="1"/>
  <c r="AG337" i="1"/>
  <c r="K364" i="1"/>
  <c r="V341" i="1"/>
  <c r="V302" i="1"/>
  <c r="V336" i="1"/>
  <c r="AG365" i="1"/>
  <c r="AG410" i="1"/>
  <c r="K365" i="1"/>
  <c r="V345" i="1"/>
  <c r="V337" i="1"/>
  <c r="V360" i="1"/>
  <c r="K337" i="1"/>
  <c r="AG263" i="1"/>
  <c r="K360" i="1"/>
  <c r="K263" i="1"/>
  <c r="AG345" i="1"/>
  <c r="K336" i="1"/>
  <c r="V278" i="1"/>
  <c r="AG350" i="1"/>
  <c r="AG360" i="1"/>
  <c r="V263" i="1"/>
  <c r="K323" i="1"/>
  <c r="AG302" i="1"/>
  <c r="AG364" i="1"/>
  <c r="K461" i="1"/>
  <c r="AG323" i="1"/>
  <c r="V365" i="1"/>
  <c r="AG336" i="1"/>
  <c r="K410" i="1"/>
  <c r="K370" i="1"/>
  <c r="K273" i="1"/>
  <c r="AG442" i="1"/>
  <c r="V442" i="1"/>
  <c r="AG297" i="1"/>
  <c r="AG326" i="1"/>
  <c r="AG307" i="1"/>
  <c r="V461" i="1"/>
  <c r="K442" i="1"/>
  <c r="V364" i="1"/>
  <c r="K326" i="1"/>
  <c r="AG370" i="1"/>
  <c r="AG461" i="1"/>
  <c r="V449" i="1"/>
  <c r="AG273" i="1"/>
  <c r="AG354" i="1"/>
  <c r="K432" i="1"/>
  <c r="V370" i="1"/>
  <c r="V388" i="1"/>
  <c r="V326" i="1"/>
  <c r="K354" i="1"/>
  <c r="K297" i="1"/>
  <c r="K388" i="1"/>
  <c r="K352" i="1"/>
  <c r="V354" i="1"/>
  <c r="V307" i="1"/>
  <c r="V432" i="1"/>
  <c r="AG388" i="1"/>
  <c r="V297" i="1"/>
  <c r="AG449" i="1"/>
  <c r="K307" i="1"/>
  <c r="K321" i="1"/>
  <c r="AG321" i="1"/>
  <c r="V283" i="1"/>
  <c r="K283" i="1"/>
  <c r="AG311" i="1"/>
  <c r="V311" i="1"/>
  <c r="AG357" i="1"/>
  <c r="V321" i="1"/>
  <c r="V455" i="1"/>
  <c r="V292" i="1"/>
  <c r="V351" i="1"/>
  <c r="AG292" i="1"/>
  <c r="V343" i="1"/>
  <c r="V331" i="1"/>
  <c r="AG351" i="1"/>
  <c r="AG283" i="1"/>
  <c r="K311" i="1"/>
  <c r="AG331" i="1"/>
  <c r="V357" i="1"/>
  <c r="K351" i="1"/>
  <c r="K455" i="1"/>
  <c r="AG347" i="1"/>
  <c r="V347" i="1"/>
  <c r="V339" i="1"/>
  <c r="K331" i="1"/>
  <c r="K343" i="1"/>
  <c r="V451" i="1"/>
  <c r="AG455" i="1"/>
  <c r="K347" i="1"/>
  <c r="K357" i="1"/>
  <c r="AG339" i="1"/>
  <c r="K451" i="1"/>
  <c r="AG435" i="1"/>
  <c r="K394" i="1"/>
  <c r="AG306" i="1"/>
  <c r="V485" i="1"/>
  <c r="V437" i="1"/>
  <c r="AG485" i="1"/>
  <c r="V335" i="1"/>
  <c r="K485" i="1"/>
  <c r="K282" i="1"/>
  <c r="V407" i="1"/>
  <c r="AG394" i="1"/>
  <c r="V287" i="1"/>
  <c r="K316" i="1"/>
  <c r="K407" i="1"/>
  <c r="K306" i="1"/>
  <c r="AG437" i="1"/>
  <c r="V306" i="1"/>
  <c r="AG268" i="1"/>
  <c r="K287" i="1"/>
  <c r="V268" i="1"/>
  <c r="K335" i="1"/>
  <c r="K268" i="1"/>
  <c r="K437" i="1"/>
  <c r="AG287" i="1"/>
  <c r="AG316" i="1"/>
  <c r="V394" i="1"/>
  <c r="V316" i="1"/>
  <c r="AG335" i="1"/>
  <c r="V282" i="1"/>
  <c r="AG282" i="1"/>
  <c r="K367" i="1"/>
  <c r="V418" i="1"/>
  <c r="K418" i="1"/>
  <c r="AG330" i="1"/>
  <c r="V479" i="1"/>
  <c r="K435" i="1"/>
  <c r="AG418" i="1"/>
  <c r="AG362" i="1"/>
  <c r="AG367" i="1"/>
  <c r="K479" i="1"/>
  <c r="AG479" i="1"/>
  <c r="V435" i="1"/>
  <c r="V367" i="1"/>
  <c r="K330" i="1"/>
  <c r="K393" i="1"/>
  <c r="V391" i="1"/>
  <c r="V362" i="1"/>
  <c r="K362" i="1"/>
  <c r="V377" i="1"/>
  <c r="AG344" i="1"/>
  <c r="K391" i="1"/>
  <c r="V403" i="1"/>
  <c r="V444" i="1"/>
  <c r="V415" i="1"/>
  <c r="K381" i="1"/>
  <c r="AG369" i="1"/>
  <c r="V344" i="1"/>
  <c r="AG427" i="1"/>
  <c r="AG393" i="1"/>
  <c r="AG412" i="1"/>
  <c r="V384" i="1"/>
  <c r="V412" i="1"/>
  <c r="V334" i="1"/>
  <c r="K384" i="1"/>
  <c r="K446" i="1"/>
  <c r="AG415" i="1"/>
  <c r="V393" i="1"/>
  <c r="V427" i="1"/>
  <c r="K444" i="1"/>
  <c r="AG391" i="1"/>
  <c r="K412" i="1"/>
  <c r="K415" i="1"/>
  <c r="AG384" i="1"/>
  <c r="AG377" i="1"/>
  <c r="K377" i="1"/>
  <c r="V446" i="1"/>
  <c r="K369" i="1"/>
  <c r="K334" i="1"/>
  <c r="AG444" i="1"/>
  <c r="AG446" i="1"/>
  <c r="K465" i="1"/>
  <c r="V363" i="1"/>
  <c r="K459" i="1"/>
  <c r="AG406" i="1"/>
  <c r="K406" i="1"/>
  <c r="K403" i="1"/>
  <c r="AG403" i="1"/>
  <c r="V465" i="1"/>
  <c r="AG465" i="1"/>
  <c r="V459" i="1"/>
  <c r="V406" i="1"/>
  <c r="K363" i="1"/>
  <c r="AG363" i="1"/>
  <c r="V411" i="1"/>
  <c r="V368" i="1"/>
  <c r="AG376" i="1"/>
  <c r="V470" i="1"/>
  <c r="K411" i="1"/>
  <c r="K470" i="1"/>
  <c r="AG411" i="1"/>
  <c r="AG503" i="1"/>
  <c r="AG387" i="1"/>
  <c r="V408" i="1"/>
  <c r="V376" i="1"/>
  <c r="V372" i="1"/>
  <c r="AG470" i="1"/>
  <c r="K372" i="1"/>
  <c r="AG372" i="1"/>
  <c r="V503" i="1"/>
  <c r="AG459" i="1"/>
  <c r="K387" i="1"/>
  <c r="K503" i="1"/>
  <c r="K368" i="1"/>
  <c r="AG408" i="1"/>
  <c r="V387" i="1"/>
  <c r="K408" i="1"/>
  <c r="V436" i="1"/>
  <c r="AG368" i="1"/>
  <c r="AG358" i="1"/>
  <c r="K436" i="1"/>
  <c r="K353" i="1"/>
  <c r="K466" i="1"/>
  <c r="AG441" i="1"/>
  <c r="K456" i="1"/>
  <c r="K475" i="1"/>
  <c r="V353" i="1"/>
  <c r="V480" i="1"/>
  <c r="V431" i="1"/>
  <c r="K441" i="1"/>
  <c r="V358" i="1"/>
  <c r="AG480" i="1"/>
  <c r="K358" i="1"/>
  <c r="V456" i="1"/>
  <c r="AG436" i="1"/>
  <c r="AG431" i="1"/>
  <c r="K480" i="1"/>
  <c r="K431" i="1"/>
  <c r="V441" i="1"/>
  <c r="K396" i="1"/>
  <c r="K361" i="1"/>
  <c r="K366" i="1"/>
  <c r="AG379" i="1"/>
  <c r="AG475" i="1"/>
  <c r="AG386" i="1"/>
  <c r="V475" i="1"/>
  <c r="AG366" i="1"/>
  <c r="AG466" i="1"/>
  <c r="V396" i="1"/>
  <c r="V348" i="1"/>
  <c r="V361" i="1"/>
  <c r="K379" i="1"/>
  <c r="V466" i="1"/>
  <c r="AG383" i="1"/>
  <c r="AG490" i="1"/>
  <c r="K417" i="1"/>
  <c r="V413" i="1"/>
  <c r="K386" i="1"/>
  <c r="K490" i="1"/>
  <c r="AG417" i="1"/>
  <c r="V366" i="1"/>
  <c r="V386" i="1"/>
  <c r="V383" i="1"/>
  <c r="AG348" i="1"/>
  <c r="K383" i="1"/>
  <c r="V379" i="1"/>
  <c r="AG413" i="1"/>
  <c r="AG382" i="1"/>
  <c r="V422" i="1"/>
  <c r="V356" i="1"/>
  <c r="K484" i="1"/>
  <c r="K389" i="1"/>
  <c r="AG375" i="1"/>
  <c r="AG371" i="1"/>
  <c r="K504" i="1"/>
  <c r="AG389" i="1"/>
  <c r="AG361" i="1"/>
  <c r="V371" i="1"/>
  <c r="AG504" i="1"/>
  <c r="V389" i="1"/>
  <c r="K371" i="1"/>
  <c r="K413" i="1"/>
  <c r="AG484" i="1"/>
  <c r="V375" i="1"/>
  <c r="V484" i="1"/>
  <c r="V430" i="1"/>
  <c r="K356" i="1"/>
  <c r="V382" i="1"/>
  <c r="AG356" i="1"/>
  <c r="K430" i="1"/>
  <c r="V504" i="1"/>
  <c r="K382" i="1"/>
  <c r="AG430" i="1"/>
  <c r="K375" i="1"/>
  <c r="K416" i="1"/>
  <c r="V416" i="1"/>
  <c r="K460" i="1"/>
  <c r="V499" i="1"/>
  <c r="V454" i="1"/>
  <c r="K499" i="1"/>
  <c r="K454" i="1"/>
  <c r="K392" i="1"/>
  <c r="AG453" i="1"/>
  <c r="K425" i="1"/>
  <c r="AG492" i="1"/>
  <c r="AG445" i="1"/>
  <c r="AG489" i="1"/>
  <c r="AG460" i="1"/>
  <c r="K422" i="1"/>
  <c r="AG499" i="1"/>
  <c r="K489" i="1"/>
  <c r="AG392" i="1"/>
  <c r="AG454" i="1"/>
  <c r="V392" i="1"/>
  <c r="V425" i="1"/>
  <c r="V492" i="1"/>
  <c r="AG425" i="1"/>
  <c r="K492" i="1"/>
  <c r="V445" i="1"/>
  <c r="AG416" i="1"/>
  <c r="V397" i="1"/>
  <c r="AG434" i="1"/>
  <c r="V402" i="1"/>
  <c r="K464" i="1"/>
  <c r="AG502" i="1"/>
  <c r="K373" i="1"/>
  <c r="K397" i="1"/>
  <c r="K469" i="1"/>
  <c r="V453" i="1"/>
  <c r="V464" i="1"/>
  <c r="V469" i="1"/>
  <c r="AG397" i="1"/>
  <c r="V434" i="1"/>
  <c r="K421" i="1"/>
  <c r="K402" i="1"/>
  <c r="V421" i="1"/>
  <c r="AG402" i="1"/>
  <c r="AG421" i="1"/>
  <c r="AG464" i="1"/>
  <c r="V378" i="1"/>
  <c r="K434" i="1"/>
  <c r="K378" i="1"/>
  <c r="AG474" i="1"/>
  <c r="K474" i="1"/>
  <c r="AG378" i="1"/>
  <c r="K439" i="1"/>
  <c r="K477" i="1"/>
  <c r="K488" i="1"/>
  <c r="V373" i="1"/>
  <c r="AG426" i="1"/>
  <c r="V426" i="1"/>
  <c r="AG373" i="1"/>
  <c r="K502" i="1"/>
  <c r="K426" i="1"/>
  <c r="V443" i="1"/>
  <c r="K478" i="1"/>
  <c r="AG469" i="1"/>
  <c r="K440" i="1"/>
  <c r="AG493" i="1"/>
  <c r="V488" i="1"/>
  <c r="AG439" i="1"/>
  <c r="V440" i="1"/>
  <c r="V502" i="1"/>
  <c r="K498" i="1"/>
  <c r="AG483" i="1"/>
  <c r="K487" i="1"/>
  <c r="K400" i="1"/>
  <c r="K468" i="1"/>
  <c r="V483" i="1"/>
  <c r="V478" i="1"/>
  <c r="K467" i="1"/>
  <c r="V477" i="1"/>
  <c r="K395" i="1"/>
  <c r="V468" i="1"/>
  <c r="AG443" i="1"/>
  <c r="V450" i="1"/>
  <c r="AG498" i="1"/>
  <c r="AG400" i="1"/>
  <c r="V493" i="1"/>
  <c r="V395" i="1"/>
  <c r="V487" i="1"/>
  <c r="K450" i="1"/>
  <c r="AG478" i="1"/>
  <c r="K493" i="1"/>
  <c r="AG450" i="1"/>
  <c r="V400" i="1"/>
  <c r="AG487" i="1"/>
  <c r="AG395" i="1"/>
  <c r="K483" i="1"/>
  <c r="K463" i="1"/>
  <c r="V452" i="1"/>
  <c r="AG452" i="1"/>
  <c r="AG463" i="1"/>
  <c r="V463" i="1"/>
  <c r="K452" i="1"/>
  <c r="V467" i="1"/>
  <c r="V497" i="1"/>
  <c r="AG481" i="1"/>
  <c r="AG405" i="1"/>
  <c r="AG419" i="1"/>
  <c r="K473" i="1"/>
  <c r="AG473" i="1"/>
  <c r="V481" i="1"/>
  <c r="V458" i="1"/>
  <c r="K497" i="1"/>
  <c r="K458" i="1"/>
  <c r="AG458" i="1"/>
  <c r="K457" i="1"/>
  <c r="AG467" i="1"/>
  <c r="AG497" i="1"/>
  <c r="V473" i="1"/>
  <c r="V419" i="1"/>
  <c r="K448" i="1"/>
  <c r="K481" i="1"/>
  <c r="V405" i="1"/>
  <c r="K419" i="1"/>
  <c r="K405" i="1"/>
  <c r="V457" i="1"/>
  <c r="AG448" i="1"/>
  <c r="AG471" i="1"/>
  <c r="V482" i="1"/>
  <c r="K471" i="1"/>
  <c r="AG500" i="1"/>
  <c r="AG482" i="1"/>
  <c r="K482" i="1"/>
  <c r="V496" i="1"/>
  <c r="V471" i="1"/>
  <c r="V424" i="1"/>
  <c r="AG424" i="1"/>
  <c r="K423" i="1"/>
  <c r="V486" i="1"/>
  <c r="K500" i="1"/>
  <c r="V500" i="1"/>
  <c r="V448" i="1"/>
  <c r="K491" i="1"/>
  <c r="K496" i="1"/>
  <c r="AG491" i="1"/>
  <c r="V423" i="1"/>
  <c r="K424" i="1"/>
  <c r="AG496" i="1"/>
  <c r="AG390" i="1"/>
  <c r="AG423" i="1"/>
  <c r="V505" i="1"/>
  <c r="K505" i="1"/>
  <c r="AG447" i="1"/>
  <c r="K399" i="1"/>
  <c r="K495" i="1"/>
  <c r="AG501" i="1"/>
  <c r="K409" i="1"/>
  <c r="V428" i="1"/>
  <c r="V472" i="1"/>
  <c r="K472" i="1"/>
  <c r="K390" i="1"/>
  <c r="V409" i="1"/>
  <c r="K486" i="1"/>
  <c r="AG399" i="1"/>
  <c r="V390" i="1"/>
  <c r="V495" i="1"/>
  <c r="V501" i="1"/>
  <c r="V399" i="1"/>
  <c r="K428" i="1"/>
  <c r="K501" i="1"/>
  <c r="AG495" i="1"/>
  <c r="K447" i="1"/>
  <c r="V447" i="1"/>
  <c r="AG472" i="1"/>
  <c r="AG428" i="1"/>
  <c r="V433" i="1"/>
  <c r="AG505" i="1"/>
  <c r="AG433" i="1"/>
  <c r="AG409" i="1"/>
  <c r="AG429" i="1"/>
  <c r="K429" i="1"/>
  <c r="V404" i="1"/>
  <c r="V429" i="1"/>
  <c r="K462" i="1"/>
  <c r="K433" i="1"/>
  <c r="K414" i="1"/>
  <c r="V414" i="1"/>
  <c r="K385" i="1"/>
  <c r="AG462" i="1"/>
  <c r="AG414" i="1"/>
  <c r="K380" i="1"/>
  <c r="AG380" i="1"/>
  <c r="V438" i="1"/>
  <c r="V380" i="1"/>
  <c r="K404" i="1"/>
  <c r="AG438" i="1"/>
  <c r="AG17" i="1"/>
  <c r="K438" i="1"/>
  <c r="AG385" i="1"/>
  <c r="V13" i="1"/>
  <c r="V18" i="1"/>
  <c r="AG476" i="1"/>
  <c r="V476" i="1"/>
  <c r="AG48" i="1"/>
  <c r="K125" i="1"/>
  <c r="AG54" i="1"/>
  <c r="V29" i="1"/>
  <c r="K41" i="1"/>
  <c r="K47" i="1"/>
  <c r="AG26" i="1"/>
  <c r="AG99" i="1"/>
  <c r="AG64" i="1"/>
  <c r="V149" i="1"/>
  <c r="AG156" i="1"/>
  <c r="V74" i="1"/>
  <c r="V72" i="1"/>
  <c r="K72" i="1"/>
  <c r="AG52" i="1"/>
  <c r="V113" i="1"/>
  <c r="K76" i="1"/>
  <c r="AG91" i="1"/>
  <c r="K141" i="1"/>
  <c r="AG120" i="1"/>
  <c r="K109" i="1"/>
  <c r="AG111" i="1"/>
  <c r="K164" i="1"/>
  <c r="V80" i="1"/>
  <c r="V123" i="1"/>
  <c r="V84" i="1"/>
  <c r="K143" i="1"/>
  <c r="V89" i="1"/>
  <c r="K89" i="1"/>
  <c r="K25" i="1"/>
  <c r="AG104" i="1"/>
  <c r="K130" i="1"/>
  <c r="V142" i="1"/>
  <c r="V162" i="1"/>
  <c r="K168" i="1"/>
  <c r="K197" i="1"/>
  <c r="AG196" i="1"/>
  <c r="V146" i="1"/>
  <c r="K147" i="1"/>
  <c r="AG249" i="1"/>
  <c r="V163" i="1"/>
  <c r="V191" i="1"/>
  <c r="V176" i="1"/>
  <c r="K98" i="1"/>
  <c r="K152" i="1"/>
  <c r="AG227" i="1"/>
  <c r="AG214" i="1"/>
  <c r="K248" i="1"/>
  <c r="K252" i="1"/>
  <c r="K237" i="1"/>
  <c r="V274" i="1"/>
  <c r="AG229" i="1"/>
  <c r="K233" i="1"/>
  <c r="K224" i="1"/>
  <c r="V165" i="1"/>
  <c r="AG193" i="1"/>
  <c r="AG155" i="1"/>
  <c r="V232" i="1"/>
  <c r="AG198" i="1"/>
  <c r="V207" i="1"/>
  <c r="K207" i="1"/>
  <c r="AG207" i="1"/>
  <c r="V286" i="1"/>
  <c r="V305" i="1"/>
  <c r="K280" i="1"/>
  <c r="AG281" i="1"/>
  <c r="AG261" i="1"/>
  <c r="K271" i="1"/>
  <c r="K349" i="1"/>
  <c r="AG349" i="1"/>
  <c r="K342" i="1"/>
  <c r="AG299" i="1"/>
  <c r="AG346" i="1"/>
  <c r="AG314" i="1"/>
  <c r="K338" i="1"/>
  <c r="V313" i="1"/>
  <c r="V410" i="1"/>
  <c r="V352" i="1"/>
  <c r="AG352" i="1"/>
  <c r="V273" i="1"/>
  <c r="K449" i="1"/>
  <c r="AG432" i="1"/>
  <c r="AG343" i="1"/>
  <c r="K292" i="1"/>
  <c r="K339" i="1"/>
  <c r="AG451" i="1"/>
  <c r="AG407" i="1"/>
  <c r="V330" i="1"/>
  <c r="K427" i="1"/>
  <c r="V381" i="1"/>
  <c r="AG381" i="1"/>
  <c r="V369" i="1"/>
  <c r="K344" i="1"/>
  <c r="AG334" i="1"/>
  <c r="K376" i="1"/>
  <c r="AG353" i="1"/>
  <c r="AG456" i="1"/>
  <c r="K348" i="1"/>
  <c r="AG396" i="1"/>
  <c r="V417" i="1"/>
  <c r="V490" i="1"/>
  <c r="V420" i="1"/>
  <c r="K420" i="1"/>
  <c r="AG420" i="1"/>
  <c r="AG422" i="1"/>
  <c r="V460" i="1"/>
  <c r="V489" i="1"/>
  <c r="K445" i="1"/>
  <c r="V474" i="1"/>
  <c r="K453" i="1"/>
  <c r="AG440" i="1"/>
  <c r="AG488" i="1"/>
  <c r="V494" i="1"/>
  <c r="K494" i="1"/>
  <c r="AG494" i="1"/>
  <c r="V439" i="1"/>
  <c r="V498" i="1"/>
  <c r="AG477" i="1"/>
  <c r="AG468" i="1"/>
  <c r="K443" i="1"/>
  <c r="AG457" i="1"/>
  <c r="V491" i="1"/>
  <c r="AG486" i="1"/>
  <c r="AG404" i="1"/>
  <c r="V462" i="1"/>
  <c r="V385" i="1"/>
  <c r="K476" i="1"/>
  <c r="F503" i="1" a="1"/>
  <c r="H499" i="1" a="1"/>
  <c r="C497" i="1" a="1"/>
  <c r="E493" i="1" a="1"/>
  <c r="G489" i="1" a="1"/>
  <c r="B487" i="1" a="1"/>
  <c r="I485" i="1" a="1"/>
  <c r="D483" i="1" a="1"/>
  <c r="F479" i="1" a="1"/>
  <c r="H475" i="1" a="1"/>
  <c r="C473" i="1" a="1"/>
  <c r="E469" i="1" a="1"/>
  <c r="G465" i="1" a="1"/>
  <c r="B463" i="1" a="1"/>
  <c r="I461" i="1" a="1"/>
  <c r="D459" i="1" a="1"/>
  <c r="F455" i="1" a="1"/>
  <c r="H451" i="1" a="1"/>
  <c r="C449" i="1" a="1"/>
  <c r="E445" i="1" a="1"/>
  <c r="G441" i="1" a="1"/>
  <c r="B439" i="1" a="1"/>
  <c r="I437" i="1" a="1"/>
  <c r="D435" i="1" a="1"/>
  <c r="F431" i="1" a="1"/>
  <c r="H427" i="1" a="1"/>
  <c r="C425" i="1" a="1"/>
  <c r="E421" i="1" a="1"/>
  <c r="G417" i="1" a="1"/>
  <c r="B415" i="1" a="1"/>
  <c r="I413" i="1" a="1"/>
  <c r="D411" i="1" a="1"/>
  <c r="F407" i="1" a="1"/>
  <c r="H403" i="1" a="1"/>
  <c r="C401" i="1" a="1"/>
  <c r="H504" i="1" a="1"/>
  <c r="C502" i="1" a="1"/>
  <c r="E498" i="1" a="1"/>
  <c r="G494" i="1" a="1"/>
  <c r="B492" i="1" a="1"/>
  <c r="I490" i="1" a="1"/>
  <c r="D488" i="1" a="1"/>
  <c r="F484" i="1" a="1"/>
  <c r="H480" i="1" a="1"/>
  <c r="C478" i="1" a="1"/>
  <c r="E474" i="1" a="1"/>
  <c r="G470" i="1" a="1"/>
  <c r="B468" i="1" a="1"/>
  <c r="I466" i="1" a="1"/>
  <c r="D464" i="1" a="1"/>
  <c r="F460" i="1" a="1"/>
  <c r="H456" i="1" a="1"/>
  <c r="C454" i="1" a="1"/>
  <c r="E450" i="1" a="1"/>
  <c r="G446" i="1" a="1"/>
  <c r="B444" i="1" a="1"/>
  <c r="I442" i="1" a="1"/>
  <c r="D440" i="1" a="1"/>
  <c r="F436" i="1" a="1"/>
  <c r="H432" i="1" a="1"/>
  <c r="C430" i="1" a="1"/>
  <c r="E426" i="1" a="1"/>
  <c r="G422" i="1" a="1"/>
  <c r="B420" i="1" a="1"/>
  <c r="I418" i="1" a="1"/>
  <c r="D416" i="1" a="1"/>
  <c r="F412" i="1" a="1"/>
  <c r="H408" i="1" a="1"/>
  <c r="C406" i="1" a="1"/>
  <c r="E402" i="1" a="1"/>
  <c r="G398" i="1" a="1"/>
  <c r="B396" i="1" a="1"/>
  <c r="I394" i="1" a="1"/>
  <c r="D392" i="1" a="1"/>
  <c r="F388" i="1" a="1"/>
  <c r="H384" i="1" a="1"/>
  <c r="C382" i="1" a="1"/>
  <c r="E378" i="1" a="1"/>
  <c r="G374" i="1" a="1"/>
  <c r="E503" i="1" a="1"/>
  <c r="G499" i="1" a="1"/>
  <c r="B497" i="1" a="1"/>
  <c r="I495" i="1" a="1"/>
  <c r="D493" i="1" a="1"/>
  <c r="F489" i="1" a="1"/>
  <c r="H485" i="1" a="1"/>
  <c r="C483" i="1" a="1"/>
  <c r="E479" i="1" a="1"/>
  <c r="G475" i="1" a="1"/>
  <c r="B473" i="1" a="1"/>
  <c r="I471" i="1" a="1"/>
  <c r="D469" i="1" a="1"/>
  <c r="F465" i="1" a="1"/>
  <c r="H461" i="1" a="1"/>
  <c r="C459" i="1" a="1"/>
  <c r="E455" i="1" a="1"/>
  <c r="G451" i="1" a="1"/>
  <c r="B449" i="1" a="1"/>
  <c r="I447" i="1" a="1"/>
  <c r="D445" i="1" a="1"/>
  <c r="G504" i="1" a="1"/>
  <c r="B502" i="1" a="1"/>
  <c r="I500" i="1" a="1"/>
  <c r="D498" i="1" a="1"/>
  <c r="F494" i="1" a="1"/>
  <c r="H490" i="1" a="1"/>
  <c r="C488" i="1" a="1"/>
  <c r="E484" i="1" a="1"/>
  <c r="G480" i="1" a="1"/>
  <c r="B478" i="1" a="1"/>
  <c r="I476" i="1" a="1"/>
  <c r="D474" i="1" a="1"/>
  <c r="F470" i="1" a="1"/>
  <c r="H466" i="1" a="1"/>
  <c r="C464" i="1" a="1"/>
  <c r="E460" i="1" a="1"/>
  <c r="G456" i="1" a="1"/>
  <c r="B454" i="1" a="1"/>
  <c r="I452" i="1" a="1"/>
  <c r="D450" i="1" a="1"/>
  <c r="F446" i="1" a="1"/>
  <c r="H442" i="1" a="1"/>
  <c r="C440" i="1" a="1"/>
  <c r="E436" i="1" a="1"/>
  <c r="I505" i="1" a="1"/>
  <c r="D503" i="1" a="1"/>
  <c r="F499" i="1" a="1"/>
  <c r="H495" i="1" a="1"/>
  <c r="C493" i="1" a="1"/>
  <c r="E489" i="1" a="1"/>
  <c r="G485" i="1" a="1"/>
  <c r="B483" i="1" a="1"/>
  <c r="I481" i="1" a="1"/>
  <c r="D479" i="1" a="1"/>
  <c r="F475" i="1" a="1"/>
  <c r="H471" i="1" a="1"/>
  <c r="C469" i="1" a="1"/>
  <c r="E465" i="1" a="1"/>
  <c r="G461" i="1" a="1"/>
  <c r="B459" i="1" a="1"/>
  <c r="I457" i="1" a="1"/>
  <c r="D455" i="1" a="1"/>
  <c r="F451" i="1" a="1"/>
  <c r="H447" i="1" a="1"/>
  <c r="C445" i="1" a="1"/>
  <c r="E441" i="1" a="1"/>
  <c r="G437" i="1" a="1"/>
  <c r="B435" i="1" a="1"/>
  <c r="I433" i="1" a="1"/>
  <c r="D431" i="1" a="1"/>
  <c r="F427" i="1" a="1"/>
  <c r="H423" i="1" a="1"/>
  <c r="C421" i="1" a="1"/>
  <c r="E417" i="1" a="1"/>
  <c r="G413" i="1" a="1"/>
  <c r="B411" i="1" a="1"/>
  <c r="I409" i="1" a="1"/>
  <c r="D407" i="1" a="1"/>
  <c r="F403" i="1" a="1"/>
  <c r="H399" i="1" a="1"/>
  <c r="C397" i="1" a="1"/>
  <c r="E393" i="1" a="1"/>
  <c r="G389" i="1" a="1"/>
  <c r="B387" i="1" a="1"/>
  <c r="I385" i="1" a="1"/>
  <c r="F504" i="1" a="1"/>
  <c r="H500" i="1" a="1"/>
  <c r="C498" i="1" a="1"/>
  <c r="E494" i="1" a="1"/>
  <c r="G490" i="1" a="1"/>
  <c r="B488" i="1" a="1"/>
  <c r="I486" i="1" a="1"/>
  <c r="D484" i="1" a="1"/>
  <c r="F480" i="1" a="1"/>
  <c r="H476" i="1" a="1"/>
  <c r="C474" i="1" a="1"/>
  <c r="E470" i="1" a="1"/>
  <c r="G466" i="1" a="1"/>
  <c r="B464" i="1" a="1"/>
  <c r="I462" i="1" a="1"/>
  <c r="D460" i="1" a="1"/>
  <c r="H505" i="1" a="1"/>
  <c r="C503" i="1" a="1"/>
  <c r="E499" i="1" a="1"/>
  <c r="G495" i="1" a="1"/>
  <c r="B493" i="1" a="1"/>
  <c r="I491" i="1" a="1"/>
  <c r="D489" i="1" a="1"/>
  <c r="F485" i="1" a="1"/>
  <c r="H481" i="1" a="1"/>
  <c r="C479" i="1" a="1"/>
  <c r="E475" i="1" a="1"/>
  <c r="G471" i="1" a="1"/>
  <c r="B469" i="1" a="1"/>
  <c r="I467" i="1" a="1"/>
  <c r="D465" i="1" a="1"/>
  <c r="F461" i="1" a="1"/>
  <c r="H457" i="1" a="1"/>
  <c r="C455" i="1" a="1"/>
  <c r="E451" i="1" a="1"/>
  <c r="G447" i="1" a="1"/>
  <c r="B445" i="1" a="1"/>
  <c r="I443" i="1" a="1"/>
  <c r="D441" i="1" a="1"/>
  <c r="F437" i="1" a="1"/>
  <c r="H433" i="1" a="1"/>
  <c r="C431" i="1" a="1"/>
  <c r="E427" i="1" a="1"/>
  <c r="G423" i="1" a="1"/>
  <c r="E504" i="1" a="1"/>
  <c r="G500" i="1" a="1"/>
  <c r="B498" i="1" a="1"/>
  <c r="I496" i="1" a="1"/>
  <c r="D494" i="1" a="1"/>
  <c r="F490" i="1" a="1"/>
  <c r="H486" i="1" a="1"/>
  <c r="C484" i="1" a="1"/>
  <c r="E480" i="1" a="1"/>
  <c r="G476" i="1" a="1"/>
  <c r="B474" i="1" a="1"/>
  <c r="I472" i="1" a="1"/>
  <c r="D470" i="1" a="1"/>
  <c r="F466" i="1" a="1"/>
  <c r="H462" i="1" a="1"/>
  <c r="C460" i="1" a="1"/>
  <c r="E456" i="1" a="1"/>
  <c r="G452" i="1" a="1"/>
  <c r="B450" i="1" a="1"/>
  <c r="I448" i="1" a="1"/>
  <c r="G505" i="1" a="1"/>
  <c r="B503" i="1" a="1"/>
  <c r="I501" i="1" a="1"/>
  <c r="D499" i="1" a="1"/>
  <c r="F495" i="1" a="1"/>
  <c r="H491" i="1" a="1"/>
  <c r="C489" i="1" a="1"/>
  <c r="E485" i="1" a="1"/>
  <c r="G481" i="1" a="1"/>
  <c r="B479" i="1" a="1"/>
  <c r="I477" i="1" a="1"/>
  <c r="D475" i="1" a="1"/>
  <c r="D504" i="1" a="1"/>
  <c r="F500" i="1" a="1"/>
  <c r="H496" i="1" a="1"/>
  <c r="C494" i="1" a="1"/>
  <c r="E490" i="1" a="1"/>
  <c r="G486" i="1" a="1"/>
  <c r="B484" i="1" a="1"/>
  <c r="I482" i="1" a="1"/>
  <c r="D480" i="1" a="1"/>
  <c r="F476" i="1" a="1"/>
  <c r="H472" i="1" a="1"/>
  <c r="C470" i="1" a="1"/>
  <c r="F505" i="1" a="1"/>
  <c r="C504" i="1" a="1"/>
  <c r="E500" i="1" a="1"/>
  <c r="G496" i="1" a="1"/>
  <c r="B494" i="1" a="1"/>
  <c r="I492" i="1" a="1"/>
  <c r="D490" i="1" a="1"/>
  <c r="F486" i="1" a="1"/>
  <c r="H482" i="1" a="1"/>
  <c r="C480" i="1" a="1"/>
  <c r="E476" i="1" a="1"/>
  <c r="G472" i="1" a="1"/>
  <c r="E505" i="1" a="1"/>
  <c r="G501" i="1" a="1"/>
  <c r="B499" i="1" a="1"/>
  <c r="I497" i="1" a="1"/>
  <c r="D495" i="1" a="1"/>
  <c r="F491" i="1" a="1"/>
  <c r="H487" i="1" a="1"/>
  <c r="C485" i="1" a="1"/>
  <c r="E481" i="1" a="1"/>
  <c r="G477" i="1" a="1"/>
  <c r="B475" i="1" a="1"/>
  <c r="I473" i="1" a="1"/>
  <c r="B504" i="1" a="1"/>
  <c r="I502" i="1" a="1"/>
  <c r="D500" i="1" a="1"/>
  <c r="F496" i="1" a="1"/>
  <c r="H492" i="1" a="1"/>
  <c r="C490" i="1" a="1"/>
  <c r="E486" i="1" a="1"/>
  <c r="G482" i="1" a="1"/>
  <c r="B480" i="1" a="1"/>
  <c r="I478" i="1" a="1"/>
  <c r="D476" i="1" a="1"/>
  <c r="F472" i="1" a="1"/>
  <c r="H468" i="1" a="1"/>
  <c r="C466" i="1" a="1"/>
  <c r="E462" i="1" a="1"/>
  <c r="G458" i="1" a="1"/>
  <c r="B456" i="1" a="1"/>
  <c r="I454" i="1" a="1"/>
  <c r="D452" i="1" a="1"/>
  <c r="F448" i="1" a="1"/>
  <c r="H444" i="1" a="1"/>
  <c r="C442" i="1" a="1"/>
  <c r="E438" i="1" a="1"/>
  <c r="G434" i="1" a="1"/>
  <c r="B432" i="1" a="1"/>
  <c r="I430" i="1" a="1"/>
  <c r="D428" i="1" a="1"/>
  <c r="F424" i="1" a="1"/>
  <c r="H420" i="1" a="1"/>
  <c r="C418" i="1" a="1"/>
  <c r="E414" i="1" a="1"/>
  <c r="G410" i="1" a="1"/>
  <c r="B408" i="1" a="1"/>
  <c r="I406" i="1" a="1"/>
  <c r="D404" i="1" a="1"/>
  <c r="F400" i="1" a="1"/>
  <c r="H396" i="1" a="1"/>
  <c r="C394" i="1" a="1"/>
  <c r="E390" i="1" a="1"/>
  <c r="G386" i="1" a="1"/>
  <c r="B384" i="1" a="1"/>
  <c r="I382" i="1" a="1"/>
  <c r="D380" i="1" a="1"/>
  <c r="F376" i="1" a="1"/>
  <c r="G502" i="1" a="1"/>
  <c r="B500" i="1" a="1"/>
  <c r="I498" i="1" a="1"/>
  <c r="D496" i="1" a="1"/>
  <c r="F492" i="1" a="1"/>
  <c r="H488" i="1" a="1"/>
  <c r="C486" i="1" a="1"/>
  <c r="E482" i="1" a="1"/>
  <c r="G478" i="1" a="1"/>
  <c r="B505" i="1" a="1"/>
  <c r="I503" i="1" a="1"/>
  <c r="D501" i="1" a="1"/>
  <c r="F497" i="1" a="1"/>
  <c r="H493" i="1" a="1"/>
  <c r="C491" i="1" a="1"/>
  <c r="D505" i="1" a="1"/>
  <c r="H501" i="1" a="1"/>
  <c r="G498" i="1" a="1"/>
  <c r="B495" i="1" a="1"/>
  <c r="G491" i="1" a="1"/>
  <c r="G488" i="1" a="1"/>
  <c r="F469" i="1" a="1"/>
  <c r="D467" i="1" a="1"/>
  <c r="C461" i="1" a="1"/>
  <c r="E459" i="1" a="1"/>
  <c r="D457" i="1" a="1"/>
  <c r="G455" i="1" a="1"/>
  <c r="F453" i="1" a="1"/>
  <c r="I451" i="1" a="1"/>
  <c r="H449" i="1" a="1"/>
  <c r="B446" i="1" a="1"/>
  <c r="E444" i="1" a="1"/>
  <c r="F442" i="1" a="1"/>
  <c r="D439" i="1" a="1"/>
  <c r="I435" i="1" a="1"/>
  <c r="G432" i="1" a="1"/>
  <c r="E429" i="1" a="1"/>
  <c r="C426" i="1" a="1"/>
  <c r="G424" i="1" a="1"/>
  <c r="E412" i="1" a="1"/>
  <c r="E409" i="1" a="1"/>
  <c r="E406" i="1" a="1"/>
  <c r="I404" i="1" a="1"/>
  <c r="D403" i="1" a="1"/>
  <c r="I401" i="1" a="1"/>
  <c r="D400" i="1" a="1"/>
  <c r="I398" i="1" a="1"/>
  <c r="E397" i="1" a="1"/>
  <c r="H388" i="1" a="1"/>
  <c r="D387" i="1" a="1"/>
  <c r="E384" i="1" a="1"/>
  <c r="F377" i="1" a="1"/>
  <c r="E373" i="1" a="1"/>
  <c r="G369" i="1" a="1"/>
  <c r="B367" i="1" a="1"/>
  <c r="I365" i="1" a="1"/>
  <c r="D363" i="1" a="1"/>
  <c r="F359" i="1" a="1"/>
  <c r="F501" i="1" a="1"/>
  <c r="E491" i="1" a="1"/>
  <c r="D485" i="1" a="1"/>
  <c r="G479" i="1" a="1"/>
  <c r="G473" i="1" a="1"/>
  <c r="D471" i="1" a="1"/>
  <c r="B465" i="1" a="1"/>
  <c r="D463" i="1" a="1"/>
  <c r="B461" i="1" a="1"/>
  <c r="I440" i="1" a="1"/>
  <c r="E437" i="1" a="1"/>
  <c r="C434" i="1" a="1"/>
  <c r="F432" i="1" a="1"/>
  <c r="I427" i="1" a="1"/>
  <c r="B426" i="1" a="1"/>
  <c r="F421" i="1" a="1"/>
  <c r="E418" i="1" a="1"/>
  <c r="E415" i="1" a="1"/>
  <c r="D412" i="1" a="1"/>
  <c r="I410" i="1" a="1"/>
  <c r="D409" i="1" a="1"/>
  <c r="I407" i="1" a="1"/>
  <c r="C505" i="1" a="1"/>
  <c r="F498" i="1" a="1"/>
  <c r="F488" i="1" a="1"/>
  <c r="B485" i="1" a="1"/>
  <c r="D482" i="1" a="1"/>
  <c r="C476" i="1" a="1"/>
  <c r="C471" i="1" a="1"/>
  <c r="C467" i="1" a="1"/>
  <c r="C457" i="1" a="1"/>
  <c r="E453" i="1" a="1"/>
  <c r="G449" i="1" a="1"/>
  <c r="D444" i="1" a="1"/>
  <c r="E442" i="1" a="1"/>
  <c r="C439" i="1" a="1"/>
  <c r="H435" i="1" a="1"/>
  <c r="E432" i="1" a="1"/>
  <c r="D429" i="1" a="1"/>
  <c r="I419" i="1" a="1"/>
  <c r="I416" i="1" a="1"/>
  <c r="D406" i="1" a="1"/>
  <c r="C403" i="1" a="1"/>
  <c r="C400" i="1" a="1"/>
  <c r="H398" i="1" a="1"/>
  <c r="G388" i="1" a="1"/>
  <c r="D384" i="1" a="1"/>
  <c r="F381" i="1" a="1"/>
  <c r="E377" i="1" a="1"/>
  <c r="D373" i="1" a="1"/>
  <c r="E501" i="1" a="1"/>
  <c r="I494" i="1" a="1"/>
  <c r="D491" i="1" a="1"/>
  <c r="F473" i="1" a="1"/>
  <c r="C463" i="1" a="1"/>
  <c r="B455" i="1" a="1"/>
  <c r="D451" i="1" a="1"/>
  <c r="H440" i="1" a="1"/>
  <c r="D437" i="1" a="1"/>
  <c r="B434" i="1" a="1"/>
  <c r="G427" i="1" a="1"/>
  <c r="E424" i="1" a="1"/>
  <c r="D421" i="1" a="1"/>
  <c r="D418" i="1" a="1"/>
  <c r="D415" i="1" a="1"/>
  <c r="H413" i="1" a="1"/>
  <c r="C412" i="1" a="1"/>
  <c r="H410" i="1" a="1"/>
  <c r="C409" i="1" a="1"/>
  <c r="H407" i="1" a="1"/>
  <c r="G404" i="1" a="1"/>
  <c r="G401" i="1" a="1"/>
  <c r="H395" i="1" a="1"/>
  <c r="D394" i="1" a="1"/>
  <c r="I392" i="1" a="1"/>
  <c r="E391" i="1" a="1"/>
  <c r="G385" i="1" a="1"/>
  <c r="B380" i="1" a="1"/>
  <c r="H378" i="1" a="1"/>
  <c r="H370" i="1" a="1"/>
  <c r="C368" i="1" a="1"/>
  <c r="E364" i="1" a="1"/>
  <c r="G360" i="1" a="1"/>
  <c r="B358" i="1" a="1"/>
  <c r="H497" i="1" a="1"/>
  <c r="E488" i="1" a="1"/>
  <c r="C482" i="1" a="1"/>
  <c r="B476" i="1" a="1"/>
  <c r="B471" i="1" a="1"/>
  <c r="B467" i="1" a="1"/>
  <c r="I458" i="1" a="1"/>
  <c r="B457" i="1" a="1"/>
  <c r="D453" i="1" a="1"/>
  <c r="F449" i="1" a="1"/>
  <c r="F447" i="1" a="1"/>
  <c r="I445" i="1" a="1"/>
  <c r="C444" i="1" a="1"/>
  <c r="D442" i="1" a="1"/>
  <c r="G435" i="1" a="1"/>
  <c r="D432" i="1" a="1"/>
  <c r="H430" i="1" a="1"/>
  <c r="C429" i="1" a="1"/>
  <c r="I422" i="1" a="1"/>
  <c r="H419" i="1" a="1"/>
  <c r="H416" i="1" a="1"/>
  <c r="B406" i="1" a="1"/>
  <c r="B403" i="1" a="1"/>
  <c r="B400" i="1" a="1"/>
  <c r="B397" i="1" a="1"/>
  <c r="C384" i="1" a="1"/>
  <c r="E381" i="1" a="1"/>
  <c r="D377" i="1" a="1"/>
  <c r="F374" i="1" a="1"/>
  <c r="C373" i="1" a="1"/>
  <c r="E369" i="1" a="1"/>
  <c r="G365" i="1" a="1"/>
  <c r="B363" i="1" a="1"/>
  <c r="I361" i="1" a="1"/>
  <c r="C501" i="1" a="1"/>
  <c r="H494" i="1" a="1"/>
  <c r="B491" i="1" a="1"/>
  <c r="I487" i="1" a="1"/>
  <c r="H478" i="1" a="1"/>
  <c r="E473" i="1" a="1"/>
  <c r="I468" i="1" a="1"/>
  <c r="I464" i="1" a="1"/>
  <c r="C451" i="1" a="1"/>
  <c r="G440" i="1" a="1"/>
  <c r="I438" i="1" a="1"/>
  <c r="C437" i="1" a="1"/>
  <c r="D424" i="1" a="1"/>
  <c r="C415" i="1" a="1"/>
  <c r="B412" i="1" a="1"/>
  <c r="B409" i="1" a="1"/>
  <c r="G407" i="1" a="1"/>
  <c r="F404" i="1" a="1"/>
  <c r="F401" i="1" a="1"/>
  <c r="F398" i="1" a="1"/>
  <c r="G395" i="1" a="1"/>
  <c r="G497" i="1" a="1"/>
  <c r="G487" i="1" a="1"/>
  <c r="I484" i="1" a="1"/>
  <c r="B482" i="1" a="1"/>
  <c r="G462" i="1" a="1"/>
  <c r="I460" i="1" a="1"/>
  <c r="H458" i="1" a="1"/>
  <c r="C453" i="1" a="1"/>
  <c r="E449" i="1" a="1"/>
  <c r="E447" i="1" a="1"/>
  <c r="H445" i="1" a="1"/>
  <c r="H438" i="1" a="1"/>
  <c r="B437" i="1" a="1"/>
  <c r="F435" i="1" a="1"/>
  <c r="C432" i="1" a="1"/>
  <c r="G430" i="1" a="1"/>
  <c r="B429" i="1" a="1"/>
  <c r="I425" i="1" a="1"/>
  <c r="H422" i="1" a="1"/>
  <c r="B421" i="1" a="1"/>
  <c r="I504" i="1" a="1"/>
  <c r="B501" i="1" a="1"/>
  <c r="F481" i="1" a="1"/>
  <c r="D473" i="1" a="1"/>
  <c r="H464" i="1" a="1"/>
  <c r="B451" i="1" a="1"/>
  <c r="H443" i="1" a="1"/>
  <c r="B442" i="1" a="1"/>
  <c r="F440" i="1" a="1"/>
  <c r="D427" i="1" a="1"/>
  <c r="H425" i="1" a="1"/>
  <c r="C424" i="1" a="1"/>
  <c r="E407" i="1" a="1"/>
  <c r="E404" i="1" a="1"/>
  <c r="E401" i="1" a="1"/>
  <c r="I399" i="1" a="1"/>
  <c r="F395" i="1" a="1"/>
  <c r="G392" i="1" a="1"/>
  <c r="C391" i="1" a="1"/>
  <c r="H389" i="1" a="1"/>
  <c r="I386" i="1" a="1"/>
  <c r="E385" i="1" a="1"/>
  <c r="E497" i="1" a="1"/>
  <c r="F487" i="1" a="1"/>
  <c r="H484" i="1" a="1"/>
  <c r="D481" i="1" a="1"/>
  <c r="F478" i="1" a="1"/>
  <c r="G468" i="1" a="1"/>
  <c r="F462" i="1" a="1"/>
  <c r="H460" i="1" a="1"/>
  <c r="B453" i="1" a="1"/>
  <c r="D449" i="1" a="1"/>
  <c r="D447" i="1" a="1"/>
  <c r="G445" i="1" a="1"/>
  <c r="G438" i="1" a="1"/>
  <c r="I493" i="1" a="1"/>
  <c r="E487" i="1" a="1"/>
  <c r="I475" i="1" a="1"/>
  <c r="I470" i="1" a="1"/>
  <c r="E466" i="1" a="1"/>
  <c r="G464" i="1" a="1"/>
  <c r="F458" i="1" a="1"/>
  <c r="I456" i="1" a="1"/>
  <c r="H454" i="1" a="1"/>
  <c r="C447" i="1" a="1"/>
  <c r="G443" i="1" a="1"/>
  <c r="E440" i="1" a="1"/>
  <c r="I428" i="1" a="1"/>
  <c r="C427" i="1" a="1"/>
  <c r="G425" i="1" a="1"/>
  <c r="B424" i="1" a="1"/>
  <c r="E422" i="1" a="1"/>
  <c r="E419" i="1" a="1"/>
  <c r="I414" i="1" a="1"/>
  <c r="I411" i="1" a="1"/>
  <c r="D401" i="1" a="1"/>
  <c r="I396" i="1" a="1"/>
  <c r="F392" i="1" a="1"/>
  <c r="B391" i="1" a="1"/>
  <c r="H386" i="1" a="1"/>
  <c r="F382" i="1" a="1"/>
  <c r="G375" i="1" a="1"/>
  <c r="E370" i="1" a="1"/>
  <c r="G366" i="1" a="1"/>
  <c r="B364" i="1" a="1"/>
  <c r="I362" i="1" a="1"/>
  <c r="D360" i="1" a="1"/>
  <c r="F356" i="1" a="1"/>
  <c r="H352" i="1" a="1"/>
  <c r="C350" i="1" a="1"/>
  <c r="E346" i="1" a="1"/>
  <c r="G342" i="1" a="1"/>
  <c r="B340" i="1" a="1"/>
  <c r="I338" i="1" a="1"/>
  <c r="D336" i="1" a="1"/>
  <c r="D497" i="1" a="1"/>
  <c r="G484" i="1" a="1"/>
  <c r="C481" i="1" a="1"/>
  <c r="E478" i="1" a="1"/>
  <c r="F468" i="1" a="1"/>
  <c r="G460" i="1" a="1"/>
  <c r="F456" i="1" a="1"/>
  <c r="C500" i="1" a="1"/>
  <c r="G493" i="1" a="1"/>
  <c r="B490" i="1" a="1"/>
  <c r="D487" i="1" a="1"/>
  <c r="B481" i="1" a="1"/>
  <c r="C475" i="1" a="1"/>
  <c r="H470" i="1" a="1"/>
  <c r="D466" i="1" a="1"/>
  <c r="F464" i="1" a="1"/>
  <c r="D462" i="1" a="1"/>
  <c r="E458" i="1" a="1"/>
  <c r="G454" i="1" a="1"/>
  <c r="I450" i="1" a="1"/>
  <c r="B447" i="1" a="1"/>
  <c r="F443" i="1" a="1"/>
  <c r="B440" i="1" a="1"/>
  <c r="I436" i="1" a="1"/>
  <c r="G428" i="1" a="1"/>
  <c r="B427" i="1" a="1"/>
  <c r="F425" i="1" a="1"/>
  <c r="D422" i="1" a="1"/>
  <c r="I420" i="1" a="1"/>
  <c r="D419" i="1" a="1"/>
  <c r="I417" i="1" a="1"/>
  <c r="H414" i="1" a="1"/>
  <c r="H411" i="1" a="1"/>
  <c r="B401" i="1" a="1"/>
  <c r="I393" i="1" a="1"/>
  <c r="E392" i="1" a="1"/>
  <c r="E382" i="1" a="1"/>
  <c r="G379" i="1" a="1"/>
  <c r="F375" i="1" a="1"/>
  <c r="I372" i="1" a="1"/>
  <c r="D370" i="1" a="1"/>
  <c r="F366" i="1" a="1"/>
  <c r="H362" i="1" a="1"/>
  <c r="C360" i="1" a="1"/>
  <c r="E356" i="1" a="1"/>
  <c r="G352" i="1" a="1"/>
  <c r="B350" i="1" a="1"/>
  <c r="I348" i="1" a="1"/>
  <c r="D346" i="1" a="1"/>
  <c r="F342" i="1" a="1"/>
  <c r="H503" i="1" a="1"/>
  <c r="I483" i="1" a="1"/>
  <c r="D478" i="1" a="1"/>
  <c r="E468" i="1" a="1"/>
  <c r="B460" i="1" a="1"/>
  <c r="D456" i="1" a="1"/>
  <c r="F452" i="1" a="1"/>
  <c r="H448" i="1" a="1"/>
  <c r="E443" i="1" a="1"/>
  <c r="I441" i="1" a="1"/>
  <c r="E433" i="1" a="1"/>
  <c r="I431" i="1" a="1"/>
  <c r="D430" i="1" a="1"/>
  <c r="I423" i="1" a="1"/>
  <c r="C416" i="1" a="1"/>
  <c r="C413" i="1" a="1"/>
  <c r="C410" i="1" a="1"/>
  <c r="G408" i="1" a="1"/>
  <c r="B407" i="1" a="1"/>
  <c r="G405" i="1" a="1"/>
  <c r="B404" i="1" a="1"/>
  <c r="G402" i="1" a="1"/>
  <c r="F399" i="1" a="1"/>
  <c r="B398" i="1" a="1"/>
  <c r="G396" i="1" a="1"/>
  <c r="C395" i="1" a="1"/>
  <c r="I390" i="1" a="1"/>
  <c r="E389" i="1" a="1"/>
  <c r="F386" i="1" a="1"/>
  <c r="B385" i="1" a="1"/>
  <c r="H383" i="1" a="1"/>
  <c r="F493" i="1" a="1"/>
  <c r="C487" i="1" a="1"/>
  <c r="H477" i="1" a="1"/>
  <c r="E472" i="1" a="1"/>
  <c r="E464" i="1" a="1"/>
  <c r="C462" i="1" a="1"/>
  <c r="D458" i="1" a="1"/>
  <c r="F454" i="1" a="1"/>
  <c r="H450" i="1" a="1"/>
  <c r="D438" i="1" a="1"/>
  <c r="H436" i="1" a="1"/>
  <c r="D433" i="1" a="1"/>
  <c r="F428" i="1" a="1"/>
  <c r="E425" i="1" a="1"/>
  <c r="C422" i="1" a="1"/>
  <c r="C419" i="1" a="1"/>
  <c r="H417" i="1" a="1"/>
  <c r="B416" i="1" a="1"/>
  <c r="G414" i="1" a="1"/>
  <c r="B413" i="1" a="1"/>
  <c r="G411" i="1" a="1"/>
  <c r="F408" i="1" a="1"/>
  <c r="F405" i="1" a="1"/>
  <c r="G503" i="1" a="1"/>
  <c r="E496" i="1" a="1"/>
  <c r="H483" i="1" a="1"/>
  <c r="F477" i="1" a="1"/>
  <c r="B470" i="1" a="1"/>
  <c r="D468" i="1" a="1"/>
  <c r="B466" i="1" a="1"/>
  <c r="C456" i="1" a="1"/>
  <c r="E452" i="1" a="1"/>
  <c r="G448" i="1" a="1"/>
  <c r="I489" i="1" a="1"/>
  <c r="G483" i="1" a="1"/>
  <c r="I474" i="1" a="1"/>
  <c r="D472" i="1" a="1"/>
  <c r="B462" i="1" a="1"/>
  <c r="C458" i="1" a="1"/>
  <c r="E454" i="1" a="1"/>
  <c r="G450" i="1" a="1"/>
  <c r="I439" i="1" a="1"/>
  <c r="C438" i="1" a="1"/>
  <c r="G436" i="1" a="1"/>
  <c r="C433" i="1" a="1"/>
  <c r="E428" i="1" a="1"/>
  <c r="I426" i="1" a="1"/>
  <c r="D425" i="1" a="1"/>
  <c r="B422" i="1" a="1"/>
  <c r="B419" i="1" a="1"/>
  <c r="F417" i="1" a="1"/>
  <c r="F414" i="1" a="1"/>
  <c r="F411" i="1" a="1"/>
  <c r="E408" i="1" a="1"/>
  <c r="E405" i="1" a="1"/>
  <c r="I400" i="1" a="1"/>
  <c r="G393" i="1" a="1"/>
  <c r="B392" i="1" a="1"/>
  <c r="E379" i="1" a="1"/>
  <c r="I499" i="1" a="1"/>
  <c r="C496" i="1" a="1"/>
  <c r="I480" i="1" a="1"/>
  <c r="E477" i="1" a="1"/>
  <c r="C468" i="1" a="1"/>
  <c r="I463" i="1" a="1"/>
  <c r="I459" i="1" a="1"/>
  <c r="I446" i="1" a="1"/>
  <c r="C443" i="1" a="1"/>
  <c r="F441" i="1" a="1"/>
  <c r="H434" i="1" a="1"/>
  <c r="G431" i="1" a="1"/>
  <c r="F423" i="1" a="1"/>
  <c r="F420" i="1" a="1"/>
  <c r="D402" i="1" a="1"/>
  <c r="D399" i="1" a="1"/>
  <c r="I397" i="1" a="1"/>
  <c r="E396" i="1" a="1"/>
  <c r="F393" i="1" a="1"/>
  <c r="G390" i="1" a="1"/>
  <c r="C389" i="1" a="1"/>
  <c r="H387" i="1" a="1"/>
  <c r="D386" i="1" a="1"/>
  <c r="F383" i="1" a="1"/>
  <c r="B382" i="1" a="1"/>
  <c r="H380" i="1" a="1"/>
  <c r="G376" i="1" a="1"/>
  <c r="C375" i="1" a="1"/>
  <c r="I373" i="1" a="1"/>
  <c r="D371" i="1" a="1"/>
  <c r="H502" i="1" a="1"/>
  <c r="G492" i="1" a="1"/>
  <c r="H489" i="1" a="1"/>
  <c r="D486" i="1" a="1"/>
  <c r="F483" i="1" a="1"/>
  <c r="H474" i="1" a="1"/>
  <c r="C472" i="1" a="1"/>
  <c r="H467" i="1" a="1"/>
  <c r="B458" i="1" a="1"/>
  <c r="D454" i="1" a="1"/>
  <c r="C452" i="1" a="1"/>
  <c r="F450" i="1" a="1"/>
  <c r="E448" i="1" a="1"/>
  <c r="I444" i="1" a="1"/>
  <c r="H439" i="1" a="1"/>
  <c r="B438" i="1" a="1"/>
  <c r="D436" i="1" a="1"/>
  <c r="B433" i="1" a="1"/>
  <c r="I429" i="1" a="1"/>
  <c r="H426" i="1" a="1"/>
  <c r="B425" i="1" a="1"/>
  <c r="E411" i="1" a="1"/>
  <c r="D408" i="1" a="1"/>
  <c r="D405" i="1" a="1"/>
  <c r="I403" i="1" a="1"/>
  <c r="C402" i="1" a="1"/>
  <c r="H400" i="1" a="1"/>
  <c r="C399" i="1" a="1"/>
  <c r="B389" i="1" a="1"/>
  <c r="I384" i="1" a="1"/>
  <c r="E383" i="1" a="1"/>
  <c r="D379" i="1" a="1"/>
  <c r="F372" i="1" a="1"/>
  <c r="H368" i="1" a="1"/>
  <c r="C366" i="1" a="1"/>
  <c r="E362" i="1" a="1"/>
  <c r="G358" i="1" a="1"/>
  <c r="B356" i="1" a="1"/>
  <c r="I354" i="1" a="1"/>
  <c r="C499" i="1" a="1"/>
  <c r="B496" i="1" a="1"/>
  <c r="D477" i="1" a="1"/>
  <c r="I469" i="1" a="1"/>
  <c r="H463" i="1" a="1"/>
  <c r="H459" i="1" a="1"/>
  <c r="F502" i="1" a="1"/>
  <c r="E492" i="1" a="1"/>
  <c r="B489" i="1" a="1"/>
  <c r="E483" i="1" a="1"/>
  <c r="B486" i="1" a="1"/>
  <c r="E502" i="1" a="1"/>
  <c r="E495" i="1" a="1"/>
  <c r="D492" i="1" a="1"/>
  <c r="I488" i="1" a="1"/>
  <c r="I479" i="1" a="1"/>
  <c r="F474" i="1" a="1"/>
  <c r="F467" i="1" a="1"/>
  <c r="H498" i="1" a="1"/>
  <c r="C495" i="1" a="1"/>
  <c r="B477" i="1" a="1"/>
  <c r="D502" i="1" a="1"/>
  <c r="C492" i="1" a="1"/>
  <c r="F482" i="1" a="1"/>
  <c r="H479" i="1" a="1"/>
  <c r="H473" i="1" a="1"/>
  <c r="E471" i="1" a="1"/>
  <c r="C465" i="1" a="1"/>
  <c r="E463" i="1" a="1"/>
  <c r="E457" i="1" a="1"/>
  <c r="G453" i="1" a="1"/>
  <c r="I449" i="1" a="1"/>
  <c r="B448" i="1" a="1"/>
  <c r="G442" i="1" a="1"/>
  <c r="D434" i="1" a="1"/>
  <c r="D426" i="1" a="1"/>
  <c r="B423" i="1" a="1"/>
  <c r="G421" i="1" a="1"/>
  <c r="F418" i="1" a="1"/>
  <c r="F415" i="1" a="1"/>
  <c r="B452" i="1" a="1"/>
  <c r="E439" i="1" a="1"/>
  <c r="G433" i="1" a="1"/>
  <c r="G419" i="1" a="1"/>
  <c r="H415" i="1" a="1"/>
  <c r="C398" i="1" a="1"/>
  <c r="I379" i="1" a="1"/>
  <c r="G371" i="1" a="1"/>
  <c r="I369" i="1" a="1"/>
  <c r="B368" i="1" a="1"/>
  <c r="E366" i="1" a="1"/>
  <c r="C358" i="1" a="1"/>
  <c r="C355" i="1" a="1"/>
  <c r="H353" i="1" a="1"/>
  <c r="G349" i="1" a="1"/>
  <c r="F345" i="1" a="1"/>
  <c r="E341" i="1" a="1"/>
  <c r="C477" i="1" a="1"/>
  <c r="D461" i="1" a="1"/>
  <c r="G444" i="1" a="1"/>
  <c r="F438" i="1" a="1"/>
  <c r="F433" i="1" a="1"/>
  <c r="H428" i="1" a="1"/>
  <c r="F419" i="1" a="1"/>
  <c r="G415" i="1" a="1"/>
  <c r="H404" i="1" a="1"/>
  <c r="B395" i="1" a="1"/>
  <c r="I389" i="1" a="1"/>
  <c r="C387" i="1" a="1"/>
  <c r="F384" i="1" a="1"/>
  <c r="H379" i="1" a="1"/>
  <c r="G377" i="1" a="1"/>
  <c r="F373" i="1" a="1"/>
  <c r="F371" i="1" a="1"/>
  <c r="H364" i="1" a="1"/>
  <c r="D361" i="1" a="1"/>
  <c r="H359" i="1" a="1"/>
  <c r="G356" i="1" a="1"/>
  <c r="B355" i="1" a="1"/>
  <c r="D352" i="1" a="1"/>
  <c r="C348" i="1" a="1"/>
  <c r="I346" i="1" a="1"/>
  <c r="B344" i="1" a="1"/>
  <c r="H342" i="1" a="1"/>
  <c r="D341" i="1" a="1"/>
  <c r="H334" i="1" a="1"/>
  <c r="C332" i="1" a="1"/>
  <c r="E328" i="1" a="1"/>
  <c r="G324" i="1" a="1"/>
  <c r="B322" i="1" a="1"/>
  <c r="I320" i="1" a="1"/>
  <c r="D318" i="1" a="1"/>
  <c r="F314" i="1" a="1"/>
  <c r="H310" i="1" a="1"/>
  <c r="C308" i="1" a="1"/>
  <c r="E304" i="1" a="1"/>
  <c r="G300" i="1" a="1"/>
  <c r="B298" i="1" a="1"/>
  <c r="I296" i="1" a="1"/>
  <c r="D294" i="1" a="1"/>
  <c r="F290" i="1" a="1"/>
  <c r="H286" i="1" a="1"/>
  <c r="C284" i="1" a="1"/>
  <c r="E280" i="1" a="1"/>
  <c r="G276" i="1" a="1"/>
  <c r="B274" i="1" a="1"/>
  <c r="I272" i="1" a="1"/>
  <c r="D270" i="1" a="1"/>
  <c r="F266" i="1" a="1"/>
  <c r="H262" i="1" a="1"/>
  <c r="C260" i="1" a="1"/>
  <c r="G474" i="1" a="1"/>
  <c r="H397" i="1" a="1"/>
  <c r="E375" i="1" a="1"/>
  <c r="H369" i="1" a="1"/>
  <c r="D366" i="1" a="1"/>
  <c r="G353" i="1" a="1"/>
  <c r="F349" i="1" a="1"/>
  <c r="E345" i="1" a="1"/>
  <c r="G338" i="1" a="1"/>
  <c r="D337" i="1" a="1"/>
  <c r="E333" i="1" a="1"/>
  <c r="G329" i="1" a="1"/>
  <c r="B327" i="1" a="1"/>
  <c r="I325" i="1" a="1"/>
  <c r="D323" i="1" a="1"/>
  <c r="F319" i="1" a="1"/>
  <c r="G459" i="1" a="1"/>
  <c r="F444" i="1" a="1"/>
  <c r="C428" i="1" a="1"/>
  <c r="E423" i="1" a="1"/>
  <c r="C411" i="1" a="1"/>
  <c r="C392" i="1" a="1"/>
  <c r="F389" i="1" a="1"/>
  <c r="I381" i="1" a="1"/>
  <c r="F379" i="1" a="1"/>
  <c r="E371" i="1" a="1"/>
  <c r="G364" i="1" a="1"/>
  <c r="C361" i="1" a="1"/>
  <c r="G359" i="1" a="1"/>
  <c r="C352" i="1" a="1"/>
  <c r="I350" i="1" a="1"/>
  <c r="B348" i="1" a="1"/>
  <c r="H346" i="1" a="1"/>
  <c r="C341" i="1" a="1"/>
  <c r="G334" i="1" a="1"/>
  <c r="B332" i="1" a="1"/>
  <c r="I330" i="1" a="1"/>
  <c r="D328" i="1" a="1"/>
  <c r="C404" i="1" a="1"/>
  <c r="G397" i="1" a="1"/>
  <c r="H394" i="1" a="1"/>
  <c r="D375" i="1" a="1"/>
  <c r="I367" i="1" a="1"/>
  <c r="F364" i="1" a="1"/>
  <c r="B361" i="1" a="1"/>
  <c r="F353" i="1" a="1"/>
  <c r="E349" i="1" a="1"/>
  <c r="D345" i="1" a="1"/>
  <c r="I339" i="1" a="1"/>
  <c r="F338" i="1" a="1"/>
  <c r="C337" i="1" a="1"/>
  <c r="D333" i="1" a="1"/>
  <c r="F329" i="1" a="1"/>
  <c r="H325" i="1" a="1"/>
  <c r="C323" i="1" a="1"/>
  <c r="E319" i="1" a="1"/>
  <c r="G315" i="1" a="1"/>
  <c r="B313" i="1" a="1"/>
  <c r="I311" i="1" a="1"/>
  <c r="D309" i="1" a="1"/>
  <c r="F305" i="1" a="1"/>
  <c r="H301" i="1" a="1"/>
  <c r="C299" i="1" a="1"/>
  <c r="E295" i="1" a="1"/>
  <c r="G291" i="1" a="1"/>
  <c r="B289" i="1" a="1"/>
  <c r="I287" i="1" a="1"/>
  <c r="D285" i="1" a="1"/>
  <c r="F281" i="1" a="1"/>
  <c r="H277" i="1" a="1"/>
  <c r="C275" i="1" a="1"/>
  <c r="E271" i="1" a="1"/>
  <c r="B472" i="1" a="1"/>
  <c r="F459" i="1" a="1"/>
  <c r="C450" i="1" a="1"/>
  <c r="D443" i="1" a="1"/>
  <c r="B428" i="1" a="1"/>
  <c r="D423" i="1" a="1"/>
  <c r="G400" i="1" a="1"/>
  <c r="G394" i="1" a="1"/>
  <c r="D389" i="1" a="1"/>
  <c r="H381" i="1" a="1"/>
  <c r="C377" i="1" a="1"/>
  <c r="B375" i="1" a="1"/>
  <c r="B373" i="1" a="1"/>
  <c r="C371" i="1" a="1"/>
  <c r="F369" i="1" a="1"/>
  <c r="H367" i="1" a="1"/>
  <c r="B366" i="1" a="1"/>
  <c r="D356" i="1" a="1"/>
  <c r="B352" i="1" a="1"/>
  <c r="H350" i="1" a="1"/>
  <c r="G346" i="1" a="1"/>
  <c r="I343" i="1" a="1"/>
  <c r="E342" i="1" a="1"/>
  <c r="B341" i="1" a="1"/>
  <c r="I335" i="1" a="1"/>
  <c r="F334" i="1" a="1"/>
  <c r="H330" i="1" a="1"/>
  <c r="C328" i="1" a="1"/>
  <c r="B443" i="1" a="1"/>
  <c r="C423" i="1" a="1"/>
  <c r="H418" i="1" a="1"/>
  <c r="C407" i="1" a="1"/>
  <c r="F397" i="1" a="1"/>
  <c r="I391" i="1" a="1"/>
  <c r="G381" i="1" a="1"/>
  <c r="C379" i="1" a="1"/>
  <c r="B377" i="1" a="1"/>
  <c r="D364" i="1" a="1"/>
  <c r="G362" i="1" a="1"/>
  <c r="E359" i="1" a="1"/>
  <c r="I357" i="1" a="1"/>
  <c r="E353" i="1" a="1"/>
  <c r="D349" i="1" a="1"/>
  <c r="C345" i="1" a="1"/>
  <c r="F471" i="1" a="1"/>
  <c r="G457" i="1" a="1"/>
  <c r="H437" i="1" a="1"/>
  <c r="I432" i="1" a="1"/>
  <c r="G418" i="1" a="1"/>
  <c r="D414" i="1" a="1"/>
  <c r="G403" i="1" a="1"/>
  <c r="F394" i="1" a="1"/>
  <c r="E386" i="1" a="1"/>
  <c r="I383" i="1" a="1"/>
  <c r="B371" i="1" a="1"/>
  <c r="D369" i="1" a="1"/>
  <c r="G367" i="1" a="1"/>
  <c r="D359" i="1" a="1"/>
  <c r="H357" i="1" a="1"/>
  <c r="C356" i="1" a="1"/>
  <c r="H354" i="1" a="1"/>
  <c r="F422" i="1" a="1"/>
  <c r="F410" i="1" a="1"/>
  <c r="H406" i="1" a="1"/>
  <c r="E400" i="1" a="1"/>
  <c r="D397" i="1" a="1"/>
  <c r="E394" i="1" a="1"/>
  <c r="H391" i="1" a="1"/>
  <c r="C386" i="1" a="1"/>
  <c r="D381" i="1" a="1"/>
  <c r="B379" i="1" a="1"/>
  <c r="C364" i="1" a="1"/>
  <c r="F362" i="1" a="1"/>
  <c r="G357" i="1" a="1"/>
  <c r="D353" i="1" a="1"/>
  <c r="C349" i="1" a="1"/>
  <c r="I347" i="1" a="1"/>
  <c r="G343" i="1" a="1"/>
  <c r="H469" i="1" a="1"/>
  <c r="F457" i="1" a="1"/>
  <c r="B418" i="1" a="1"/>
  <c r="C414" i="1" a="1"/>
  <c r="E410" i="1" a="1"/>
  <c r="G391" i="1" a="1"/>
  <c r="G383" i="1" a="1"/>
  <c r="I376" i="1" a="1"/>
  <c r="C369" i="1" a="1"/>
  <c r="F367" i="1" a="1"/>
  <c r="I360" i="1" a="1"/>
  <c r="C359" i="1" a="1"/>
  <c r="G354" i="1" a="1"/>
  <c r="F350" i="1" a="1"/>
  <c r="C342" i="1" a="1"/>
  <c r="G335" i="1" a="1"/>
  <c r="G469" i="1" a="1"/>
  <c r="H431" i="1" a="1"/>
  <c r="D410" i="1" a="1"/>
  <c r="G406" i="1" a="1"/>
  <c r="E403" i="1" a="1"/>
  <c r="B394" i="1" a="1"/>
  <c r="F391" i="1" a="1"/>
  <c r="I388" i="1" a="1"/>
  <c r="B386" i="1" a="1"/>
  <c r="C381" i="1" a="1"/>
  <c r="I374" i="1" a="1"/>
  <c r="H372" i="1" a="1"/>
  <c r="B369" i="1" a="1"/>
  <c r="E367" i="1" a="1"/>
  <c r="H360" i="1" a="1"/>
  <c r="F357" i="1" a="1"/>
  <c r="C353" i="1" a="1"/>
  <c r="I351" i="1" a="1"/>
  <c r="B349" i="1" a="1"/>
  <c r="H347" i="1" a="1"/>
  <c r="F343" i="1" a="1"/>
  <c r="I340" i="1" a="1"/>
  <c r="G467" i="1" a="1"/>
  <c r="C436" i="1" a="1"/>
  <c r="E431" i="1" a="1"/>
  <c r="B414" i="1" a="1"/>
  <c r="B410" i="1" a="1"/>
  <c r="D391" i="1" a="1"/>
  <c r="D383" i="1" a="1"/>
  <c r="B381" i="1" a="1"/>
  <c r="I378" i="1" a="1"/>
  <c r="H376" i="1" a="1"/>
  <c r="H374" i="1" a="1"/>
  <c r="I370" i="1" a="1"/>
  <c r="H365" i="1" a="1"/>
  <c r="D362" i="1" a="1"/>
  <c r="B359" i="1" a="1"/>
  <c r="F354" i="1" a="1"/>
  <c r="E350" i="1" a="1"/>
  <c r="G347" i="1" a="1"/>
  <c r="C346" i="1" a="1"/>
  <c r="I344" i="1" a="1"/>
  <c r="B342" i="1" a="1"/>
  <c r="I336" i="1" a="1"/>
  <c r="F335" i="1" a="1"/>
  <c r="D448" i="1" a="1"/>
  <c r="H441" i="1" a="1"/>
  <c r="G426" i="1" a="1"/>
  <c r="I421" i="1" a="1"/>
  <c r="F413" i="1" a="1"/>
  <c r="H409" i="1" a="1"/>
  <c r="F406" i="1" a="1"/>
  <c r="G378" i="1" a="1"/>
  <c r="G372" i="1" a="1"/>
  <c r="D367" i="1" a="1"/>
  <c r="E357" i="1" a="1"/>
  <c r="B353" i="1" a="1"/>
  <c r="H351" i="1" a="1"/>
  <c r="F347" i="1" a="1"/>
  <c r="E343" i="1" a="1"/>
  <c r="H340" i="1" a="1"/>
  <c r="E339" i="1" a="1"/>
  <c r="B338" i="1" a="1"/>
  <c r="G331" i="1" a="1"/>
  <c r="B329" i="1" a="1"/>
  <c r="I327" i="1" a="1"/>
  <c r="D325" i="1" a="1"/>
  <c r="F321" i="1" a="1"/>
  <c r="H317" i="1" a="1"/>
  <c r="C315" i="1" a="1"/>
  <c r="E311" i="1" a="1"/>
  <c r="G307" i="1" a="1"/>
  <c r="B305" i="1" a="1"/>
  <c r="I303" i="1" a="1"/>
  <c r="D301" i="1" a="1"/>
  <c r="E467" i="1" a="1"/>
  <c r="I455" i="1" a="1"/>
  <c r="B436" i="1" a="1"/>
  <c r="D417" i="1" a="1"/>
  <c r="E413" i="1" a="1"/>
  <c r="G399" i="1" a="1"/>
  <c r="F396" i="1" a="1"/>
  <c r="H393" i="1" a="1"/>
  <c r="E388" i="1" a="1"/>
  <c r="C383" i="1" a="1"/>
  <c r="I380" i="1" a="1"/>
  <c r="E374" i="1" a="1"/>
  <c r="G370" i="1" a="1"/>
  <c r="F365" i="1" a="1"/>
  <c r="I363" i="1" a="1"/>
  <c r="C362" i="1" a="1"/>
  <c r="F360" i="1" a="1"/>
  <c r="D357" i="1" a="1"/>
  <c r="I355" i="1" a="1"/>
  <c r="E354" i="1" a="1"/>
  <c r="D350" i="1" a="1"/>
  <c r="B346" i="1" a="1"/>
  <c r="H344" i="1" a="1"/>
  <c r="H336" i="1" a="1"/>
  <c r="E335" i="1" a="1"/>
  <c r="I465" i="1" a="1"/>
  <c r="C448" i="1" a="1"/>
  <c r="C441" i="1" a="1"/>
  <c r="F426" i="1" a="1"/>
  <c r="H421" i="1" a="1"/>
  <c r="D413" i="1" a="1"/>
  <c r="G409" i="1" a="1"/>
  <c r="I402" i="1" a="1"/>
  <c r="E399" i="1" a="1"/>
  <c r="D396" i="1" a="1"/>
  <c r="D388" i="1" a="1"/>
  <c r="H385" i="1" a="1"/>
  <c r="G380" i="1" a="1"/>
  <c r="F378" i="1" a="1"/>
  <c r="E376" i="1" a="1"/>
  <c r="E372" i="1" a="1"/>
  <c r="I368" i="1" a="1"/>
  <c r="C367" i="1" a="1"/>
  <c r="I358" i="1" a="1"/>
  <c r="G351" i="1" a="1"/>
  <c r="E347" i="1" a="1"/>
  <c r="D343" i="1" a="1"/>
  <c r="H455" i="1" a="1"/>
  <c r="B431" i="1" a="1"/>
  <c r="C417" i="1" a="1"/>
  <c r="H402" i="1" a="1"/>
  <c r="C388" i="1" a="1"/>
  <c r="F385" i="1" a="1"/>
  <c r="B383" i="1" a="1"/>
  <c r="D374" i="1" a="1"/>
  <c r="F370" i="1" a="1"/>
  <c r="E365" i="1" a="1"/>
  <c r="H363" i="1" a="1"/>
  <c r="B362" i="1" a="1"/>
  <c r="E360" i="1" a="1"/>
  <c r="C357" i="1" a="1"/>
  <c r="H355" i="1" a="1"/>
  <c r="D354" i="1" a="1"/>
  <c r="H348" i="1" a="1"/>
  <c r="G344" i="1" a="1"/>
  <c r="G336" i="1" a="1"/>
  <c r="D335" i="1" a="1"/>
  <c r="H332" i="1" a="1"/>
  <c r="C330" i="1" a="1"/>
  <c r="E326" i="1" a="1"/>
  <c r="G322" i="1" a="1"/>
  <c r="B320" i="1" a="1"/>
  <c r="I318" i="1" a="1"/>
  <c r="D316" i="1" a="1"/>
  <c r="F312" i="1" a="1"/>
  <c r="H308" i="1" a="1"/>
  <c r="C306" i="1" a="1"/>
  <c r="E302" i="1" a="1"/>
  <c r="G298" i="1" a="1"/>
  <c r="B296" i="1" a="1"/>
  <c r="I294" i="1" a="1"/>
  <c r="D292" i="1" a="1"/>
  <c r="F288" i="1" a="1"/>
  <c r="H284" i="1" a="1"/>
  <c r="H465" i="1" a="1"/>
  <c r="B441" i="1" a="1"/>
  <c r="E435" i="1" a="1"/>
  <c r="F430" i="1" a="1"/>
  <c r="I412" i="1" a="1"/>
  <c r="F409" i="1" a="1"/>
  <c r="I405" i="1" a="1"/>
  <c r="F402" i="1" a="1"/>
  <c r="B399" i="1" a="1"/>
  <c r="C396" i="1" a="1"/>
  <c r="D393" i="1" a="1"/>
  <c r="H390" i="1" a="1"/>
  <c r="B388" i="1" a="1"/>
  <c r="F380" i="1" a="1"/>
  <c r="D378" i="1" a="1"/>
  <c r="D376" i="1" a="1"/>
  <c r="C374" i="1" a="1"/>
  <c r="D372" i="1" a="1"/>
  <c r="H446" i="1" a="1"/>
  <c r="C435" i="1" a="1"/>
  <c r="E430" i="1" a="1"/>
  <c r="B417" i="1" a="1"/>
  <c r="H405" i="1" a="1"/>
  <c r="F390" i="1" a="1"/>
  <c r="D385" i="1" a="1"/>
  <c r="H382" i="1" a="1"/>
  <c r="C378" i="1" a="1"/>
  <c r="B374" i="1" a="1"/>
  <c r="G368" i="1" a="1"/>
  <c r="C365" i="1" a="1"/>
  <c r="B357" i="1" a="1"/>
  <c r="G355" i="1" a="1"/>
  <c r="C354" i="1" a="1"/>
  <c r="I352" i="1" a="1"/>
  <c r="G463" i="1" a="1"/>
  <c r="I453" i="1" a="1"/>
  <c r="E446" i="1" a="1"/>
  <c r="I434" i="1" a="1"/>
  <c r="B430" i="1" a="1"/>
  <c r="G420" i="1" a="1"/>
  <c r="G416" i="1" a="1"/>
  <c r="H412" i="1" a="1"/>
  <c r="B402" i="1" a="1"/>
  <c r="C393" i="1" a="1"/>
  <c r="I387" i="1" a="1"/>
  <c r="C385" i="1" a="1"/>
  <c r="E380" i="1" a="1"/>
  <c r="C376" i="1" a="1"/>
  <c r="C372" i="1" a="1"/>
  <c r="I366" i="1" a="1"/>
  <c r="F363" i="1" a="1"/>
  <c r="D446" i="1" a="1"/>
  <c r="E420" i="1" a="1"/>
  <c r="F416" i="1" a="1"/>
  <c r="G387" i="1" a="1"/>
  <c r="G382" i="1" a="1"/>
  <c r="B378" i="1" a="1"/>
  <c r="B376" i="1" a="1"/>
  <c r="B372" i="1" a="1"/>
  <c r="C370" i="1" a="1"/>
  <c r="F368" i="1" a="1"/>
  <c r="B365" i="1" a="1"/>
  <c r="H361" i="1" a="1"/>
  <c r="B360" i="1" a="1"/>
  <c r="F358" i="1" a="1"/>
  <c r="F355" i="1" a="1"/>
  <c r="B354" i="1" a="1"/>
  <c r="F348" i="1" a="1"/>
  <c r="F463" i="1" a="1"/>
  <c r="H453" i="1" a="1"/>
  <c r="G439" i="1" a="1"/>
  <c r="F434" i="1" a="1"/>
  <c r="H429" i="1" a="1"/>
  <c r="E416" i="1" a="1"/>
  <c r="G412" i="1" a="1"/>
  <c r="I408" i="1" a="1"/>
  <c r="C405" i="1" a="1"/>
  <c r="C446" i="1" a="1"/>
  <c r="I424" i="1" a="1"/>
  <c r="D420" i="1" a="1"/>
  <c r="F387" i="1" a="1"/>
  <c r="H373" i="1" a="1"/>
  <c r="I371" i="1" a="1"/>
  <c r="B370" i="1" a="1"/>
  <c r="E368" i="1" a="1"/>
  <c r="G361" i="1" a="1"/>
  <c r="E358" i="1" a="1"/>
  <c r="I356" i="1" a="1"/>
  <c r="E355" i="1" a="1"/>
  <c r="F352" i="1" a="1"/>
  <c r="E348" i="1" a="1"/>
  <c r="D344" i="1" a="1"/>
  <c r="G337" i="1" a="1"/>
  <c r="E332" i="1" a="1"/>
  <c r="H452" i="1" a="1"/>
  <c r="F445" i="1" a="1"/>
  <c r="F439" i="1" a="1"/>
  <c r="E434" i="1" a="1"/>
  <c r="G429" i="1" a="1"/>
  <c r="I415" i="1" a="1"/>
  <c r="B405" i="1" a="1"/>
  <c r="E398" i="1" a="1"/>
  <c r="E395" i="1" a="1"/>
  <c r="H392" i="1" a="1"/>
  <c r="C390" i="1" a="1"/>
  <c r="D382" i="1" a="1"/>
  <c r="I377" i="1" a="1"/>
  <c r="H375" i="1" a="1"/>
  <c r="D368" i="1" a="1"/>
  <c r="F361" i="1" a="1"/>
  <c r="I353" i="1" a="1"/>
  <c r="B351" i="1" a="1"/>
  <c r="H349" i="1" a="1"/>
  <c r="G345" i="1" a="1"/>
  <c r="F341" i="1" a="1"/>
  <c r="C340" i="1" a="1"/>
  <c r="F337" i="1" a="1"/>
  <c r="C336" i="1" a="1"/>
  <c r="G333" i="1" a="1"/>
  <c r="B331" i="1" a="1"/>
  <c r="I329" i="1" a="1"/>
  <c r="D327" i="1" a="1"/>
  <c r="F323" i="1" a="1"/>
  <c r="H319" i="1" a="1"/>
  <c r="C317" i="1" a="1"/>
  <c r="E313" i="1" a="1"/>
  <c r="G309" i="1" a="1"/>
  <c r="B307" i="1" a="1"/>
  <c r="I305" i="1" a="1"/>
  <c r="D303" i="1" a="1"/>
  <c r="E461" i="1" a="1"/>
  <c r="F429" i="1" a="1"/>
  <c r="H424" i="1" a="1"/>
  <c r="C420" i="1" a="1"/>
  <c r="C408" i="1" a="1"/>
  <c r="H401" i="1" a="1"/>
  <c r="D398" i="1" a="1"/>
  <c r="D395" i="1" a="1"/>
  <c r="B390" i="1" a="1"/>
  <c r="E387" i="1" a="1"/>
  <c r="G384" i="1" a="1"/>
  <c r="H377" i="1" a="1"/>
  <c r="G373" i="1" a="1"/>
  <c r="H371" i="1" a="1"/>
  <c r="I364" i="1" a="1"/>
  <c r="D351" i="1" a="1"/>
  <c r="F324" i="1" a="1"/>
  <c r="C321" i="1" a="1"/>
  <c r="H314" i="1" a="1"/>
  <c r="F311" i="1" a="1"/>
  <c r="D308" i="1" a="1"/>
  <c r="F303" i="1" a="1"/>
  <c r="C290" i="1" a="1"/>
  <c r="B283" i="1" a="1"/>
  <c r="H281" i="1" a="1"/>
  <c r="D280" i="1" a="1"/>
  <c r="F277" i="1" a="1"/>
  <c r="E273" i="1" a="1"/>
  <c r="D269" i="1" a="1"/>
  <c r="G266" i="1" a="1"/>
  <c r="D265" i="1" a="1"/>
  <c r="G262" i="1" a="1"/>
  <c r="D261" i="1" a="1"/>
  <c r="H258" i="1" a="1"/>
  <c r="I395" i="1" a="1"/>
  <c r="I359" i="1" a="1"/>
  <c r="C351" i="1" a="1"/>
  <c r="I345" i="1" a="1"/>
  <c r="H341" i="1" a="1"/>
  <c r="I333" i="1" a="1"/>
  <c r="H331" i="1" a="1"/>
  <c r="C326" i="1" a="1"/>
  <c r="E324" i="1" a="1"/>
  <c r="I322" i="1" a="1"/>
  <c r="I317" i="1" a="1"/>
  <c r="C316" i="1" a="1"/>
  <c r="G314" i="1" a="1"/>
  <c r="I309" i="1" a="1"/>
  <c r="G306" i="1" a="1"/>
  <c r="I301" i="1" a="1"/>
  <c r="D300" i="1" a="1"/>
  <c r="I298" i="1" a="1"/>
  <c r="E297" i="1" a="1"/>
  <c r="F294" i="1" a="1"/>
  <c r="B293" i="1" a="1"/>
  <c r="H288" i="1" a="1"/>
  <c r="B393" i="1" a="1"/>
  <c r="H358" i="1" a="1"/>
  <c r="H338" i="1" a="1"/>
  <c r="B336" i="1" a="1"/>
  <c r="H322" i="1" a="1"/>
  <c r="B321" i="1" a="1"/>
  <c r="D319" i="1" a="1"/>
  <c r="E303" i="1" a="1"/>
  <c r="D297" i="1" a="1"/>
  <c r="F291" i="1" a="1"/>
  <c r="B290" i="1" a="1"/>
  <c r="C287" i="1" a="1"/>
  <c r="E277" i="1" a="1"/>
  <c r="D273" i="1" a="1"/>
  <c r="C269" i="1" a="1"/>
  <c r="I267" i="1" a="1"/>
  <c r="I263" i="1" a="1"/>
  <c r="F262" i="1" a="1"/>
  <c r="C261" i="1" a="1"/>
  <c r="G258" i="1" a="1"/>
  <c r="B256" i="1" a="1"/>
  <c r="I254" i="1" a="1"/>
  <c r="D252" i="1" a="1"/>
  <c r="F248" i="1" a="1"/>
  <c r="H244" i="1" a="1"/>
  <c r="C242" i="1" a="1"/>
  <c r="E238" i="1" a="1"/>
  <c r="G234" i="1" a="1"/>
  <c r="B232" i="1" a="1"/>
  <c r="I230" i="1" a="1"/>
  <c r="D228" i="1" a="1"/>
  <c r="F224" i="1" a="1"/>
  <c r="H220" i="1" a="1"/>
  <c r="C218" i="1" a="1"/>
  <c r="E214" i="1" a="1"/>
  <c r="G210" i="1" a="1"/>
  <c r="B208" i="1" a="1"/>
  <c r="I206" i="1" a="1"/>
  <c r="D204" i="1" a="1"/>
  <c r="D390" i="1" a="1"/>
  <c r="G350" i="1" a="1"/>
  <c r="H345" i="1" a="1"/>
  <c r="G341" i="1" a="1"/>
  <c r="E338" i="1" a="1"/>
  <c r="H333" i="1" a="1"/>
  <c r="B326" i="1" a="1"/>
  <c r="D324" i="1" a="1"/>
  <c r="B316" i="1" a="1"/>
  <c r="D311" i="1" a="1"/>
  <c r="H309" i="1" a="1"/>
  <c r="B308" i="1" a="1"/>
  <c r="F306" i="1" a="1"/>
  <c r="C300" i="1" a="1"/>
  <c r="H298" i="1" a="1"/>
  <c r="I295" i="1" a="1"/>
  <c r="E294" i="1" a="1"/>
  <c r="G288" i="1" a="1"/>
  <c r="H285" i="1" a="1"/>
  <c r="D284" i="1" a="1"/>
  <c r="B280" i="1" a="1"/>
  <c r="H278" i="1" a="1"/>
  <c r="G274" i="1" a="1"/>
  <c r="F270" i="1" a="1"/>
  <c r="H267" i="1" a="1"/>
  <c r="E266" i="1" a="1"/>
  <c r="B265" i="1" a="1"/>
  <c r="I259" i="1" a="1"/>
  <c r="D257" i="1" a="1"/>
  <c r="F253" i="1" a="1"/>
  <c r="H249" i="1" a="1"/>
  <c r="C247" i="1" a="1"/>
  <c r="E243" i="1" a="1"/>
  <c r="G239" i="1" a="1"/>
  <c r="B237" i="1" a="1"/>
  <c r="I235" i="1" a="1"/>
  <c r="D233" i="1" a="1"/>
  <c r="D358" i="1" a="1"/>
  <c r="H335" i="1" a="1"/>
  <c r="F331" i="1" a="1"/>
  <c r="H329" i="1" a="1"/>
  <c r="H327" i="1" a="1"/>
  <c r="C319" i="1" a="1"/>
  <c r="G317" i="1" a="1"/>
  <c r="E314" i="1" a="1"/>
  <c r="I312" i="1" a="1"/>
  <c r="C311" i="1" a="1"/>
  <c r="I304" i="1" a="1"/>
  <c r="G301" i="1" a="1"/>
  <c r="B345" i="1" a="1"/>
  <c r="D338" i="1" a="1"/>
  <c r="F333" i="1" a="1"/>
  <c r="E331" i="1" a="1"/>
  <c r="E329" i="1" a="1"/>
  <c r="G327" i="1" a="1"/>
  <c r="C324" i="1" a="1"/>
  <c r="F322" i="1" a="1"/>
  <c r="F317" i="1" a="1"/>
  <c r="D314" i="1" a="1"/>
  <c r="E306" i="1" a="1"/>
  <c r="C303" i="1" a="1"/>
  <c r="B300" i="1" a="1"/>
  <c r="H295" i="1" a="1"/>
  <c r="G285" i="1" a="1"/>
  <c r="H282" i="1" a="1"/>
  <c r="G278" i="1" a="1"/>
  <c r="F274" i="1" a="1"/>
  <c r="E270" i="1" a="1"/>
  <c r="G267" i="1" a="1"/>
  <c r="D266" i="1" a="1"/>
  <c r="H259" i="1" a="1"/>
  <c r="C257" i="1" a="1"/>
  <c r="E253" i="1" a="1"/>
  <c r="G249" i="1" a="1"/>
  <c r="C338" i="1" a="1"/>
  <c r="C333" i="1" a="1"/>
  <c r="H320" i="1" a="1"/>
  <c r="B319" i="1" a="1"/>
  <c r="H312" i="1" a="1"/>
  <c r="B311" i="1" a="1"/>
  <c r="F309" i="1" a="1"/>
  <c r="D306" i="1" a="1"/>
  <c r="H304" i="1" a="1"/>
  <c r="B303" i="1" a="1"/>
  <c r="F301" i="1" a="1"/>
  <c r="F298" i="1" a="1"/>
  <c r="B297" i="1" a="1"/>
  <c r="C294" i="1" a="1"/>
  <c r="H292" i="1" a="1"/>
  <c r="C380" i="1" a="1"/>
  <c r="H356" i="1" a="1"/>
  <c r="I349" i="1" a="1"/>
  <c r="F344" i="1" a="1"/>
  <c r="D331" i="1" a="1"/>
  <c r="D329" i="1" a="1"/>
  <c r="F327" i="1" a="1"/>
  <c r="B324" i="1" a="1"/>
  <c r="E322" i="1" a="1"/>
  <c r="G320" i="1" a="1"/>
  <c r="E317" i="1" a="1"/>
  <c r="I315" i="1" a="1"/>
  <c r="C314" i="1" a="1"/>
  <c r="G312" i="1" a="1"/>
  <c r="E309" i="1" a="1"/>
  <c r="I307" i="1" a="1"/>
  <c r="G295" i="1" a="1"/>
  <c r="B294" i="1" a="1"/>
  <c r="I289" i="1" a="1"/>
  <c r="F285" i="1" a="1"/>
  <c r="G282" i="1" a="1"/>
  <c r="F278" i="1" a="1"/>
  <c r="E274" i="1" a="1"/>
  <c r="I268" i="1" a="1"/>
  <c r="F267" i="1" a="1"/>
  <c r="C266" i="1" a="1"/>
  <c r="G340" i="1" a="1"/>
  <c r="B333" i="1" a="1"/>
  <c r="G325" i="1" a="1"/>
  <c r="H315" i="1" a="1"/>
  <c r="G304" i="1" a="1"/>
  <c r="E301" i="1" a="1"/>
  <c r="I299" i="1" a="1"/>
  <c r="I375" i="1" a="1"/>
  <c r="E344" i="1" a="1"/>
  <c r="F340" i="1" a="1"/>
  <c r="I337" i="1" a="1"/>
  <c r="C335" i="1" a="1"/>
  <c r="C331" i="1" a="1"/>
  <c r="C329" i="1" a="1"/>
  <c r="E327" i="1" a="1"/>
  <c r="D322" i="1" a="1"/>
  <c r="F320" i="1" a="1"/>
  <c r="D317" i="1" a="1"/>
  <c r="B314" i="1" a="1"/>
  <c r="H307" i="1" a="1"/>
  <c r="B306" i="1" a="1"/>
  <c r="F304" i="1" a="1"/>
  <c r="I286" i="1" a="1"/>
  <c r="F282" i="1" a="1"/>
  <c r="E278" i="1" a="1"/>
  <c r="D274" i="1" a="1"/>
  <c r="F271" i="1" a="1"/>
  <c r="B270" i="1" a="1"/>
  <c r="H268" i="1" a="1"/>
  <c r="E267" i="1" a="1"/>
  <c r="B266" i="1" a="1"/>
  <c r="I260" i="1" a="1"/>
  <c r="F259" i="1" a="1"/>
  <c r="H255" i="1" a="1"/>
  <c r="C253" i="1" a="1"/>
  <c r="F325" i="1" a="1"/>
  <c r="I323" i="1" a="1"/>
  <c r="D355" i="1" a="1"/>
  <c r="G348" i="1" a="1"/>
  <c r="C344" i="1" a="1"/>
  <c r="E340" i="1" a="1"/>
  <c r="H337" i="1" a="1"/>
  <c r="B335" i="1" a="1"/>
  <c r="E320" i="1" a="1"/>
  <c r="H318" i="1" a="1"/>
  <c r="F315" i="1" a="1"/>
  <c r="H343" i="1" a="1"/>
  <c r="I332" i="1" a="1"/>
  <c r="D340" i="1" a="1"/>
  <c r="I334" i="1" a="1"/>
  <c r="D320" i="1" a="1"/>
  <c r="G318" i="1" a="1"/>
  <c r="E315" i="1" a="1"/>
  <c r="I313" i="1" a="1"/>
  <c r="G310" i="1" a="1"/>
  <c r="E307" i="1" a="1"/>
  <c r="C304" i="1" a="1"/>
  <c r="G296" i="1" a="1"/>
  <c r="C295" i="1" a="1"/>
  <c r="F286" i="1" a="1"/>
  <c r="B285" i="1" a="1"/>
  <c r="D282" i="1" a="1"/>
  <c r="C278" i="1" a="1"/>
  <c r="I276" i="1" a="1"/>
  <c r="G272" i="1" a="1"/>
  <c r="F268" i="1" a="1"/>
  <c r="C267" i="1" a="1"/>
  <c r="G260" i="1" a="1"/>
  <c r="D259" i="1" a="1"/>
  <c r="F255" i="1" a="1"/>
  <c r="H366" i="1" a="1"/>
  <c r="D348" i="1" a="1"/>
  <c r="C343" i="1" a="1"/>
  <c r="E337" i="1" a="1"/>
  <c r="G330" i="1" a="1"/>
  <c r="I328" i="1" a="1"/>
  <c r="G323" i="1" a="1"/>
  <c r="I321" i="1" a="1"/>
  <c r="C320" i="1" a="1"/>
  <c r="H313" i="1" a="1"/>
  <c r="C312" i="1" a="1"/>
  <c r="F310" i="1" a="1"/>
  <c r="D365" i="1" a="1"/>
  <c r="H339" i="1" a="1"/>
  <c r="B337" i="1" a="1"/>
  <c r="G332" i="1" a="1"/>
  <c r="I326" i="1" a="1"/>
  <c r="C325" i="1" a="1"/>
  <c r="F318" i="1" a="1"/>
  <c r="I316" i="1" a="1"/>
  <c r="D315" i="1" a="1"/>
  <c r="B312" i="1" a="1"/>
  <c r="G363" i="1" a="1"/>
  <c r="G339" i="1" a="1"/>
  <c r="F332" i="1" a="1"/>
  <c r="H326" i="1" a="1"/>
  <c r="E323" i="1" a="1"/>
  <c r="E363" i="1" a="1"/>
  <c r="C347" i="1" a="1"/>
  <c r="F339" i="1" a="1"/>
  <c r="C363" i="1" a="1"/>
  <c r="I342" i="1" a="1"/>
  <c r="E352" i="1" a="1"/>
  <c r="B347" i="1" a="1"/>
  <c r="C339" i="1" a="1"/>
  <c r="C334" i="1" a="1"/>
  <c r="F326" i="1" a="1"/>
  <c r="B323" i="1" a="1"/>
  <c r="I319" i="1" a="1"/>
  <c r="B318" i="1" a="1"/>
  <c r="H311" i="1" a="1"/>
  <c r="C310" i="1" a="1"/>
  <c r="C302" i="1" a="1"/>
  <c r="E361" i="1" a="1"/>
  <c r="G321" i="1" a="1"/>
  <c r="B317" i="1" a="1"/>
  <c r="C313" i="1" a="1"/>
  <c r="D305" i="1" a="1"/>
  <c r="H294" i="1" a="1"/>
  <c r="C292" i="1" a="1"/>
  <c r="C276" i="1" a="1"/>
  <c r="C270" i="1" a="1"/>
  <c r="D268" i="1" a="1"/>
  <c r="F264" i="1" a="1"/>
  <c r="I262" i="1" a="1"/>
  <c r="B259" i="1" a="1"/>
  <c r="F257" i="1" a="1"/>
  <c r="I255" i="1" a="1"/>
  <c r="D251" i="1" a="1"/>
  <c r="G245" i="1" a="1"/>
  <c r="F241" i="1" a="1"/>
  <c r="E237" i="1" a="1"/>
  <c r="C233" i="1" a="1"/>
  <c r="I231" i="1" a="1"/>
  <c r="F230" i="1" a="1"/>
  <c r="C229" i="1" a="1"/>
  <c r="G222" i="1" a="1"/>
  <c r="D221" i="1" a="1"/>
  <c r="H214" i="1" a="1"/>
  <c r="E213" i="1" a="1"/>
  <c r="B212" i="1" a="1"/>
  <c r="I202" i="1" a="1"/>
  <c r="F201" i="1" a="1"/>
  <c r="H197" i="1" a="1"/>
  <c r="C195" i="1" a="1"/>
  <c r="E191" i="1" a="1"/>
  <c r="G187" i="1" a="1"/>
  <c r="B185" i="1" a="1"/>
  <c r="I183" i="1" a="1"/>
  <c r="D181" i="1" a="1"/>
  <c r="B334" i="1" a="1"/>
  <c r="G308" i="1" a="1"/>
  <c r="B302" i="1" a="1"/>
  <c r="H296" i="1" a="1"/>
  <c r="H283" i="1" a="1"/>
  <c r="I279" i="1" a="1"/>
  <c r="B276" i="1" a="1"/>
  <c r="C272" i="1" a="1"/>
  <c r="H260" i="1" a="1"/>
  <c r="C254" i="1" a="1"/>
  <c r="H252" i="1" a="1"/>
  <c r="I249" i="1" a="1"/>
  <c r="D248" i="1" a="1"/>
  <c r="C244" i="1" a="1"/>
  <c r="I242" i="1" a="1"/>
  <c r="B240" i="1" a="1"/>
  <c r="H238" i="1" a="1"/>
  <c r="F234" i="1" a="1"/>
  <c r="I227" i="1" a="1"/>
  <c r="F226" i="1" a="1"/>
  <c r="C225" i="1" a="1"/>
  <c r="G218" i="1" a="1"/>
  <c r="D217" i="1" a="1"/>
  <c r="H210" i="1" a="1"/>
  <c r="E209" i="1" a="1"/>
  <c r="H206" i="1" a="1"/>
  <c r="E205" i="1" a="1"/>
  <c r="B204" i="1" a="1"/>
  <c r="C200" i="1" a="1"/>
  <c r="E196" i="1" a="1"/>
  <c r="G192" i="1" a="1"/>
  <c r="B190" i="1" a="1"/>
  <c r="I188" i="1" a="1"/>
  <c r="D186" i="1" a="1"/>
  <c r="F182" i="1" a="1"/>
  <c r="H178" i="1" a="1"/>
  <c r="C176" i="1" a="1"/>
  <c r="E172" i="1" a="1"/>
  <c r="G168" i="1" a="1"/>
  <c r="B166" i="1" a="1"/>
  <c r="I164" i="1" a="1"/>
  <c r="D162" i="1" a="1"/>
  <c r="F158" i="1" a="1"/>
  <c r="F351" i="1" a="1"/>
  <c r="G326" i="1" a="1"/>
  <c r="E321" i="1" a="1"/>
  <c r="H316" i="1" a="1"/>
  <c r="E312" i="1" a="1"/>
  <c r="F308" i="1" a="1"/>
  <c r="C305" i="1" a="1"/>
  <c r="B299" i="1" a="1"/>
  <c r="G294" i="1" a="1"/>
  <c r="B292" i="1" a="1"/>
  <c r="H287" i="1" a="1"/>
  <c r="I285" i="1" a="1"/>
  <c r="G283" i="1" a="1"/>
  <c r="H279" i="1" a="1"/>
  <c r="C268" i="1" a="1"/>
  <c r="E264" i="1" a="1"/>
  <c r="E257" i="1" a="1"/>
  <c r="C251" i="1" a="1"/>
  <c r="F245" i="1" a="1"/>
  <c r="E241" i="1" a="1"/>
  <c r="D237" i="1" a="1"/>
  <c r="B233" i="1" a="1"/>
  <c r="H231" i="1" a="1"/>
  <c r="E230" i="1" a="1"/>
  <c r="B229" i="1" a="1"/>
  <c r="I223" i="1" a="1"/>
  <c r="F222" i="1" a="1"/>
  <c r="C221" i="1" a="1"/>
  <c r="G214" i="1" a="1"/>
  <c r="D213" i="1" a="1"/>
  <c r="D209" i="1" a="1"/>
  <c r="H202" i="1" a="1"/>
  <c r="E201" i="1" a="1"/>
  <c r="G197" i="1" a="1"/>
  <c r="B195" i="1" a="1"/>
  <c r="I193" i="1" a="1"/>
  <c r="D191" i="1" a="1"/>
  <c r="F187" i="1" a="1"/>
  <c r="H183" i="1" a="1"/>
  <c r="C181" i="1" a="1"/>
  <c r="E177" i="1" a="1"/>
  <c r="G173" i="1" a="1"/>
  <c r="B171" i="1" a="1"/>
  <c r="I169" i="1" a="1"/>
  <c r="D167" i="1" a="1"/>
  <c r="F163" i="1" a="1"/>
  <c r="E351" i="1" a="1"/>
  <c r="D321" i="1" a="1"/>
  <c r="D312" i="1" a="1"/>
  <c r="F296" i="1" a="1"/>
  <c r="H289" i="1" a="1"/>
  <c r="I281" i="1" a="1"/>
  <c r="I277" i="1" a="1"/>
  <c r="I275" i="1" a="1"/>
  <c r="I273" i="1" a="1"/>
  <c r="B272" i="1" a="1"/>
  <c r="G255" i="1" a="1"/>
  <c r="B254" i="1" a="1"/>
  <c r="G252" i="1" a="1"/>
  <c r="C248" i="1" a="1"/>
  <c r="I246" i="1" a="1"/>
  <c r="B244" i="1" a="1"/>
  <c r="H242" i="1" a="1"/>
  <c r="G238" i="1" a="1"/>
  <c r="E234" i="1" a="1"/>
  <c r="H227" i="1" a="1"/>
  <c r="E226" i="1" a="1"/>
  <c r="B225" i="1" a="1"/>
  <c r="I219" i="1" a="1"/>
  <c r="F218" i="1" a="1"/>
  <c r="C217" i="1" a="1"/>
  <c r="G206" i="1" a="1"/>
  <c r="D205" i="1" a="1"/>
  <c r="B200" i="1" a="1"/>
  <c r="I198" i="1" a="1"/>
  <c r="D196" i="1" a="1"/>
  <c r="F192" i="1" a="1"/>
  <c r="H188" i="1" a="1"/>
  <c r="C186" i="1" a="1"/>
  <c r="E182" i="1" a="1"/>
  <c r="G178" i="1" a="1"/>
  <c r="B176" i="1" a="1"/>
  <c r="I174" i="1" a="1"/>
  <c r="D172" i="1" a="1"/>
  <c r="F168" i="1" a="1"/>
  <c r="H164" i="1" a="1"/>
  <c r="C162" i="1" a="1"/>
  <c r="D347" i="1" a="1"/>
  <c r="G316" i="1" a="1"/>
  <c r="E308" i="1" a="1"/>
  <c r="C301" i="1" a="1"/>
  <c r="G289" i="1" a="1"/>
  <c r="G287" i="1" a="1"/>
  <c r="F283" i="1" a="1"/>
  <c r="G279" i="1" a="1"/>
  <c r="H275" i="1" a="1"/>
  <c r="I269" i="1" a="1"/>
  <c r="B268" i="1" a="1"/>
  <c r="D264" i="1" a="1"/>
  <c r="E262" i="1" a="1"/>
  <c r="F260" i="1" a="1"/>
  <c r="B251" i="1" a="1"/>
  <c r="F249" i="1" a="1"/>
  <c r="E245" i="1" a="1"/>
  <c r="D241" i="1" a="1"/>
  <c r="C237" i="1" a="1"/>
  <c r="H235" i="1" a="1"/>
  <c r="G231" i="1" a="1"/>
  <c r="D230" i="1" a="1"/>
  <c r="H223" i="1" a="1"/>
  <c r="E222" i="1" a="1"/>
  <c r="B221" i="1" a="1"/>
  <c r="I215" i="1" a="1"/>
  <c r="F214" i="1" a="1"/>
  <c r="C213" i="1" a="1"/>
  <c r="I211" i="1" a="1"/>
  <c r="F210" i="1" a="1"/>
  <c r="C209" i="1" a="1"/>
  <c r="G202" i="1" a="1"/>
  <c r="D201" i="1" a="1"/>
  <c r="F197" i="1" a="1"/>
  <c r="H193" i="1" a="1"/>
  <c r="F346" i="1" a="1"/>
  <c r="D326" i="1" a="1"/>
  <c r="F316" i="1" a="1"/>
  <c r="D304" i="1" a="1"/>
  <c r="B301" i="1" a="1"/>
  <c r="E296" i="1" a="1"/>
  <c r="E285" i="1" a="1"/>
  <c r="G281" i="1" a="1"/>
  <c r="F279" i="1" a="1"/>
  <c r="G275" i="1" a="1"/>
  <c r="H273" i="1" a="1"/>
  <c r="I271" i="1" a="1"/>
  <c r="D262" i="1" a="1"/>
  <c r="I258" i="1" a="1"/>
  <c r="B257" i="1" a="1"/>
  <c r="F252" i="1" a="1"/>
  <c r="D332" i="1" a="1"/>
  <c r="E325" i="1" a="1"/>
  <c r="E316" i="1" a="1"/>
  <c r="F307" i="1" a="1"/>
  <c r="F289" i="1" a="1"/>
  <c r="F287" i="1" a="1"/>
  <c r="E283" i="1" a="1"/>
  <c r="E281" i="1" a="1"/>
  <c r="G277" i="1" a="1"/>
  <c r="H271" i="1" a="1"/>
  <c r="H269" i="1" a="1"/>
  <c r="C264" i="1" a="1"/>
  <c r="C262" i="1" a="1"/>
  <c r="E260" i="1" a="1"/>
  <c r="E255" i="1" a="1"/>
  <c r="I250" i="1" a="1"/>
  <c r="E249" i="1" a="1"/>
  <c r="D245" i="1" a="1"/>
  <c r="C241" i="1" a="1"/>
  <c r="I239" i="1" a="1"/>
  <c r="G235" i="1" a="1"/>
  <c r="F231" i="1" a="1"/>
  <c r="C230" i="1" a="1"/>
  <c r="G223" i="1" a="1"/>
  <c r="D222" i="1" a="1"/>
  <c r="H215" i="1" a="1"/>
  <c r="H211" i="1" a="1"/>
  <c r="E210" i="1" a="1"/>
  <c r="B343" i="1" a="1"/>
  <c r="B325" i="1" a="1"/>
  <c r="B304" i="1" a="1"/>
  <c r="E298" i="1" a="1"/>
  <c r="D296" i="1" a="1"/>
  <c r="I293" i="1" a="1"/>
  <c r="I291" i="1" a="1"/>
  <c r="E289" i="1" a="1"/>
  <c r="C285" i="1" a="1"/>
  <c r="D281" i="1" a="1"/>
  <c r="E279" i="1" a="1"/>
  <c r="F275" i="1" a="1"/>
  <c r="G273" i="1" a="1"/>
  <c r="G271" i="1" a="1"/>
  <c r="I265" i="1" a="1"/>
  <c r="B262" i="1" a="1"/>
  <c r="E252" i="1" a="1"/>
  <c r="G246" i="1" a="1"/>
  <c r="F242" i="1" a="1"/>
  <c r="D238" i="1" a="1"/>
  <c r="C234" i="1" a="1"/>
  <c r="I232" i="1" a="1"/>
  <c r="D342" i="1" a="1"/>
  <c r="D307" i="1" a="1"/>
  <c r="D298" i="1" a="1"/>
  <c r="H293" i="1" a="1"/>
  <c r="H291" i="1" a="1"/>
  <c r="E287" i="1" a="1"/>
  <c r="D283" i="1" a="1"/>
  <c r="C281" i="1" a="1"/>
  <c r="E275" i="1" a="1"/>
  <c r="G269" i="1" a="1"/>
  <c r="B264" i="1" a="1"/>
  <c r="D260" i="1" a="1"/>
  <c r="F258" i="1" a="1"/>
  <c r="D255" i="1" a="1"/>
  <c r="I253" i="1" a="1"/>
  <c r="H250" i="1" a="1"/>
  <c r="D249" i="1" a="1"/>
  <c r="C245" i="1" a="1"/>
  <c r="I243" i="1" a="1"/>
  <c r="B241" i="1" a="1"/>
  <c r="H239" i="1" a="1"/>
  <c r="F235" i="1" a="1"/>
  <c r="E231" i="1" a="1"/>
  <c r="B230" i="1" a="1"/>
  <c r="I224" i="1" a="1"/>
  <c r="F223" i="1" a="1"/>
  <c r="C222" i="1" a="1"/>
  <c r="G211" i="1" a="1"/>
  <c r="D210" i="1" a="1"/>
  <c r="H203" i="1" a="1"/>
  <c r="E202" i="1" a="1"/>
  <c r="B201" i="1" a="1"/>
  <c r="I331" i="1" a="1"/>
  <c r="G311" i="1" a="1"/>
  <c r="I300" i="1" a="1"/>
  <c r="C296" i="1" a="1"/>
  <c r="E291" i="1" a="1"/>
  <c r="D289" i="1" a="1"/>
  <c r="D287" i="1" a="1"/>
  <c r="B281" i="1" a="1"/>
  <c r="D279" i="1" a="1"/>
  <c r="D277" i="1" a="1"/>
  <c r="D275" i="1" a="1"/>
  <c r="F273" i="1" a="1"/>
  <c r="H265" i="1" a="1"/>
  <c r="I341" i="1" a="1"/>
  <c r="F330" i="1" a="1"/>
  <c r="I324" i="1" a="1"/>
  <c r="C307" i="1" a="1"/>
  <c r="C298" i="1" a="1"/>
  <c r="G293" i="1" a="1"/>
  <c r="D291" i="1" a="1"/>
  <c r="C289" i="1" a="1"/>
  <c r="B287" i="1" a="1"/>
  <c r="C283" i="1" a="1"/>
  <c r="C277" i="1" a="1"/>
  <c r="D271" i="1" a="1"/>
  <c r="F269" i="1" a="1"/>
  <c r="H256" i="1" a="1"/>
  <c r="C255" i="1" a="1"/>
  <c r="H253" i="1" a="1"/>
  <c r="B252" i="1" a="1"/>
  <c r="G250" i="1" a="1"/>
  <c r="C249" i="1" a="1"/>
  <c r="I247" i="1" a="1"/>
  <c r="B245" i="1" a="1"/>
  <c r="H243" i="1" a="1"/>
  <c r="F239" i="1" a="1"/>
  <c r="E235" i="1" a="1"/>
  <c r="D231" i="1" a="1"/>
  <c r="H224" i="1" a="1"/>
  <c r="E223" i="1" a="1"/>
  <c r="B222" i="1" a="1"/>
  <c r="E219" i="1" a="1"/>
  <c r="B218" i="1" a="1"/>
  <c r="I212" i="1" a="1"/>
  <c r="F211" i="1" a="1"/>
  <c r="C210" i="1" a="1"/>
  <c r="E330" i="1" a="1"/>
  <c r="H324" i="1" a="1"/>
  <c r="I310" i="1" a="1"/>
  <c r="H300" i="1" a="1"/>
  <c r="F293" i="1" a="1"/>
  <c r="C291" i="1" a="1"/>
  <c r="C279" i="1" a="1"/>
  <c r="B277" i="1" a="1"/>
  <c r="C271" i="1" a="1"/>
  <c r="G265" i="1" a="1"/>
  <c r="H263" i="1" a="1"/>
  <c r="I261" i="1" a="1"/>
  <c r="B260" i="1" a="1"/>
  <c r="D258" i="1" a="1"/>
  <c r="E246" i="1" a="1"/>
  <c r="D242" i="1" a="1"/>
  <c r="I240" i="1" a="1"/>
  <c r="B238" i="1" a="1"/>
  <c r="H236" i="1" a="1"/>
  <c r="G232" i="1" a="1"/>
  <c r="G228" i="1" a="1"/>
  <c r="D227" i="1" a="1"/>
  <c r="H216" i="1" a="1"/>
  <c r="E215" i="1" a="1"/>
  <c r="B214" i="1" a="1"/>
  <c r="I208" i="1" a="1"/>
  <c r="F207" i="1" a="1"/>
  <c r="C206" i="1" a="1"/>
  <c r="D339" i="1" a="1"/>
  <c r="D330" i="1" a="1"/>
  <c r="B315" i="1" a="1"/>
  <c r="H303" i="1" a="1"/>
  <c r="B291" i="1" a="1"/>
  <c r="B279" i="1" a="1"/>
  <c r="B275" i="1" a="1"/>
  <c r="C273" i="1" a="1"/>
  <c r="E269" i="1" a="1"/>
  <c r="D267" i="1" a="1"/>
  <c r="G263" i="1" a="1"/>
  <c r="C258" i="1" a="1"/>
  <c r="G256" i="1" a="1"/>
  <c r="B255" i="1" a="1"/>
  <c r="G253" i="1" a="1"/>
  <c r="F250" i="1" a="1"/>
  <c r="B249" i="1" a="1"/>
  <c r="H247" i="1" a="1"/>
  <c r="G243" i="1" a="1"/>
  <c r="E239" i="1" a="1"/>
  <c r="D235" i="1" a="1"/>
  <c r="C231" i="1" a="1"/>
  <c r="G224" i="1" a="1"/>
  <c r="D223" i="1" a="1"/>
  <c r="G220" i="1" a="1"/>
  <c r="H323" i="1" a="1"/>
  <c r="G319" i="1" a="1"/>
  <c r="E310" i="1" a="1"/>
  <c r="G303" i="1" a="1"/>
  <c r="F295" i="1" a="1"/>
  <c r="E293" i="1" a="1"/>
  <c r="I284" i="1" a="1"/>
  <c r="I282" i="1" a="1"/>
  <c r="I280" i="1" a="1"/>
  <c r="B273" i="1" a="1"/>
  <c r="B271" i="1" a="1"/>
  <c r="F265" i="1" a="1"/>
  <c r="F263" i="1" a="1"/>
  <c r="H261" i="1" a="1"/>
  <c r="D246" i="1" a="1"/>
  <c r="B339" i="1" a="1"/>
  <c r="B330" i="1" a="1"/>
  <c r="I306" i="1" a="1"/>
  <c r="F300" i="1" a="1"/>
  <c r="I314" i="1" a="1"/>
  <c r="D310" i="1" a="1"/>
  <c r="H306" i="1" a="1"/>
  <c r="I302" i="1" a="1"/>
  <c r="E300" i="1" a="1"/>
  <c r="D295" i="1" a="1"/>
  <c r="D293" i="1" a="1"/>
  <c r="I290" i="1" a="1"/>
  <c r="G286" i="1" a="1"/>
  <c r="H280" i="1" a="1"/>
  <c r="I278" i="1" a="1"/>
  <c r="E318" i="1" a="1"/>
  <c r="H297" i="1" a="1"/>
  <c r="I288" i="1" a="1"/>
  <c r="G284" i="1" a="1"/>
  <c r="H276" i="1" a="1"/>
  <c r="D263" i="1" a="1"/>
  <c r="G259" i="1" a="1"/>
  <c r="E256" i="1" a="1"/>
  <c r="H251" i="1" a="1"/>
  <c r="D250" i="1" a="1"/>
  <c r="F247" i="1" a="1"/>
  <c r="D243" i="1" a="1"/>
  <c r="C239" i="1" a="1"/>
  <c r="I237" i="1" a="1"/>
  <c r="B235" i="1" a="1"/>
  <c r="H233" i="1" a="1"/>
  <c r="H221" i="1" a="1"/>
  <c r="E220" i="1" a="1"/>
  <c r="H328" i="1" a="1"/>
  <c r="B310" i="1" a="1"/>
  <c r="H302" i="1" a="1"/>
  <c r="H299" i="1" a="1"/>
  <c r="C293" i="1" a="1"/>
  <c r="H290" i="1" a="1"/>
  <c r="G328" i="1" a="1"/>
  <c r="G302" i="1" a="1"/>
  <c r="G297" i="1" a="1"/>
  <c r="B295" i="1" a="1"/>
  <c r="I292" i="1" a="1"/>
  <c r="E288" i="1" a="1"/>
  <c r="F284" i="1" a="1"/>
  <c r="H274" i="1" a="1"/>
  <c r="I270" i="1" a="1"/>
  <c r="E261" i="1" a="1"/>
  <c r="I257" i="1" a="1"/>
  <c r="D256" i="1" a="1"/>
  <c r="G254" i="1" a="1"/>
  <c r="B253" i="1" a="1"/>
  <c r="G251" i="1" a="1"/>
  <c r="C250" i="1" a="1"/>
  <c r="E247" i="1" a="1"/>
  <c r="C243" i="1" a="1"/>
  <c r="F336" i="1" a="1"/>
  <c r="F328" i="1" a="1"/>
  <c r="C318" i="1" a="1"/>
  <c r="G313" i="1" a="1"/>
  <c r="H305" i="1" a="1"/>
  <c r="F302" i="1" a="1"/>
  <c r="G299" i="1" a="1"/>
  <c r="G292" i="1" a="1"/>
  <c r="G290" i="1" a="1"/>
  <c r="D288" i="1" a="1"/>
  <c r="D286" i="1" a="1"/>
  <c r="E284" i="1" a="1"/>
  <c r="F280" i="1" a="1"/>
  <c r="F276" i="1" a="1"/>
  <c r="F272" i="1" a="1"/>
  <c r="G268" i="1" a="1"/>
  <c r="B263" i="1" a="1"/>
  <c r="E259" i="1" a="1"/>
  <c r="H248" i="1" a="1"/>
  <c r="F244" i="1" a="1"/>
  <c r="E240" i="1" a="1"/>
  <c r="D236" i="1" a="1"/>
  <c r="C232" i="1" a="1"/>
  <c r="I226" i="1" a="1"/>
  <c r="F225" i="1" a="1"/>
  <c r="C224" i="1" a="1"/>
  <c r="G217" i="1" a="1"/>
  <c r="D216" i="1" a="1"/>
  <c r="C322" i="1" a="1"/>
  <c r="C309" i="1" a="1"/>
  <c r="G305" i="1" a="1"/>
  <c r="F299" i="1" a="1"/>
  <c r="F297" i="1" a="1"/>
  <c r="F292" i="1" a="1"/>
  <c r="C288" i="1" a="1"/>
  <c r="C282" i="1" a="1"/>
  <c r="D278" i="1" a="1"/>
  <c r="E276" i="1" a="1"/>
  <c r="H270" i="1" a="1"/>
  <c r="I266" i="1" a="1"/>
  <c r="I264" i="1" a="1"/>
  <c r="H257" i="1" a="1"/>
  <c r="C256" i="1" a="1"/>
  <c r="F254" i="1" a="1"/>
  <c r="F251" i="1" a="1"/>
  <c r="B250" i="1" a="1"/>
  <c r="D247" i="1" a="1"/>
  <c r="I245" i="1" a="1"/>
  <c r="B243" i="1" a="1"/>
  <c r="E336" i="1" a="1"/>
  <c r="B328" i="1" a="1"/>
  <c r="F313" i="1" a="1"/>
  <c r="B309" i="1" a="1"/>
  <c r="C297" i="1" a="1"/>
  <c r="E334" i="1" a="1"/>
  <c r="H321" i="1" a="1"/>
  <c r="I308" i="1" a="1"/>
  <c r="D302" i="1" a="1"/>
  <c r="E299" i="1" a="1"/>
  <c r="E292" i="1" a="1"/>
  <c r="E290" i="1" a="1"/>
  <c r="B288" i="1" a="1"/>
  <c r="B282" i="1" a="1"/>
  <c r="C280" i="1" a="1"/>
  <c r="D276" i="1" a="1"/>
  <c r="E268" i="1" a="1"/>
  <c r="H266" i="1" a="1"/>
  <c r="D334" i="1" a="1"/>
  <c r="C327" i="1" a="1"/>
  <c r="D313" i="1" a="1"/>
  <c r="E305" i="1" a="1"/>
  <c r="D299" i="1" a="1"/>
  <c r="D290" i="1" a="1"/>
  <c r="B286" i="1" a="1"/>
  <c r="I283" i="1" a="1"/>
  <c r="B278" i="1" a="1"/>
  <c r="C274" i="1" a="1"/>
  <c r="D272" i="1" a="1"/>
  <c r="G264" i="1" a="1"/>
  <c r="D254" i="1" a="1"/>
  <c r="I252" i="1" a="1"/>
  <c r="I297" i="1" a="1"/>
  <c r="E265" i="1" a="1"/>
  <c r="F256" i="1" a="1"/>
  <c r="E250" i="1" a="1"/>
  <c r="C246" i="1" a="1"/>
  <c r="B242" i="1" a="1"/>
  <c r="G230" i="1" a="1"/>
  <c r="H222" i="1" a="1"/>
  <c r="B220" i="1" a="1"/>
  <c r="H217" i="1" a="1"/>
  <c r="D215" i="1" a="1"/>
  <c r="B205" i="1" a="1"/>
  <c r="I199" i="1" a="1"/>
  <c r="D198" i="1" a="1"/>
  <c r="F190" i="1" a="1"/>
  <c r="E184" i="1" a="1"/>
  <c r="I179" i="1" a="1"/>
  <c r="E178" i="1" a="1"/>
  <c r="H172" i="1" a="1"/>
  <c r="D171" i="1" a="1"/>
  <c r="H169" i="1" a="1"/>
  <c r="D168" i="1" a="1"/>
  <c r="G162" i="1" a="1"/>
  <c r="C161" i="1" a="1"/>
  <c r="H159" i="1" a="1"/>
  <c r="E158" i="1" a="1"/>
  <c r="B157" i="1" a="1"/>
  <c r="F154" i="1" a="1"/>
  <c r="H150" i="1" a="1"/>
  <c r="C148" i="1" a="1"/>
  <c r="E144" i="1" a="1"/>
  <c r="G140" i="1" a="1"/>
  <c r="B138" i="1" a="1"/>
  <c r="I136" i="1" a="1"/>
  <c r="D134" i="1" a="1"/>
  <c r="F130" i="1" a="1"/>
  <c r="H126" i="1" a="1"/>
  <c r="C124" i="1" a="1"/>
  <c r="E120" i="1" a="1"/>
  <c r="G116" i="1" a="1"/>
  <c r="B114" i="1" a="1"/>
  <c r="I112" i="1" a="1"/>
  <c r="D110" i="1" a="1"/>
  <c r="F106" i="1" a="1"/>
  <c r="H102" i="1" a="1"/>
  <c r="C100" i="1" a="1"/>
  <c r="E96" i="1" a="1"/>
  <c r="G92" i="1" a="1"/>
  <c r="C265" i="1" a="1"/>
  <c r="B246" i="1" a="1"/>
  <c r="E233" i="1" a="1"/>
  <c r="D225" i="1" a="1"/>
  <c r="B213" i="1" a="1"/>
  <c r="B211" i="1" a="1"/>
  <c r="B207" i="1" a="1"/>
  <c r="D203" i="1" a="1"/>
  <c r="G201" i="1" a="1"/>
  <c r="H196" i="1" a="1"/>
  <c r="E193" i="1" a="1"/>
  <c r="D187" i="1" a="1"/>
  <c r="H264" i="1" a="1"/>
  <c r="B239" i="1" a="1"/>
  <c r="C236" i="1" a="1"/>
  <c r="G227" i="1" a="1"/>
  <c r="H219" i="1" a="1"/>
  <c r="C215" i="1" a="1"/>
  <c r="H199" i="1" a="1"/>
  <c r="C198" i="1" a="1"/>
  <c r="E190" i="1" a="1"/>
  <c r="D184" i="1" a="1"/>
  <c r="I182" i="1" a="1"/>
  <c r="H179" i="1" a="1"/>
  <c r="D178" i="1" a="1"/>
  <c r="E263" i="1" a="1"/>
  <c r="H245" i="1" a="1"/>
  <c r="F227" i="1" a="1"/>
  <c r="G219" i="1" a="1"/>
  <c r="F217" i="1" a="1"/>
  <c r="H208" i="1" a="1"/>
  <c r="I204" i="1" a="1"/>
  <c r="C203" i="1" a="1"/>
  <c r="G196" i="1" a="1"/>
  <c r="I194" i="1" a="1"/>
  <c r="D193" i="1" a="1"/>
  <c r="I191" i="1" a="1"/>
  <c r="C187" i="1" a="1"/>
  <c r="H185" i="1" a="1"/>
  <c r="B181" i="1" a="1"/>
  <c r="I176" i="1" a="1"/>
  <c r="E175" i="1" a="1"/>
  <c r="I241" i="1" a="1"/>
  <c r="B236" i="1" a="1"/>
  <c r="H232" i="1" a="1"/>
  <c r="E227" i="1" a="1"/>
  <c r="F219" i="1" a="1"/>
  <c r="B215" i="1" a="1"/>
  <c r="H212" i="1" a="1"/>
  <c r="C201" i="1" a="1"/>
  <c r="G199" i="1" a="1"/>
  <c r="B198" i="1" a="1"/>
  <c r="D190" i="1" a="1"/>
  <c r="G188" i="1" a="1"/>
  <c r="C184" i="1" a="1"/>
  <c r="H182" i="1" a="1"/>
  <c r="G179" i="1" a="1"/>
  <c r="C178" i="1" a="1"/>
  <c r="F172" i="1" a="1"/>
  <c r="F169" i="1" a="1"/>
  <c r="B168" i="1" a="1"/>
  <c r="I163" i="1" a="1"/>
  <c r="E162" i="1" a="1"/>
  <c r="I160" i="1" a="1"/>
  <c r="F159" i="1" a="1"/>
  <c r="C158" i="1" a="1"/>
  <c r="D154" i="1" a="1"/>
  <c r="F150" i="1" a="1"/>
  <c r="H146" i="1" a="1"/>
  <c r="C144" i="1" a="1"/>
  <c r="E140" i="1" a="1"/>
  <c r="G136" i="1" a="1"/>
  <c r="I274" i="1" a="1"/>
  <c r="C263" i="1" a="1"/>
  <c r="H241" i="1" a="1"/>
  <c r="F232" i="1" a="1"/>
  <c r="I229" i="1" a="1"/>
  <c r="C227" i="1" a="1"/>
  <c r="D219" i="1" a="1"/>
  <c r="E217" i="1" a="1"/>
  <c r="G208" i="1" a="1"/>
  <c r="H204" i="1" a="1"/>
  <c r="B203" i="1" a="1"/>
  <c r="F196" i="1" a="1"/>
  <c r="H194" i="1" a="1"/>
  <c r="C193" i="1" a="1"/>
  <c r="H191" i="1" a="1"/>
  <c r="I238" i="1" a="1"/>
  <c r="I221" i="1" a="1"/>
  <c r="B217" i="1" a="1"/>
  <c r="G212" i="1" a="1"/>
  <c r="I210" i="1" a="1"/>
  <c r="F206" i="1" a="1"/>
  <c r="G261" i="1" a="1"/>
  <c r="H254" i="1" a="1"/>
  <c r="I244" i="1" a="1"/>
  <c r="C238" i="1" a="1"/>
  <c r="C235" i="1" a="1"/>
  <c r="D232" i="1" a="1"/>
  <c r="G229" i="1" a="1"/>
  <c r="D224" i="1" a="1"/>
  <c r="I216" i="1" a="1"/>
  <c r="I214" i="1" a="1"/>
  <c r="F212" i="1" a="1"/>
  <c r="E206" i="1" a="1"/>
  <c r="H272" i="1" a="1"/>
  <c r="F261" i="1" a="1"/>
  <c r="E254" i="1" a="1"/>
  <c r="I248" i="1" a="1"/>
  <c r="G244" i="1" a="1"/>
  <c r="F229" i="1" a="1"/>
  <c r="G221" i="1" a="1"/>
  <c r="B219" i="1" a="1"/>
  <c r="E208" i="1" a="1"/>
  <c r="D206" i="1" a="1"/>
  <c r="F204" i="1" a="1"/>
  <c r="I197" i="1" a="1"/>
  <c r="F194" i="1" a="1"/>
  <c r="F191" i="1" a="1"/>
  <c r="I189" i="1" a="1"/>
  <c r="E185" i="1" a="1"/>
  <c r="F176" i="1" a="1"/>
  <c r="B175" i="1" a="1"/>
  <c r="F173" i="1" a="1"/>
  <c r="E272" i="1" a="1"/>
  <c r="B261" i="1" a="1"/>
  <c r="G248" i="1" a="1"/>
  <c r="E244" i="1" a="1"/>
  <c r="E229" i="1" a="1"/>
  <c r="F221" i="1" a="1"/>
  <c r="E286" i="1" a="1"/>
  <c r="H240" i="1" a="1"/>
  <c r="H226" i="1" a="1"/>
  <c r="B224" i="1" a="1"/>
  <c r="D214" i="1" a="1"/>
  <c r="D208" i="1" a="1"/>
  <c r="B206" i="1" a="1"/>
  <c r="E204" i="1" a="1"/>
  <c r="E194" i="1" a="1"/>
  <c r="C191" i="1" a="1"/>
  <c r="H189" i="1" a="1"/>
  <c r="D185" i="1" a="1"/>
  <c r="G183" i="1" a="1"/>
  <c r="I177" i="1" a="1"/>
  <c r="E176" i="1" a="1"/>
  <c r="E173" i="1" a="1"/>
  <c r="H167" i="1" a="1"/>
  <c r="D166" i="1" a="1"/>
  <c r="D163" i="1" a="1"/>
  <c r="I157" i="1" a="1"/>
  <c r="F156" i="1" a="1"/>
  <c r="C155" i="1" a="1"/>
  <c r="E151" i="1" a="1"/>
  <c r="C286" i="1" a="1"/>
  <c r="E248" i="1" a="1"/>
  <c r="D244" i="1" a="1"/>
  <c r="D229" i="1" a="1"/>
  <c r="E221" i="1" a="1"/>
  <c r="F216" i="1" a="1"/>
  <c r="C214" i="1" a="1"/>
  <c r="D212" i="1" a="1"/>
  <c r="H200" i="1" a="1"/>
  <c r="C199" i="1" a="1"/>
  <c r="E197" i="1" a="1"/>
  <c r="I192" i="1" a="1"/>
  <c r="C188" i="1" a="1"/>
  <c r="H186" i="1" a="1"/>
  <c r="B182" i="1" a="1"/>
  <c r="G180" i="1" a="1"/>
  <c r="C179" i="1" a="1"/>
  <c r="F170" i="1" a="1"/>
  <c r="B169" i="1" a="1"/>
  <c r="I161" i="1" a="1"/>
  <c r="E160" i="1" a="1"/>
  <c r="B159" i="1" a="1"/>
  <c r="G152" i="1" a="1"/>
  <c r="B150" i="1" a="1"/>
  <c r="D253" i="1" a="1"/>
  <c r="B248" i="1" a="1"/>
  <c r="G240" i="1" a="1"/>
  <c r="H237" i="1" a="1"/>
  <c r="I234" i="1" a="1"/>
  <c r="G226" i="1" a="1"/>
  <c r="I218" i="1" a="1"/>
  <c r="G270" i="1" a="1"/>
  <c r="F240" i="1" a="1"/>
  <c r="G237" i="1" a="1"/>
  <c r="D226" i="1" a="1"/>
  <c r="E216" i="1" a="1"/>
  <c r="C212" i="1" a="1"/>
  <c r="I207" i="1" a="1"/>
  <c r="C204" i="1" a="1"/>
  <c r="G200" i="1" a="1"/>
  <c r="B199" i="1" a="1"/>
  <c r="D197" i="1" a="1"/>
  <c r="H192" i="1" a="1"/>
  <c r="B188" i="1" a="1"/>
  <c r="G186" i="1" a="1"/>
  <c r="F180" i="1" a="1"/>
  <c r="B179" i="1" a="1"/>
  <c r="I171" i="1" a="1"/>
  <c r="E170" i="1" a="1"/>
  <c r="H161" i="1" a="1"/>
  <c r="D160" i="1" a="1"/>
  <c r="B284" i="1" a="1"/>
  <c r="G247" i="1" a="1"/>
  <c r="H234" i="1" a="1"/>
  <c r="I228" i="1" a="1"/>
  <c r="C226" i="1" a="1"/>
  <c r="H218" i="1" a="1"/>
  <c r="I209" i="1" a="1"/>
  <c r="B269" i="1" a="1"/>
  <c r="C259" i="1" a="1"/>
  <c r="F243" i="1" a="1"/>
  <c r="F237" i="1" a="1"/>
  <c r="D234" i="1" a="1"/>
  <c r="H228" i="1" a="1"/>
  <c r="B226" i="1" a="1"/>
  <c r="I220" i="1" a="1"/>
  <c r="E218" i="1" a="1"/>
  <c r="H207" i="1" a="1"/>
  <c r="I205" i="1" a="1"/>
  <c r="I203" i="1" a="1"/>
  <c r="F200" i="1" a="1"/>
  <c r="H198" i="1" a="1"/>
  <c r="C197" i="1" a="1"/>
  <c r="E192" i="1" a="1"/>
  <c r="F186" i="1" a="1"/>
  <c r="I184" i="1" a="1"/>
  <c r="E180" i="1" a="1"/>
  <c r="H171" i="1" a="1"/>
  <c r="D170" i="1" a="1"/>
  <c r="G161" i="1" a="1"/>
  <c r="C160" i="1" a="1"/>
  <c r="E152" i="1" a="1"/>
  <c r="G148" i="1" a="1"/>
  <c r="B146" i="1" a="1"/>
  <c r="I144" i="1" a="1"/>
  <c r="D142" i="1" a="1"/>
  <c r="F138" i="1" a="1"/>
  <c r="H134" i="1" a="1"/>
  <c r="C132" i="1" a="1"/>
  <c r="E128" i="1" a="1"/>
  <c r="G124" i="1" a="1"/>
  <c r="E282" i="1" a="1"/>
  <c r="B258" i="1" a="1"/>
  <c r="I251" i="1" a="1"/>
  <c r="B231" i="1" a="1"/>
  <c r="I225" i="1" a="1"/>
  <c r="F220" i="1" a="1"/>
  <c r="H205" i="1" a="1"/>
  <c r="E200" i="1" a="1"/>
  <c r="B247" i="1" a="1"/>
  <c r="C240" i="1" a="1"/>
  <c r="I236" i="1" a="1"/>
  <c r="I233" i="1" a="1"/>
  <c r="E228" i="1" a="1"/>
  <c r="H225" i="1" a="1"/>
  <c r="B223" i="1" a="1"/>
  <c r="B216" i="1" a="1"/>
  <c r="H213" i="1" a="1"/>
  <c r="E211" i="1" a="1"/>
  <c r="G209" i="1" a="1"/>
  <c r="E207" i="1" a="1"/>
  <c r="G203" i="1" a="1"/>
  <c r="G280" i="1" a="1"/>
  <c r="B267" i="1" a="1"/>
  <c r="G236" i="1" a="1"/>
  <c r="G225" i="1" a="1"/>
  <c r="H246" i="1" a="1"/>
  <c r="C228" i="1" a="1"/>
  <c r="D220" i="1" a="1"/>
  <c r="G215" i="1" a="1"/>
  <c r="G213" i="1" a="1"/>
  <c r="G257" i="1" a="1"/>
  <c r="E251" i="1" a="1"/>
  <c r="F246" i="1" a="1"/>
  <c r="G242" i="1" a="1"/>
  <c r="F236" i="1" a="1"/>
  <c r="G233" i="1" a="1"/>
  <c r="H230" i="1" a="1"/>
  <c r="B228" i="1" a="1"/>
  <c r="I222" i="1" a="1"/>
  <c r="C220" i="1" a="1"/>
  <c r="I217" i="1" a="1"/>
  <c r="F215" i="1" a="1"/>
  <c r="C205" i="1" a="1"/>
  <c r="I201" i="1" a="1"/>
  <c r="E198" i="1" a="1"/>
  <c r="B192" i="1" a="1"/>
  <c r="G190" i="1" a="1"/>
  <c r="F184" i="1" a="1"/>
  <c r="B180" i="1" a="1"/>
  <c r="F178" i="1" a="1"/>
  <c r="B177" i="1" a="1"/>
  <c r="I172" i="1" a="1"/>
  <c r="E171" i="1" a="1"/>
  <c r="E168" i="1" a="1"/>
  <c r="H162" i="1" a="1"/>
  <c r="I256" i="1" a="1"/>
  <c r="E242" i="1" a="1"/>
  <c r="D239" i="1" a="1"/>
  <c r="E236" i="1" a="1"/>
  <c r="F233" i="1" a="1"/>
  <c r="F199" i="1" a="1"/>
  <c r="B196" i="1" a="1"/>
  <c r="B187" i="1" a="1"/>
  <c r="G184" i="1" a="1"/>
  <c r="H156" i="1" a="1"/>
  <c r="D150" i="1" a="1"/>
  <c r="I148" i="1" a="1"/>
  <c r="E147" i="1" a="1"/>
  <c r="F144" i="1" a="1"/>
  <c r="H138" i="1" a="1"/>
  <c r="D137" i="1" a="1"/>
  <c r="I135" i="1" a="1"/>
  <c r="B133" i="1" a="1"/>
  <c r="D130" i="1" a="1"/>
  <c r="C126" i="1" a="1"/>
  <c r="I124" i="1" a="1"/>
  <c r="I120" i="1" a="1"/>
  <c r="F119" i="1" a="1"/>
  <c r="C118" i="1" a="1"/>
  <c r="G111" i="1" a="1"/>
  <c r="G107" i="1" a="1"/>
  <c r="D106" i="1" a="1"/>
  <c r="H99" i="1" a="1"/>
  <c r="E98" i="1" a="1"/>
  <c r="B97" i="1" a="1"/>
  <c r="I91" i="1" a="1"/>
  <c r="F90" i="1" a="1"/>
  <c r="H86" i="1" a="1"/>
  <c r="C84" i="1" a="1"/>
  <c r="E80" i="1" a="1"/>
  <c r="G76" i="1" a="1"/>
  <c r="B74" i="1" a="1"/>
  <c r="I72" i="1" a="1"/>
  <c r="D70" i="1" a="1"/>
  <c r="F66" i="1" a="1"/>
  <c r="H62" i="1" a="1"/>
  <c r="C60" i="1" a="1"/>
  <c r="E56" i="1" a="1"/>
  <c r="G52" i="1" a="1"/>
  <c r="B50" i="1" a="1"/>
  <c r="I48" i="1" a="1"/>
  <c r="D46" i="1" a="1"/>
  <c r="F42" i="1" a="1"/>
  <c r="H38" i="1" a="1"/>
  <c r="C36" i="1" a="1"/>
  <c r="E32" i="1" a="1"/>
  <c r="G28" i="1" a="1"/>
  <c r="B26" i="1" a="1"/>
  <c r="I24" i="1" a="1"/>
  <c r="D22" i="1" a="1"/>
  <c r="F18" i="1" a="1"/>
  <c r="H14" i="1" a="1"/>
  <c r="E258" i="1" a="1"/>
  <c r="B210" i="1" a="1"/>
  <c r="I181" i="1" a="1"/>
  <c r="E179" i="1" a="1"/>
  <c r="E174" i="1" a="1"/>
  <c r="B172" i="1" a="1"/>
  <c r="B170" i="1" a="1"/>
  <c r="I165" i="1" a="1"/>
  <c r="D158" i="1" a="1"/>
  <c r="E153" i="1" a="1"/>
  <c r="I151" i="1" a="1"/>
  <c r="D147" i="1" a="1"/>
  <c r="F141" i="1" a="1"/>
  <c r="B140" i="1" a="1"/>
  <c r="C137" i="1" a="1"/>
  <c r="E134" i="1" a="1"/>
  <c r="G131" i="1" a="1"/>
  <c r="F127" i="1" a="1"/>
  <c r="E123" i="1" a="1"/>
  <c r="B122" i="1" a="1"/>
  <c r="I116" i="1" a="1"/>
  <c r="F115" i="1" a="1"/>
  <c r="C114" i="1" a="1"/>
  <c r="F111" i="1" a="1"/>
  <c r="C110" i="1" a="1"/>
  <c r="G103" i="1" a="1"/>
  <c r="D102" i="1" a="1"/>
  <c r="H95" i="1" a="1"/>
  <c r="E94" i="1" a="1"/>
  <c r="B93" i="1" a="1"/>
  <c r="C89" i="1" a="1"/>
  <c r="E85" i="1" a="1"/>
  <c r="G81" i="1" a="1"/>
  <c r="B79" i="1" a="1"/>
  <c r="I77" i="1" a="1"/>
  <c r="D75" i="1" a="1"/>
  <c r="F71" i="1" a="1"/>
  <c r="H67" i="1" a="1"/>
  <c r="C65" i="1" a="1"/>
  <c r="E61" i="1" a="1"/>
  <c r="G57" i="1" a="1"/>
  <c r="B55" i="1" a="1"/>
  <c r="I53" i="1" a="1"/>
  <c r="F47" i="1" a="1"/>
  <c r="H43" i="1" a="1"/>
  <c r="C41" i="1" a="1"/>
  <c r="E37" i="1" a="1"/>
  <c r="G33" i="1" a="1"/>
  <c r="B31" i="1" a="1"/>
  <c r="I29" i="1" a="1"/>
  <c r="D27" i="1" a="1"/>
  <c r="F238" i="1" a="1"/>
  <c r="C216" i="1" a="1"/>
  <c r="C208" i="1" a="1"/>
  <c r="D202" i="1" a="1"/>
  <c r="D195" i="1" a="1"/>
  <c r="C189" i="1" a="1"/>
  <c r="F183" i="1" a="1"/>
  <c r="H173" i="1" a="1"/>
  <c r="C167" i="1" a="1"/>
  <c r="D165" i="1" a="1"/>
  <c r="C163" i="1" a="1"/>
  <c r="D161" i="1" a="1"/>
  <c r="E159" i="1" a="1"/>
  <c r="H157" i="1" a="1"/>
  <c r="B156" i="1" a="1"/>
  <c r="H149" i="1" a="1"/>
  <c r="D148" i="1" a="1"/>
  <c r="I146" i="1" a="1"/>
  <c r="F142" i="1" a="1"/>
  <c r="B141" i="1" a="1"/>
  <c r="G139" i="1" a="1"/>
  <c r="C138" i="1" a="1"/>
  <c r="H136" i="1" a="1"/>
  <c r="D135" i="1" a="1"/>
  <c r="C131" i="1" a="1"/>
  <c r="I129" i="1" a="1"/>
  <c r="D124" i="1" a="1"/>
  <c r="G121" i="1" a="1"/>
  <c r="D120" i="1" a="1"/>
  <c r="H113" i="1" a="1"/>
  <c r="E112" i="1" a="1"/>
  <c r="B111" i="1" a="1"/>
  <c r="I105" i="1" a="1"/>
  <c r="F104" i="1" a="1"/>
  <c r="C103" i="1" a="1"/>
  <c r="G96" i="1" a="1"/>
  <c r="D95" i="1" a="1"/>
  <c r="D91" i="1" a="1"/>
  <c r="F87" i="1" a="1"/>
  <c r="H83" i="1" a="1"/>
  <c r="C81" i="1" a="1"/>
  <c r="E77" i="1" a="1"/>
  <c r="G73" i="1" a="1"/>
  <c r="B71" i="1" a="1"/>
  <c r="I69" i="1" a="1"/>
  <c r="D67" i="1" a="1"/>
  <c r="C202" i="1" a="1"/>
  <c r="B189" i="1" a="1"/>
  <c r="B186" i="1" a="1"/>
  <c r="E183" i="1" a="1"/>
  <c r="D169" i="1" a="1"/>
  <c r="C165" i="1" a="1"/>
  <c r="B163" i="1" a="1"/>
  <c r="E154" i="1" a="1"/>
  <c r="I152" i="1" a="1"/>
  <c r="C151" i="1" a="1"/>
  <c r="D145" i="1" a="1"/>
  <c r="F132" i="1" a="1"/>
  <c r="G125" i="1" a="1"/>
  <c r="G117" i="1" a="1"/>
  <c r="D116" i="1" a="1"/>
  <c r="H109" i="1" a="1"/>
  <c r="E108" i="1" a="1"/>
  <c r="B107" i="1" a="1"/>
  <c r="I101" i="1" a="1"/>
  <c r="F100" i="1" a="1"/>
  <c r="G207" i="1" a="1"/>
  <c r="B202" i="1" a="1"/>
  <c r="G194" i="1" a="1"/>
  <c r="G191" i="1" a="1"/>
  <c r="D183" i="1" a="1"/>
  <c r="I180" i="1" a="1"/>
  <c r="I175" i="1" a="1"/>
  <c r="D173" i="1" a="1"/>
  <c r="B167" i="1" a="1"/>
  <c r="D159" i="1" a="1"/>
  <c r="G157" i="1" a="1"/>
  <c r="B151" i="1" a="1"/>
  <c r="G149" i="1" a="1"/>
  <c r="I143" i="1" a="1"/>
  <c r="E142" i="1" a="1"/>
  <c r="F139" i="1" a="1"/>
  <c r="C135" i="1" a="1"/>
  <c r="I133" i="1" a="1"/>
  <c r="B131" i="1" a="1"/>
  <c r="H129" i="1" a="1"/>
  <c r="D128" i="1" a="1"/>
  <c r="I122" i="1" a="1"/>
  <c r="F121" i="1" a="1"/>
  <c r="C120" i="1" a="1"/>
  <c r="B234" i="1" a="1"/>
  <c r="F188" i="1" a="1"/>
  <c r="H180" i="1" a="1"/>
  <c r="C173" i="1" a="1"/>
  <c r="C171" i="1" a="1"/>
  <c r="C169" i="1" a="1"/>
  <c r="B165" i="1" a="1"/>
  <c r="B161" i="1" a="1"/>
  <c r="F157" i="1" a="1"/>
  <c r="E232" i="1" a="1"/>
  <c r="D207" i="1" a="1"/>
  <c r="I185" i="1" a="1"/>
  <c r="C183" i="1" a="1"/>
  <c r="B178" i="1" a="1"/>
  <c r="H175" i="1" a="1"/>
  <c r="B173" i="1" a="1"/>
  <c r="C159" i="1" a="1"/>
  <c r="I155" i="1" a="1"/>
  <c r="C154" i="1" a="1"/>
  <c r="F149" i="1" a="1"/>
  <c r="H143" i="1" a="1"/>
  <c r="I140" i="1" a="1"/>
  <c r="E139" i="1" a="1"/>
  <c r="B135" i="1" a="1"/>
  <c r="H133" i="1" a="1"/>
  <c r="C128" i="1" a="1"/>
  <c r="I126" i="1" a="1"/>
  <c r="E125" i="1" a="1"/>
  <c r="H122" i="1" a="1"/>
  <c r="E121" i="1" a="1"/>
  <c r="B120" i="1" a="1"/>
  <c r="I114" i="1" a="1"/>
  <c r="F113" i="1" a="1"/>
  <c r="C112" i="1" a="1"/>
  <c r="G105" i="1" a="1"/>
  <c r="D104" i="1" a="1"/>
  <c r="H97" i="1" a="1"/>
  <c r="H93" i="1" a="1"/>
  <c r="E92" i="1" a="1"/>
  <c r="B91" i="1" a="1"/>
  <c r="I89" i="1" a="1"/>
  <c r="I213" i="1" a="1"/>
  <c r="C207" i="1" a="1"/>
  <c r="H201" i="1" a="1"/>
  <c r="D194" i="1" a="1"/>
  <c r="B191" i="1" a="1"/>
  <c r="E188" i="1" a="1"/>
  <c r="G185" i="1" a="1"/>
  <c r="G175" i="1" a="1"/>
  <c r="I166" i="1" a="1"/>
  <c r="I162" i="1" a="1"/>
  <c r="E157" i="1" a="1"/>
  <c r="H155" i="1" a="1"/>
  <c r="F152" i="1" a="1"/>
  <c r="E149" i="1" a="1"/>
  <c r="F146" i="1" a="1"/>
  <c r="B145" i="1" a="1"/>
  <c r="C142" i="1" a="1"/>
  <c r="D139" i="1" a="1"/>
  <c r="I137" i="1" a="1"/>
  <c r="E136" i="1" a="1"/>
  <c r="D132" i="1" a="1"/>
  <c r="F129" i="1" a="1"/>
  <c r="H118" i="1" a="1"/>
  <c r="E117" i="1" a="1"/>
  <c r="B116" i="1" a="1"/>
  <c r="I110" i="1" a="1"/>
  <c r="F109" i="1" a="1"/>
  <c r="C108" i="1" a="1"/>
  <c r="G101" i="1" a="1"/>
  <c r="D100" i="1" a="1"/>
  <c r="G97" i="1" a="1"/>
  <c r="D96" i="1" a="1"/>
  <c r="F88" i="1" a="1"/>
  <c r="H84" i="1" a="1"/>
  <c r="C82" i="1" a="1"/>
  <c r="E78" i="1" a="1"/>
  <c r="G74" i="1" a="1"/>
  <c r="B72" i="1" a="1"/>
  <c r="I70" i="1" a="1"/>
  <c r="D68" i="1" a="1"/>
  <c r="F64" i="1" a="1"/>
  <c r="H60" i="1" a="1"/>
  <c r="C58" i="1" a="1"/>
  <c r="E54" i="1" a="1"/>
  <c r="G50" i="1" a="1"/>
  <c r="B48" i="1" a="1"/>
  <c r="I46" i="1" a="1"/>
  <c r="D44" i="1" a="1"/>
  <c r="C194" i="1" a="1"/>
  <c r="D188" i="1" a="1"/>
  <c r="B183" i="1" a="1"/>
  <c r="F175" i="1" a="1"/>
  <c r="I170" i="1" a="1"/>
  <c r="I168" i="1" a="1"/>
  <c r="H160" i="1" a="1"/>
  <c r="B154" i="1" a="1"/>
  <c r="G143" i="1" a="1"/>
  <c r="H140" i="1" a="1"/>
  <c r="G133" i="1" a="1"/>
  <c r="I130" i="1" a="1"/>
  <c r="B128" i="1" a="1"/>
  <c r="D125" i="1" a="1"/>
  <c r="G122" i="1" a="1"/>
  <c r="D121" i="1" a="1"/>
  <c r="H114" i="1" a="1"/>
  <c r="E113" i="1" a="1"/>
  <c r="B112" i="1" a="1"/>
  <c r="I106" i="1" a="1"/>
  <c r="F105" i="1" a="1"/>
  <c r="C104" i="1" a="1"/>
  <c r="G93" i="1" a="1"/>
  <c r="D92" i="1" a="1"/>
  <c r="H89" i="1" a="1"/>
  <c r="C87" i="1" a="1"/>
  <c r="H229" i="1" a="1"/>
  <c r="F213" i="1" a="1"/>
  <c r="B194" i="1" a="1"/>
  <c r="F185" i="1" a="1"/>
  <c r="D180" i="1" a="1"/>
  <c r="D175" i="1" a="1"/>
  <c r="H166" i="1" a="1"/>
  <c r="G164" i="1" a="1"/>
  <c r="D157" i="1" a="1"/>
  <c r="G155" i="1" a="1"/>
  <c r="I150" i="1" a="1"/>
  <c r="D149" i="1" a="1"/>
  <c r="I147" i="1" a="1"/>
  <c r="E146" i="1" a="1"/>
  <c r="F143" i="1" a="1"/>
  <c r="B142" i="1" a="1"/>
  <c r="C139" i="1" a="1"/>
  <c r="H137" i="1" a="1"/>
  <c r="D136" i="1" a="1"/>
  <c r="E129" i="1" a="1"/>
  <c r="G126" i="1" a="1"/>
  <c r="G118" i="1" a="1"/>
  <c r="D117" i="1" a="1"/>
  <c r="H110" i="1" a="1"/>
  <c r="E109" i="1" a="1"/>
  <c r="B108" i="1" a="1"/>
  <c r="I102" i="1" a="1"/>
  <c r="F101" i="1" a="1"/>
  <c r="I98" i="1" a="1"/>
  <c r="F97" i="1" a="1"/>
  <c r="C96" i="1" a="1"/>
  <c r="E88" i="1" a="1"/>
  <c r="G84" i="1" a="1"/>
  <c r="B82" i="1" a="1"/>
  <c r="I80" i="1" a="1"/>
  <c r="D78" i="1" a="1"/>
  <c r="F74" i="1" a="1"/>
  <c r="H70" i="1" a="1"/>
  <c r="F228" i="1" a="1"/>
  <c r="I200" i="1" a="1"/>
  <c r="I190" i="1" a="1"/>
  <c r="H177" i="1" a="1"/>
  <c r="H170" i="1" a="1"/>
  <c r="H168" i="1" a="1"/>
  <c r="G166" i="1" a="1"/>
  <c r="F164" i="1" a="1"/>
  <c r="G160" i="1" a="1"/>
  <c r="I158" i="1" a="1"/>
  <c r="C157" i="1" a="1"/>
  <c r="F155" i="1" a="1"/>
  <c r="D152" i="1" a="1"/>
  <c r="C149" i="1" a="1"/>
  <c r="B139" i="1" a="1"/>
  <c r="F133" i="1" a="1"/>
  <c r="E212" i="1" a="1"/>
  <c r="B197" i="1" a="1"/>
  <c r="C180" i="1" a="1"/>
  <c r="G177" i="1" a="1"/>
  <c r="C175" i="1" a="1"/>
  <c r="E164" i="1" a="1"/>
  <c r="F162" i="1" a="1"/>
  <c r="I153" i="1" a="1"/>
  <c r="H147" i="1" a="1"/>
  <c r="D146" i="1" a="1"/>
  <c r="E143" i="1" a="1"/>
  <c r="F140" i="1" a="1"/>
  <c r="G137" i="1" a="1"/>
  <c r="C136" i="1" a="1"/>
  <c r="I134" i="1" a="1"/>
  <c r="E133" i="1" a="1"/>
  <c r="D129" i="1" a="1"/>
  <c r="F126" i="1" a="1"/>
  <c r="I119" i="1" a="1"/>
  <c r="F118" i="1" a="1"/>
  <c r="C117" i="1" a="1"/>
  <c r="G110" i="1" a="1"/>
  <c r="D109" i="1" a="1"/>
  <c r="E224" i="1" a="1"/>
  <c r="D211" i="1" a="1"/>
  <c r="C196" i="1" a="1"/>
  <c r="H187" i="1" a="1"/>
  <c r="H184" i="1" a="1"/>
  <c r="C182" i="1" a="1"/>
  <c r="C177" i="1" a="1"/>
  <c r="G174" i="1" a="1"/>
  <c r="C168" i="1" a="1"/>
  <c r="C164" i="1" a="1"/>
  <c r="B162" i="1" a="1"/>
  <c r="I156" i="1" a="1"/>
  <c r="E150" i="1" a="1"/>
  <c r="F147" i="1" a="1"/>
  <c r="G144" i="1" a="1"/>
  <c r="C223" i="1" a="1"/>
  <c r="C211" i="1" a="1"/>
  <c r="G204" i="1" a="1"/>
  <c r="B193" i="1" a="1"/>
  <c r="C190" i="1" a="1"/>
  <c r="E187" i="1" a="1"/>
  <c r="F179" i="1" a="1"/>
  <c r="F174" i="1" a="1"/>
  <c r="C252" i="1" a="1"/>
  <c r="B209" i="1" a="1"/>
  <c r="F189" i="1" a="1"/>
  <c r="H176" i="1" a="1"/>
  <c r="F167" i="1" a="1"/>
  <c r="G158" i="1" a="1"/>
  <c r="B155" i="1" a="1"/>
  <c r="C143" i="1" a="1"/>
  <c r="E135" i="1" a="1"/>
  <c r="I127" i="1" a="1"/>
  <c r="D123" i="1" a="1"/>
  <c r="I118" i="1" a="1"/>
  <c r="D114" i="1" a="1"/>
  <c r="H103" i="1" a="1"/>
  <c r="C94" i="1" a="1"/>
  <c r="C92" i="1" a="1"/>
  <c r="E90" i="1" a="1"/>
  <c r="H88" i="1" a="1"/>
  <c r="D85" i="1" a="1"/>
  <c r="F80" i="1" a="1"/>
  <c r="D77" i="1" a="1"/>
  <c r="F72" i="1" a="1"/>
  <c r="F208" i="1" a="1"/>
  <c r="I196" i="1" a="1"/>
  <c r="E189" i="1" a="1"/>
  <c r="G182" i="1" a="1"/>
  <c r="G171" i="1" a="1"/>
  <c r="E167" i="1" a="1"/>
  <c r="H151" i="1" a="1"/>
  <c r="H148" i="1" a="1"/>
  <c r="I145" i="1" a="1"/>
  <c r="B143" i="1" a="1"/>
  <c r="D140" i="1" a="1"/>
  <c r="H132" i="1" a="1"/>
  <c r="C130" i="1" a="1"/>
  <c r="H125" i="1" a="1"/>
  <c r="F116" i="1" a="1"/>
  <c r="I107" i="1" a="1"/>
  <c r="H101" i="1" a="1"/>
  <c r="G99" i="1" a="1"/>
  <c r="I195" i="1" a="1"/>
  <c r="G176" i="1" a="1"/>
  <c r="F166" i="1" a="1"/>
  <c r="I154" i="1" a="1"/>
  <c r="F137" i="1" a="1"/>
  <c r="H127" i="1" a="1"/>
  <c r="F125" i="1" a="1"/>
  <c r="C123" i="1" a="1"/>
  <c r="H107" i="1" a="1"/>
  <c r="H105" i="1" a="1"/>
  <c r="F103" i="1" a="1"/>
  <c r="E101" i="1" a="1"/>
  <c r="I97" i="1" a="1"/>
  <c r="B94" i="1" a="1"/>
  <c r="B92" i="1" a="1"/>
  <c r="D90" i="1" a="1"/>
  <c r="G88" i="1" a="1"/>
  <c r="C85" i="1" a="1"/>
  <c r="D80" i="1" a="1"/>
  <c r="C77" i="1" a="1"/>
  <c r="E72" i="1" a="1"/>
  <c r="C66" i="1" a="1"/>
  <c r="H64" i="1" a="1"/>
  <c r="D63" i="1" a="1"/>
  <c r="H195" i="1" a="1"/>
  <c r="D189" i="1" a="1"/>
  <c r="D182" i="1" a="1"/>
  <c r="F171" i="1" a="1"/>
  <c r="G151" i="1" a="1"/>
  <c r="H145" i="1" a="1"/>
  <c r="I142" i="1" a="1"/>
  <c r="C140" i="1" a="1"/>
  <c r="G132" i="1" a="1"/>
  <c r="B130" i="1" a="1"/>
  <c r="C125" i="1" a="1"/>
  <c r="H120" i="1" a="1"/>
  <c r="E118" i="1" a="1"/>
  <c r="E116" i="1" a="1"/>
  <c r="I111" i="1" a="1"/>
  <c r="F99" i="1" a="1"/>
  <c r="I95" i="1" a="1"/>
  <c r="I86" i="1" a="1"/>
  <c r="F83" i="1" a="1"/>
  <c r="H78" i="1" a="1"/>
  <c r="B77" i="1" a="1"/>
  <c r="F75" i="1" a="1"/>
  <c r="D72" i="1" a="1"/>
  <c r="C69" i="1" a="1"/>
  <c r="G67" i="1" a="1"/>
  <c r="C63" i="1" a="1"/>
  <c r="I58" i="1" a="1"/>
  <c r="E57" i="1" a="1"/>
  <c r="B53" i="1" a="1"/>
  <c r="H48" i="1" a="1"/>
  <c r="D47" i="1" a="1"/>
  <c r="D40" i="1" a="1"/>
  <c r="B36" i="1" a="1"/>
  <c r="H34" i="1" a="1"/>
  <c r="G30" i="1" a="1"/>
  <c r="F26" i="1" a="1"/>
  <c r="I23" i="1" a="1"/>
  <c r="F22" i="1" a="1"/>
  <c r="C21" i="1" a="1"/>
  <c r="C17" i="1" a="1"/>
  <c r="D13" i="1" a="1"/>
  <c r="G205" i="1" a="1"/>
  <c r="G195" i="1" a="1"/>
  <c r="G170" i="1" a="1"/>
  <c r="E166" i="1" a="1"/>
  <c r="B158" i="1" a="1"/>
  <c r="H154" i="1" a="1"/>
  <c r="F148" i="1" a="1"/>
  <c r="G145" i="1" a="1"/>
  <c r="E137" i="1" a="1"/>
  <c r="E132" i="1" a="1"/>
  <c r="G127" i="1" a="1"/>
  <c r="B125" i="1" a="1"/>
  <c r="B123" i="1" a="1"/>
  <c r="C116" i="1" a="1"/>
  <c r="I109" i="1" a="1"/>
  <c r="F107" i="1" a="1"/>
  <c r="E105" i="1" a="1"/>
  <c r="E103" i="1" a="1"/>
  <c r="D101" i="1" a="1"/>
  <c r="C90" i="1" a="1"/>
  <c r="B85" i="1" a="1"/>
  <c r="E83" i="1" a="1"/>
  <c r="I81" i="1" a="1"/>
  <c r="C80" i="1" a="1"/>
  <c r="G78" i="1" a="1"/>
  <c r="I73" i="1" a="1"/>
  <c r="G70" i="1" a="1"/>
  <c r="B66" i="1" a="1"/>
  <c r="G64" i="1" a="1"/>
  <c r="H61" i="1" a="1"/>
  <c r="D60" i="1" a="1"/>
  <c r="F54" i="1" a="1"/>
  <c r="C50" i="1" a="1"/>
  <c r="I45" i="1" a="1"/>
  <c r="E44" i="1" a="1"/>
  <c r="G41" i="1" a="1"/>
  <c r="F37" i="1" a="1"/>
  <c r="D33" i="1" a="1"/>
  <c r="C29" i="1" a="1"/>
  <c r="I27" i="1" a="1"/>
  <c r="B25" i="1" a="1"/>
  <c r="I19" i="1" a="1"/>
  <c r="I15" i="1" a="1"/>
  <c r="F14" i="1" a="1"/>
  <c r="H10" i="1" a="1"/>
  <c r="C8" i="1" a="1"/>
  <c r="E4" i="1" a="1"/>
  <c r="G34" i="1" a="1"/>
  <c r="E26" i="1" a="1"/>
  <c r="H23" i="1" a="1"/>
  <c r="E22" i="1" a="1"/>
  <c r="B21" i="1" a="1"/>
  <c r="E18" i="1" a="1"/>
  <c r="B17" i="1" a="1"/>
  <c r="B3" i="1" a="1"/>
  <c r="G241" i="1" a="1"/>
  <c r="F205" i="1" a="1"/>
  <c r="H181" i="1" a="1"/>
  <c r="D176" i="1" a="1"/>
  <c r="C166" i="1" a="1"/>
  <c r="F151" i="1" a="1"/>
  <c r="H142" i="1" a="1"/>
  <c r="G134" i="1" a="1"/>
  <c r="B132" i="1" a="1"/>
  <c r="G120" i="1" a="1"/>
  <c r="D118" i="1" a="1"/>
  <c r="H111" i="1" a="1"/>
  <c r="D105" i="1" a="1"/>
  <c r="E99" i="1" a="1"/>
  <c r="E97" i="1" a="1"/>
  <c r="G95" i="1" a="1"/>
  <c r="I93" i="1" a="1"/>
  <c r="D88" i="1" a="1"/>
  <c r="G86" i="1" a="1"/>
  <c r="D83" i="1" a="1"/>
  <c r="E75" i="1" a="1"/>
  <c r="C72" i="1" a="1"/>
  <c r="B69" i="1" a="1"/>
  <c r="F67" i="1" a="1"/>
  <c r="B63" i="1" a="1"/>
  <c r="H58" i="1" a="1"/>
  <c r="D57" i="1" a="1"/>
  <c r="G48" i="1" a="1"/>
  <c r="C47" i="1" a="1"/>
  <c r="C40" i="1" a="1"/>
  <c r="I38" i="1" a="1"/>
  <c r="F30" i="1" a="1"/>
  <c r="H19" i="1" a="1"/>
  <c r="C13" i="1" a="1"/>
  <c r="E9" i="1" a="1"/>
  <c r="G5" i="1" a="1"/>
  <c r="D240" i="1" a="1"/>
  <c r="F195" i="1" a="1"/>
  <c r="I187" i="1" a="1"/>
  <c r="G154" i="1" a="1"/>
  <c r="E148" i="1" a="1"/>
  <c r="F145" i="1" a="1"/>
  <c r="E127" i="1" a="1"/>
  <c r="I115" i="1" a="1"/>
  <c r="I113" i="1" a="1"/>
  <c r="G109" i="1" a="1"/>
  <c r="E107" i="1" a="1"/>
  <c r="C105" i="1" a="1"/>
  <c r="D103" i="1" a="1"/>
  <c r="C101" i="1" a="1"/>
  <c r="B90" i="1" a="1"/>
  <c r="H81" i="1" a="1"/>
  <c r="B80" i="1" a="1"/>
  <c r="F78" i="1" a="1"/>
  <c r="H73" i="1" a="1"/>
  <c r="F70" i="1" a="1"/>
  <c r="G61" i="1" a="1"/>
  <c r="B60" i="1" a="1"/>
  <c r="I55" i="1" a="1"/>
  <c r="H45" i="1" a="1"/>
  <c r="F41" i="1" a="1"/>
  <c r="D37" i="1" a="1"/>
  <c r="C33" i="1" a="1"/>
  <c r="I31" i="1" a="1"/>
  <c r="B29" i="1" a="1"/>
  <c r="H27" i="1" a="1"/>
  <c r="B227" i="1" a="1"/>
  <c r="G181" i="1" a="1"/>
  <c r="C170" i="1" a="1"/>
  <c r="H165" i="1" a="1"/>
  <c r="F161" i="1" a="1"/>
  <c r="D151" i="1" a="1"/>
  <c r="E145" i="1" a="1"/>
  <c r="G142" i="1" a="1"/>
  <c r="B137" i="1" a="1"/>
  <c r="F134" i="1" a="1"/>
  <c r="F122" i="1" a="1"/>
  <c r="F120" i="1" a="1"/>
  <c r="B118" i="1" a="1"/>
  <c r="D99" i="1" a="1"/>
  <c r="D97" i="1" a="1"/>
  <c r="F95" i="1" a="1"/>
  <c r="F93" i="1" a="1"/>
  <c r="H91" i="1" a="1"/>
  <c r="C88" i="1" a="1"/>
  <c r="F86" i="1" a="1"/>
  <c r="C83" i="1" a="1"/>
  <c r="I76" i="1" a="1"/>
  <c r="C75" i="1" a="1"/>
  <c r="E67" i="1" a="1"/>
  <c r="E64" i="1" a="1"/>
  <c r="G58" i="1" a="1"/>
  <c r="C57" i="1" a="1"/>
  <c r="D54" i="1" a="1"/>
  <c r="E195" i="1" a="1"/>
  <c r="F181" i="1" a="1"/>
  <c r="B148" i="1" a="1"/>
  <c r="C145" i="1" a="1"/>
  <c r="I139" i="1" a="1"/>
  <c r="G129" i="1" a="1"/>
  <c r="D127" i="1" a="1"/>
  <c r="E122" i="1" a="1"/>
  <c r="H115" i="1" a="1"/>
  <c r="G113" i="1" a="1"/>
  <c r="E111" i="1" a="1"/>
  <c r="D107" i="1" a="1"/>
  <c r="B105" i="1" a="1"/>
  <c r="B103" i="1" a="1"/>
  <c r="B101" i="1" a="1"/>
  <c r="C99" i="1" a="1"/>
  <c r="I84" i="1" a="1"/>
  <c r="F81" i="1" a="1"/>
  <c r="E70" i="1" a="1"/>
  <c r="I68" i="1" a="1"/>
  <c r="I65" i="1" a="1"/>
  <c r="F61" i="1" a="1"/>
  <c r="H55" i="1" a="1"/>
  <c r="I52" i="1" a="1"/>
  <c r="G45" i="1" a="1"/>
  <c r="E41" i="1" a="1"/>
  <c r="C37" i="1" a="1"/>
  <c r="I35" i="1" a="1"/>
  <c r="B33" i="1" a="1"/>
  <c r="H31" i="1" a="1"/>
  <c r="G27" i="1" a="1"/>
  <c r="F23" i="1" a="1"/>
  <c r="C22" i="1" a="1"/>
  <c r="G15" i="1" a="1"/>
  <c r="D14" i="1" a="1"/>
  <c r="F10" i="1" a="1"/>
  <c r="H6" i="1" a="1"/>
  <c r="C4" i="1" a="1"/>
  <c r="B44" i="1" a="1"/>
  <c r="H42" i="1" a="1"/>
  <c r="F38" i="1" a="1"/>
  <c r="E225" i="1" a="1"/>
  <c r="F203" i="1" a="1"/>
  <c r="E181" i="1" a="1"/>
  <c r="H174" i="1" a="1"/>
  <c r="G165" i="1" a="1"/>
  <c r="E161" i="1" a="1"/>
  <c r="G150" i="1" a="1"/>
  <c r="H139" i="1" a="1"/>
  <c r="I131" i="1" a="1"/>
  <c r="H124" i="1" a="1"/>
  <c r="C109" i="1" a="1"/>
  <c r="C97" i="1" a="1"/>
  <c r="E95" i="1" a="1"/>
  <c r="E93" i="1" a="1"/>
  <c r="G91" i="1" a="1"/>
  <c r="B88" i="1" a="1"/>
  <c r="E86" i="1" a="1"/>
  <c r="B83" i="1" a="1"/>
  <c r="H76" i="1" a="1"/>
  <c r="B75" i="1" a="1"/>
  <c r="F73" i="1" a="1"/>
  <c r="H65" i="1" a="1"/>
  <c r="D64" i="1" a="1"/>
  <c r="F58" i="1" a="1"/>
  <c r="B57" i="1" a="1"/>
  <c r="G55" i="1" a="1"/>
  <c r="C54" i="1" a="1"/>
  <c r="I49" i="1" a="1"/>
  <c r="E48" i="1" a="1"/>
  <c r="F45" i="1" a="1"/>
  <c r="E203" i="1" a="1"/>
  <c r="G193" i="1" a="1"/>
  <c r="I186" i="1" a="1"/>
  <c r="F165" i="1" a="1"/>
  <c r="H153" i="1" a="1"/>
  <c r="G147" i="1" a="1"/>
  <c r="H144" i="1" a="1"/>
  <c r="C134" i="1" a="1"/>
  <c r="H131" i="1" a="1"/>
  <c r="C129" i="1" a="1"/>
  <c r="C127" i="1" a="1"/>
  <c r="D122" i="1" a="1"/>
  <c r="G115" i="1" a="1"/>
  <c r="D113" i="1" a="1"/>
  <c r="D111" i="1" a="1"/>
  <c r="C107" i="1" a="1"/>
  <c r="B99" i="1" a="1"/>
  <c r="G89" i="1" a="1"/>
  <c r="E81" i="1" a="1"/>
  <c r="I79" i="1" a="1"/>
  <c r="C78" i="1" a="1"/>
  <c r="I71" i="1" a="1"/>
  <c r="C70" i="1" a="1"/>
  <c r="H68" i="1" a="1"/>
  <c r="C67" i="1" a="1"/>
  <c r="I62" i="1" a="1"/>
  <c r="D61" i="1" a="1"/>
  <c r="H52" i="1" a="1"/>
  <c r="F193" i="1" a="1"/>
  <c r="D174" i="1" a="1"/>
  <c r="G169" i="1" a="1"/>
  <c r="E165" i="1" a="1"/>
  <c r="F160" i="1" a="1"/>
  <c r="G153" i="1" a="1"/>
  <c r="I141" i="1" a="1"/>
  <c r="B127" i="1" a="1"/>
  <c r="I117" i="1" a="1"/>
  <c r="C113" i="1" a="1"/>
  <c r="B109" i="1" a="1"/>
  <c r="I104" i="1" a="1"/>
  <c r="I100" i="1" a="1"/>
  <c r="D93" i="1" a="1"/>
  <c r="F91" i="1" a="1"/>
  <c r="D86" i="1" a="1"/>
  <c r="C219" i="1" a="1"/>
  <c r="F202" i="1" a="1"/>
  <c r="C174" i="1" a="1"/>
  <c r="F153" i="1" a="1"/>
  <c r="B134" i="1" a="1"/>
  <c r="F131" i="1" a="1"/>
  <c r="B129" i="1" a="1"/>
  <c r="F124" i="1" a="1"/>
  <c r="C122" i="1" a="1"/>
  <c r="E115" i="1" a="1"/>
  <c r="C111" i="1" a="1"/>
  <c r="G102" i="1" a="1"/>
  <c r="H98" i="1" a="1"/>
  <c r="C95" i="1" a="1"/>
  <c r="F89" i="1" a="1"/>
  <c r="I87" i="1" a="1"/>
  <c r="C86" i="1" a="1"/>
  <c r="I82" i="1" a="1"/>
  <c r="D81" i="1" a="1"/>
  <c r="H79" i="1" a="1"/>
  <c r="B78" i="1" a="1"/>
  <c r="D73" i="1" a="1"/>
  <c r="H71" i="1" a="1"/>
  <c r="B70" i="1" a="1"/>
  <c r="G68" i="1" a="1"/>
  <c r="B67" i="1" a="1"/>
  <c r="G62" i="1" a="1"/>
  <c r="C61" i="1" a="1"/>
  <c r="F52" i="1" a="1"/>
  <c r="B41" i="1" a="1"/>
  <c r="H39" i="1" a="1"/>
  <c r="D218" i="1" a="1"/>
  <c r="B174" i="1" a="1"/>
  <c r="G156" i="1" a="1"/>
  <c r="C150" i="1" a="1"/>
  <c r="H141" i="1" a="1"/>
  <c r="F136" i="1" a="1"/>
  <c r="H119" i="1" a="1"/>
  <c r="H117" i="1" a="1"/>
  <c r="D115" i="1" a="1"/>
  <c r="B113" i="1" a="1"/>
  <c r="I108" i="1" a="1"/>
  <c r="H106" i="1" a="1"/>
  <c r="H104" i="1" a="1"/>
  <c r="H100" i="1" a="1"/>
  <c r="B95" i="1" a="1"/>
  <c r="C93" i="1" a="1"/>
  <c r="E91" i="1" a="1"/>
  <c r="E84" i="1" a="1"/>
  <c r="G79" i="1" a="1"/>
  <c r="E76" i="1" a="1"/>
  <c r="I74" i="1" a="1"/>
  <c r="C73" i="1" a="1"/>
  <c r="F68" i="1" a="1"/>
  <c r="F65" i="1" a="1"/>
  <c r="B64" i="1" a="1"/>
  <c r="H59" i="1" a="1"/>
  <c r="D58" i="1" a="1"/>
  <c r="I56" i="1" a="1"/>
  <c r="E55" i="1" a="1"/>
  <c r="G49" i="1" a="1"/>
  <c r="E186" i="1" a="1"/>
  <c r="D179" i="1" a="1"/>
  <c r="E169" i="1" a="1"/>
  <c r="D164" i="1" a="1"/>
  <c r="B160" i="1" a="1"/>
  <c r="D153" i="1" a="1"/>
  <c r="C147" i="1" a="1"/>
  <c r="D144" i="1" a="1"/>
  <c r="G141" i="1" a="1"/>
  <c r="E131" i="1" a="1"/>
  <c r="E124" i="1" a="1"/>
  <c r="F117" i="1" a="1"/>
  <c r="D200" i="1" a="1"/>
  <c r="D192" i="1" a="1"/>
  <c r="C185" i="1" a="1"/>
  <c r="I173" i="1" a="1"/>
  <c r="E156" i="1" a="1"/>
  <c r="C153" i="1" a="1"/>
  <c r="I138" i="1" a="1"/>
  <c r="B136" i="1" a="1"/>
  <c r="I128" i="1" a="1"/>
  <c r="E126" i="1" a="1"/>
  <c r="G119" i="1" a="1"/>
  <c r="C115" i="1" a="1"/>
  <c r="H108" i="1" a="1"/>
  <c r="G104" i="1" a="1"/>
  <c r="G100" i="1" a="1"/>
  <c r="C91" i="1" a="1"/>
  <c r="D84" i="1" a="1"/>
  <c r="B81" i="1" a="1"/>
  <c r="D76" i="1" a="1"/>
  <c r="H74" i="1" a="1"/>
  <c r="B73" i="1" a="1"/>
  <c r="E68" i="1" a="1"/>
  <c r="E65" i="1" a="1"/>
  <c r="G59" i="1" a="1"/>
  <c r="H56" i="1" a="1"/>
  <c r="D55" i="1" a="1"/>
  <c r="G216" i="1" a="1"/>
  <c r="E199" i="1" a="1"/>
  <c r="B164" i="1" a="1"/>
  <c r="B147" i="1" a="1"/>
  <c r="E141" i="1" a="1"/>
  <c r="D131" i="1" a="1"/>
  <c r="B124" i="1" a="1"/>
  <c r="E102" i="1" a="1"/>
  <c r="F98" i="1" a="1"/>
  <c r="H96" i="1" a="1"/>
  <c r="H94" i="1" a="1"/>
  <c r="D89" i="1" a="1"/>
  <c r="G87" i="1" a="1"/>
  <c r="I85" i="1" a="1"/>
  <c r="G82" i="1" a="1"/>
  <c r="E79" i="1" a="1"/>
  <c r="D199" i="1" a="1"/>
  <c r="C192" i="1" a="1"/>
  <c r="I159" i="1" a="1"/>
  <c r="D156" i="1" a="1"/>
  <c r="B153" i="1" a="1"/>
  <c r="B144" i="1" a="1"/>
  <c r="G138" i="1" a="1"/>
  <c r="D133" i="1" a="1"/>
  <c r="H128" i="1" a="1"/>
  <c r="D126" i="1" a="1"/>
  <c r="I123" i="1" a="1"/>
  <c r="I121" i="1" a="1"/>
  <c r="E119" i="1" a="1"/>
  <c r="B117" i="1" a="1"/>
  <c r="B115" i="1" a="1"/>
  <c r="H112" i="1" a="1"/>
  <c r="G108" i="1" a="1"/>
  <c r="E106" i="1" a="1"/>
  <c r="E104" i="1" a="1"/>
  <c r="E100" i="1" a="1"/>
  <c r="B84" i="1" a="1"/>
  <c r="H77" i="1" a="1"/>
  <c r="C76" i="1" a="1"/>
  <c r="D65" i="1" a="1"/>
  <c r="F59" i="1" a="1"/>
  <c r="G56" i="1" a="1"/>
  <c r="C55" i="1" a="1"/>
  <c r="I50" i="1" a="1"/>
  <c r="E49" i="1" a="1"/>
  <c r="F46" i="1" a="1"/>
  <c r="B45" i="1" a="1"/>
  <c r="C42" i="1" a="1"/>
  <c r="I40" i="1" a="1"/>
  <c r="B38" i="1" a="1"/>
  <c r="H36" i="1" a="1"/>
  <c r="G32" i="1" a="1"/>
  <c r="E28" i="1" a="1"/>
  <c r="G172" i="1" a="1"/>
  <c r="C156" i="1" a="1"/>
  <c r="I149" i="1" a="1"/>
  <c r="D141" i="1" a="1"/>
  <c r="H123" i="1" a="1"/>
  <c r="F110" i="1" a="1"/>
  <c r="C102" i="1" a="1"/>
  <c r="B100" i="1" a="1"/>
  <c r="D98" i="1" a="1"/>
  <c r="G94" i="1" a="1"/>
  <c r="I92" i="1" a="1"/>
  <c r="I90" i="1" a="1"/>
  <c r="B89" i="1" a="1"/>
  <c r="H85" i="1" a="1"/>
  <c r="F82" i="1" a="1"/>
  <c r="D79" i="1" a="1"/>
  <c r="B76" i="1" a="1"/>
  <c r="D71" i="1" a="1"/>
  <c r="H69" i="1" a="1"/>
  <c r="C68" i="1" a="1"/>
  <c r="H66" i="1" a="1"/>
  <c r="H63" i="1" a="1"/>
  <c r="D62" i="1" a="1"/>
  <c r="E59" i="1" a="1"/>
  <c r="G53" i="1" a="1"/>
  <c r="C52" i="1" a="1"/>
  <c r="H190" i="1" a="1"/>
  <c r="I178" i="1" a="1"/>
  <c r="H163" i="1" a="1"/>
  <c r="G159" i="1" a="1"/>
  <c r="H135" i="1" a="1"/>
  <c r="C133" i="1" a="1"/>
  <c r="H130" i="1" a="1"/>
  <c r="G128" i="1" a="1"/>
  <c r="B126" i="1" a="1"/>
  <c r="H121" i="1" a="1"/>
  <c r="D119" i="1" a="1"/>
  <c r="G114" i="1" a="1"/>
  <c r="G112" i="1" a="1"/>
  <c r="F108" i="1" a="1"/>
  <c r="C106" i="1" a="1"/>
  <c r="B104" i="1" a="1"/>
  <c r="F96" i="1" a="1"/>
  <c r="E87" i="1" a="1"/>
  <c r="E82" i="1" a="1"/>
  <c r="G77" i="1" a="1"/>
  <c r="C172" i="1" a="1"/>
  <c r="H152" i="1" a="1"/>
  <c r="G146" i="1" a="1"/>
  <c r="C141" i="1" a="1"/>
  <c r="E138" i="1" a="1"/>
  <c r="G130" i="1" a="1"/>
  <c r="G123" i="1" a="1"/>
  <c r="F114" i="1" a="1"/>
  <c r="E110" i="1" a="1"/>
  <c r="B102" i="1" a="1"/>
  <c r="C98" i="1" a="1"/>
  <c r="F94" i="1" a="1"/>
  <c r="H92" i="1" a="1"/>
  <c r="H90" i="1" a="1"/>
  <c r="H209" i="1" a="1"/>
  <c r="G198" i="1" a="1"/>
  <c r="B184" i="1" a="1"/>
  <c r="F177" i="1" a="1"/>
  <c r="I167" i="1" a="1"/>
  <c r="G163" i="1" a="1"/>
  <c r="E155" i="1" a="1"/>
  <c r="C152" i="1" a="1"/>
  <c r="B149" i="1" a="1"/>
  <c r="G135" i="1" a="1"/>
  <c r="F128" i="1" a="1"/>
  <c r="C121" i="1" a="1"/>
  <c r="C119" i="1" a="1"/>
  <c r="F112" i="1" a="1"/>
  <c r="D108" i="1" a="1"/>
  <c r="B106" i="1" a="1"/>
  <c r="D87" i="1" a="1"/>
  <c r="D82" i="1" a="1"/>
  <c r="F77" i="1" a="1"/>
  <c r="D74" i="1" a="1"/>
  <c r="F69" i="1" a="1"/>
  <c r="I57" i="1" a="1"/>
  <c r="D56" i="1" a="1"/>
  <c r="H47" i="1" a="1"/>
  <c r="C46" i="1" a="1"/>
  <c r="G40" i="1" a="1"/>
  <c r="F198" i="1" a="1"/>
  <c r="D177" i="1" a="1"/>
  <c r="E163" i="1" a="1"/>
  <c r="H158" i="1" a="1"/>
  <c r="C146" i="1" a="1"/>
  <c r="D143" i="1" a="1"/>
  <c r="D138" i="1" a="1"/>
  <c r="F135" i="1" a="1"/>
  <c r="F123" i="1" a="1"/>
  <c r="B121" i="1" a="1"/>
  <c r="B119" i="1" a="1"/>
  <c r="H116" i="1" a="1"/>
  <c r="E114" i="1" a="1"/>
  <c r="I103" i="1" a="1"/>
  <c r="B98" i="1" a="1"/>
  <c r="B96" i="1" a="1"/>
  <c r="D94" i="1" a="1"/>
  <c r="F92" i="1" a="1"/>
  <c r="G90" i="1" a="1"/>
  <c r="B87" i="1" a="1"/>
  <c r="F85" i="1" a="1"/>
  <c r="I83" i="1" a="1"/>
  <c r="G80" i="1" a="1"/>
  <c r="I75" i="1" a="1"/>
  <c r="G72" i="1" a="1"/>
  <c r="E66" i="1" a="1"/>
  <c r="F209" i="1" a="1"/>
  <c r="G189" i="1" a="1"/>
  <c r="G167" i="1" a="1"/>
  <c r="G106" i="1" a="1"/>
  <c r="G85" i="1" a="1"/>
  <c r="G66" i="1" a="1"/>
  <c r="B59" i="1" a="1"/>
  <c r="B52" i="1" a="1"/>
  <c r="I39" i="1" a="1"/>
  <c r="B34" i="1" a="1"/>
  <c r="D30" i="1" a="1"/>
  <c r="F28" i="1" a="1"/>
  <c r="F21" i="1" a="1"/>
  <c r="G16" i="1" a="1"/>
  <c r="B15" i="1" a="1"/>
  <c r="B12" i="1" a="1"/>
  <c r="B9" i="1" a="1"/>
  <c r="I4" i="1" a="1"/>
  <c r="E3" i="1" a="1"/>
  <c r="C6" i="1" a="1"/>
  <c r="B49" i="1" a="1"/>
  <c r="C30" i="1" a="1"/>
  <c r="D3" i="1" a="1"/>
  <c r="E16" i="1" a="1"/>
  <c r="C28" i="1" a="1"/>
  <c r="F24" i="1" a="1"/>
  <c r="I14" i="1" a="1"/>
  <c r="I17" i="1" a="1"/>
  <c r="D16" i="1" a="1"/>
  <c r="F4" i="1" a="1"/>
  <c r="E24" i="1" a="1"/>
  <c r="D35" i="1" a="1"/>
  <c r="H29" i="1" a="1"/>
  <c r="B14" i="1" a="1"/>
  <c r="C11" i="1" a="1"/>
  <c r="D50" i="1" a="1"/>
  <c r="I42" i="1" a="1"/>
  <c r="C27" i="1" a="1"/>
  <c r="C71" i="1" a="1"/>
  <c r="C62" i="1" a="1"/>
  <c r="C49" i="1" a="1"/>
  <c r="G46" i="1" a="1"/>
  <c r="F44" i="1" a="1"/>
  <c r="B42" i="1" a="1"/>
  <c r="H35" i="1" a="1"/>
  <c r="C32" i="1" a="1"/>
  <c r="H26" i="1" a="1"/>
  <c r="H24" i="1" a="1"/>
  <c r="B23" i="1" a="1"/>
  <c r="B18" i="1" a="1"/>
  <c r="F13" i="1" a="1"/>
  <c r="G7" i="1" a="1"/>
  <c r="C44" i="1" a="1"/>
  <c r="I37" i="1" a="1"/>
  <c r="E21" i="1" a="1"/>
  <c r="E10" i="1" a="1"/>
  <c r="H4" i="1" a="1"/>
  <c r="D21" i="1" a="1"/>
  <c r="H11" i="1" a="1"/>
  <c r="D10" i="1" a="1"/>
  <c r="G4" i="1" a="1"/>
  <c r="C3" i="1" a="1"/>
  <c r="I41" i="1" a="1"/>
  <c r="D26" i="1" a="1"/>
  <c r="E19" i="1" a="1"/>
  <c r="B28" i="1" a="1"/>
  <c r="H22" i="1" a="1"/>
  <c r="I20" i="1" a="1"/>
  <c r="H8" i="1" a="1"/>
  <c r="D7" i="1" a="1"/>
  <c r="G43" i="1" a="1"/>
  <c r="D39" i="1" a="1"/>
  <c r="F11" i="1" a="1"/>
  <c r="I5" i="1" a="1"/>
  <c r="D155" i="1" a="1"/>
  <c r="D66" i="1" a="1"/>
  <c r="B62" i="1" a="1"/>
  <c r="G19" i="1" a="1"/>
  <c r="F16" i="1" a="1"/>
  <c r="F35" i="1" a="1"/>
  <c r="I22" i="1" a="1"/>
  <c r="E7" i="1" a="1"/>
  <c r="B13" i="1" a="1"/>
  <c r="G11" i="1" a="1"/>
  <c r="C10" i="1" a="1"/>
  <c r="F33" i="1" a="1"/>
  <c r="C19" i="1" a="1"/>
  <c r="C7" i="1" a="1"/>
  <c r="B152" i="1" a="1"/>
  <c r="F84" i="1" a="1"/>
  <c r="E58" i="1" a="1"/>
  <c r="G39" i="1" a="1"/>
  <c r="G35" i="1" a="1"/>
  <c r="B32" i="1" a="1"/>
  <c r="D28" i="1" a="1"/>
  <c r="G26" i="1" a="1"/>
  <c r="G24" i="1" a="1"/>
  <c r="F19" i="1" a="1"/>
  <c r="E13" i="1" a="1"/>
  <c r="I11" i="1" a="1"/>
  <c r="F7" i="1" a="1"/>
  <c r="B6" i="1" a="1"/>
  <c r="I33" i="1" a="1"/>
  <c r="F102" i="1" a="1"/>
  <c r="F76" i="1" a="1"/>
  <c r="G65" i="1" a="1"/>
  <c r="I54" i="1" a="1"/>
  <c r="E46" i="1" a="1"/>
  <c r="H37" i="1" a="1"/>
  <c r="B30" i="1" a="1"/>
  <c r="F39" i="1" a="1"/>
  <c r="I8" i="1" a="1"/>
  <c r="D24" i="1" a="1"/>
  <c r="H9" i="1" a="1"/>
  <c r="F36" i="1" a="1"/>
  <c r="B58" i="1" a="1"/>
  <c r="D19" i="1" a="1"/>
  <c r="G69" i="1" a="1"/>
  <c r="B61" i="1" a="1"/>
  <c r="B37" i="1" a="1"/>
  <c r="C16" i="1" a="1"/>
  <c r="D4" i="1" a="1"/>
  <c r="I61" i="1" a="1"/>
  <c r="H54" i="1" a="1"/>
  <c r="I43" i="1" a="1"/>
  <c r="E39" i="1" a="1"/>
  <c r="G37" i="1" a="1"/>
  <c r="H33" i="1" a="1"/>
  <c r="C26" i="1" a="1"/>
  <c r="G75" i="1" a="1"/>
  <c r="G54" i="1" a="1"/>
  <c r="D48" i="1" a="1"/>
  <c r="H17" i="1" a="1"/>
  <c r="B10" i="1" a="1"/>
  <c r="D5" i="1" a="1"/>
  <c r="I59" i="1" a="1"/>
  <c r="G9" i="1" a="1"/>
  <c r="I99" i="1" a="1"/>
  <c r="G83" i="1" a="1"/>
  <c r="H75" i="1" a="1"/>
  <c r="B65" i="1" a="1"/>
  <c r="F48" i="1" a="1"/>
  <c r="B46" i="1" a="1"/>
  <c r="H41" i="1" a="1"/>
  <c r="E35" i="1" a="1"/>
  <c r="G31" i="1" a="1"/>
  <c r="G14" i="1" a="1"/>
  <c r="E27" i="1" a="1"/>
  <c r="E20" i="1" a="1"/>
  <c r="D8" i="1" a="1"/>
  <c r="B8" i="1" a="1"/>
  <c r="G98" i="1" a="1"/>
  <c r="H82" i="1" a="1"/>
  <c r="E69" i="1" a="1"/>
  <c r="H57" i="1" a="1"/>
  <c r="B54" i="1" a="1"/>
  <c r="C48" i="1" a="1"/>
  <c r="F43" i="1" a="1"/>
  <c r="D41" i="1" a="1"/>
  <c r="F31" i="1" a="1"/>
  <c r="H20" i="1" a="1"/>
  <c r="I6" i="1" a="1"/>
  <c r="D20" i="1" a="1"/>
  <c r="C5" i="1" a="1"/>
  <c r="I132" i="1" a="1"/>
  <c r="I96" i="1" a="1"/>
  <c r="I64" i="1" a="1"/>
  <c r="I60" i="1" a="1"/>
  <c r="C39" i="1" a="1"/>
  <c r="C35" i="1" a="1"/>
  <c r="E33" i="1" a="1"/>
  <c r="G29" i="1" a="1"/>
  <c r="C24" i="1" a="1"/>
  <c r="G17" i="1" a="1"/>
  <c r="B16" i="1" a="1"/>
  <c r="I12" i="1" a="1"/>
  <c r="E11" i="1" a="1"/>
  <c r="H5" i="1" a="1"/>
  <c r="F8" i="1" a="1"/>
  <c r="B7" i="1" a="1"/>
  <c r="B4" i="1" a="1"/>
  <c r="I94" i="1" a="1"/>
  <c r="C64" i="1" a="1"/>
  <c r="G60" i="1" a="1"/>
  <c r="D43" i="1" a="1"/>
  <c r="I9" i="1" a="1"/>
  <c r="E29" i="1" a="1"/>
  <c r="E38" i="1" a="1"/>
  <c r="E130" i="1" a="1"/>
  <c r="E74" i="1" a="1"/>
  <c r="D69" i="1" a="1"/>
  <c r="F57" i="1" a="1"/>
  <c r="H53" i="1" a="1"/>
  <c r="H50" i="1" a="1"/>
  <c r="E43" i="1" a="1"/>
  <c r="E31" i="1" a="1"/>
  <c r="I25" i="1" a="1"/>
  <c r="G20" i="1" a="1"/>
  <c r="B19" i="1" a="1"/>
  <c r="B39" i="1" a="1"/>
  <c r="I36" i="1" a="1"/>
  <c r="B35" i="1" a="1"/>
  <c r="F29" i="1" a="1"/>
  <c r="H12" i="1" a="1"/>
  <c r="F5" i="1" a="1"/>
  <c r="B22" i="1" a="1"/>
  <c r="F20" i="1" a="1"/>
  <c r="E8" i="1" a="1"/>
  <c r="C31" i="1" a="1"/>
  <c r="G25" i="1" a="1"/>
  <c r="G47" i="1" a="1"/>
  <c r="G23" i="1" a="1"/>
  <c r="B24" i="1" a="1"/>
  <c r="F17" i="1" a="1"/>
  <c r="C14" i="1" a="1"/>
  <c r="D11" i="1" a="1"/>
  <c r="H15" i="1" a="1"/>
  <c r="E5" i="1" a="1"/>
  <c r="F34" i="1" a="1"/>
  <c r="I125" i="1" a="1"/>
  <c r="C74" i="1" a="1"/>
  <c r="F53" i="1" a="1"/>
  <c r="F50" i="1" a="1"/>
  <c r="E45" i="1" a="1"/>
  <c r="D31" i="1" a="1"/>
  <c r="F27" i="1" a="1"/>
  <c r="H25" i="1" a="1"/>
  <c r="I63" i="1" a="1"/>
  <c r="F60" i="1" a="1"/>
  <c r="E53" i="1" a="1"/>
  <c r="I47" i="1" a="1"/>
  <c r="D45" i="1" a="1"/>
  <c r="C43" i="1" a="1"/>
  <c r="H80" i="1" a="1"/>
  <c r="E73" i="1" a="1"/>
  <c r="E50" i="1" a="1"/>
  <c r="G38" i="1" a="1"/>
  <c r="G36" i="1" a="1"/>
  <c r="I34" i="1" a="1"/>
  <c r="B68" i="1" a="1"/>
  <c r="G63" i="1" a="1"/>
  <c r="E60" i="1" a="1"/>
  <c r="F56" i="1" a="1"/>
  <c r="D53" i="1" a="1"/>
  <c r="C45" i="1" a="1"/>
  <c r="B43" i="1" a="1"/>
  <c r="H40" i="1" a="1"/>
  <c r="I32" i="1" a="1"/>
  <c r="D29" i="1" a="1"/>
  <c r="F25" i="1" a="1"/>
  <c r="I18" i="1" a="1"/>
  <c r="D17" i="1" a="1"/>
  <c r="F15" i="1" a="1"/>
  <c r="F12" i="1" a="1"/>
  <c r="B11" i="1" a="1"/>
  <c r="I3" i="1" a="1"/>
  <c r="F63" i="1" a="1"/>
  <c r="G6" i="1" a="1"/>
  <c r="E89" i="1" a="1"/>
  <c r="H72" i="1" a="1"/>
  <c r="C53" i="1" a="1"/>
  <c r="D38" i="1" a="1"/>
  <c r="E34" i="1" a="1"/>
  <c r="H32" i="1" a="1"/>
  <c r="E25" i="1" a="1"/>
  <c r="I21" i="1" a="1"/>
  <c r="H18" i="1" a="1"/>
  <c r="E15" i="1" a="1"/>
  <c r="E12" i="1" a="1"/>
  <c r="H3" i="1" a="1"/>
  <c r="H7" i="1" a="1"/>
  <c r="D112" i="1" a="1"/>
  <c r="I88" i="1" a="1"/>
  <c r="F79" i="1" a="1"/>
  <c r="I67" i="1" a="1"/>
  <c r="E63" i="1" a="1"/>
  <c r="C56" i="1" a="1"/>
  <c r="H49" i="1" a="1"/>
  <c r="E47" i="1" a="1"/>
  <c r="G42" i="1" a="1"/>
  <c r="F40" i="1" a="1"/>
  <c r="E36" i="1" a="1"/>
  <c r="I30" i="1" a="1"/>
  <c r="B27" i="1" a="1"/>
  <c r="E23" i="1" a="1"/>
  <c r="C20" i="1" a="1"/>
  <c r="I13" i="1" a="1"/>
  <c r="F9" i="1" a="1"/>
  <c r="F6" i="1" a="1"/>
  <c r="B5" i="1" a="1"/>
  <c r="D25" i="1" a="1"/>
  <c r="H21" i="1" a="1"/>
  <c r="G18" i="1" a="1"/>
  <c r="D15" i="1" a="1"/>
  <c r="G3" i="1" a="1"/>
  <c r="F3" i="1" a="1"/>
  <c r="C18" i="1" a="1"/>
  <c r="G13" i="1" a="1"/>
  <c r="G10" i="1" a="1"/>
  <c r="G22" i="1" a="1"/>
  <c r="E14" i="1" a="1"/>
  <c r="H87" i="1" a="1"/>
  <c r="C79" i="1" a="1"/>
  <c r="I44" i="1" a="1"/>
  <c r="E42" i="1" a="1"/>
  <c r="C38" i="1" a="1"/>
  <c r="D34" i="1" a="1"/>
  <c r="I28" i="1" a="1"/>
  <c r="I16" i="1" a="1"/>
  <c r="D12" i="1" a="1"/>
  <c r="C15" i="1" a="1"/>
  <c r="C12" i="1" a="1"/>
  <c r="C9" i="1" a="1"/>
  <c r="H46" i="1" a="1"/>
  <c r="B40" i="1" a="1"/>
  <c r="B110" i="1" a="1"/>
  <c r="D59" i="1" a="1"/>
  <c r="B56" i="1" a="1"/>
  <c r="E52" i="1" a="1"/>
  <c r="F49" i="1" a="1"/>
  <c r="B47" i="1" a="1"/>
  <c r="H44" i="1" a="1"/>
  <c r="E40" i="1" a="1"/>
  <c r="D36" i="1" a="1"/>
  <c r="F32" i="1" a="1"/>
  <c r="H30" i="1" a="1"/>
  <c r="D23" i="1" a="1"/>
  <c r="B20" i="1" a="1"/>
  <c r="H13" i="1" a="1"/>
  <c r="I10" i="1" a="1"/>
  <c r="D9" i="1" a="1"/>
  <c r="I7" i="1" a="1"/>
  <c r="E6" i="1" a="1"/>
  <c r="I78" i="1" a="1"/>
  <c r="G71" i="1" a="1"/>
  <c r="I66" i="1" a="1"/>
  <c r="F62" i="1" a="1"/>
  <c r="C59" i="1" a="1"/>
  <c r="H16" i="1" a="1"/>
  <c r="G44" i="1" a="1"/>
  <c r="D32" i="1" a="1"/>
  <c r="E30" i="1" a="1"/>
  <c r="I26" i="1" a="1"/>
  <c r="C23" i="1" a="1"/>
  <c r="D52" i="1" a="1"/>
  <c r="D42" i="1" a="1"/>
  <c r="C34" i="1" a="1"/>
  <c r="H28" i="1" a="1"/>
  <c r="C25" i="1" a="1"/>
  <c r="G21" i="1" a="1"/>
  <c r="D18" i="1" a="1"/>
  <c r="G8" i="1" a="1"/>
  <c r="E17" i="1" a="1"/>
  <c r="G12" i="1" a="1"/>
  <c r="B86" i="1" a="1"/>
  <c r="E71" i="1" a="1"/>
  <c r="E62" i="1" a="1"/>
  <c r="F55" i="1" a="1"/>
  <c r="D49" i="1" a="1"/>
  <c r="D6" i="1" a="1"/>
  <c r="D6" i="1" l="1"/>
  <c r="D49" i="1"/>
  <c r="F55" i="1"/>
  <c r="E62" i="1"/>
  <c r="E71" i="1"/>
  <c r="B86" i="1"/>
  <c r="G12" i="1"/>
  <c r="E17" i="1"/>
  <c r="G8" i="1"/>
  <c r="D18" i="1"/>
  <c r="G21" i="1"/>
  <c r="C25" i="1"/>
  <c r="H28" i="1"/>
  <c r="C34" i="1"/>
  <c r="D42" i="1"/>
  <c r="D52" i="1"/>
  <c r="C23" i="1"/>
  <c r="I26" i="1"/>
  <c r="E30" i="1"/>
  <c r="D32" i="1"/>
  <c r="G44" i="1"/>
  <c r="H16" i="1"/>
  <c r="C59" i="1"/>
  <c r="F62" i="1"/>
  <c r="I66" i="1"/>
  <c r="G71" i="1"/>
  <c r="I78" i="1"/>
  <c r="E6" i="1"/>
  <c r="I7" i="1"/>
  <c r="D9" i="1"/>
  <c r="I10" i="1"/>
  <c r="H13" i="1"/>
  <c r="B20" i="1"/>
  <c r="D23" i="1"/>
  <c r="H30" i="1"/>
  <c r="F32" i="1"/>
  <c r="D36" i="1"/>
  <c r="E40" i="1"/>
  <c r="H44" i="1"/>
  <c r="B47" i="1"/>
  <c r="F49" i="1"/>
  <c r="E52" i="1"/>
  <c r="B56" i="1"/>
  <c r="D59" i="1"/>
  <c r="B110" i="1"/>
  <c r="B40" i="1"/>
  <c r="H46" i="1"/>
  <c r="C9" i="1"/>
  <c r="C12" i="1"/>
  <c r="C15" i="1"/>
  <c r="D12" i="1"/>
  <c r="I16" i="1"/>
  <c r="I28" i="1"/>
  <c r="D34" i="1"/>
  <c r="C38" i="1"/>
  <c r="E42" i="1"/>
  <c r="I44" i="1"/>
  <c r="C79" i="1"/>
  <c r="H87" i="1"/>
  <c r="E14" i="1"/>
  <c r="G22" i="1"/>
  <c r="G10" i="1"/>
  <c r="G13" i="1"/>
  <c r="C18" i="1"/>
  <c r="F3" i="1"/>
  <c r="G3" i="1"/>
  <c r="D15" i="1"/>
  <c r="G18" i="1"/>
  <c r="H21" i="1"/>
  <c r="D25" i="1"/>
  <c r="B5" i="1"/>
  <c r="F6" i="1"/>
  <c r="F9" i="1"/>
  <c r="I13" i="1"/>
  <c r="C20" i="1"/>
  <c r="E23" i="1"/>
  <c r="B27" i="1"/>
  <c r="I30" i="1"/>
  <c r="E36" i="1"/>
  <c r="F40" i="1"/>
  <c r="G42" i="1"/>
  <c r="E47" i="1"/>
  <c r="H49" i="1"/>
  <c r="C56" i="1"/>
  <c r="E63" i="1"/>
  <c r="I67" i="1"/>
  <c r="F79" i="1"/>
  <c r="I88" i="1"/>
  <c r="D112" i="1"/>
  <c r="H7" i="1"/>
  <c r="H3" i="1"/>
  <c r="E12" i="1"/>
  <c r="E15" i="1"/>
  <c r="H18" i="1"/>
  <c r="I21" i="1"/>
  <c r="E25" i="1"/>
  <c r="H32" i="1"/>
  <c r="E34" i="1"/>
  <c r="D38" i="1"/>
  <c r="C53" i="1"/>
  <c r="H72" i="1"/>
  <c r="E89" i="1"/>
  <c r="G6" i="1"/>
  <c r="F63" i="1"/>
  <c r="I3" i="1"/>
  <c r="B11" i="1"/>
  <c r="F12" i="1"/>
  <c r="F15" i="1"/>
  <c r="D17" i="1"/>
  <c r="I18" i="1"/>
  <c r="F25" i="1"/>
  <c r="D29" i="1"/>
  <c r="I32" i="1"/>
  <c r="H40" i="1"/>
  <c r="B43" i="1"/>
  <c r="C45" i="1"/>
  <c r="D53" i="1"/>
  <c r="F56" i="1"/>
  <c r="E60" i="1"/>
  <c r="G63" i="1"/>
  <c r="B68" i="1"/>
  <c r="I34" i="1"/>
  <c r="G36" i="1"/>
  <c r="G38" i="1"/>
  <c r="E50" i="1"/>
  <c r="E73" i="1"/>
  <c r="H80" i="1"/>
  <c r="C43" i="1"/>
  <c r="D45" i="1"/>
  <c r="I47" i="1"/>
  <c r="E53" i="1"/>
  <c r="F60" i="1"/>
  <c r="I63" i="1"/>
  <c r="H25" i="1"/>
  <c r="F27" i="1"/>
  <c r="D31" i="1"/>
  <c r="E45" i="1"/>
  <c r="F50" i="1"/>
  <c r="F53" i="1"/>
  <c r="C74" i="1"/>
  <c r="I125" i="1"/>
  <c r="F34" i="1"/>
  <c r="E5" i="1"/>
  <c r="H15" i="1"/>
  <c r="D11" i="1"/>
  <c r="C14" i="1"/>
  <c r="F17" i="1"/>
  <c r="B24" i="1"/>
  <c r="G23" i="1"/>
  <c r="G47" i="1"/>
  <c r="G25" i="1"/>
  <c r="C31" i="1"/>
  <c r="E8" i="1"/>
  <c r="F20" i="1"/>
  <c r="B22" i="1"/>
  <c r="F5" i="1"/>
  <c r="H12" i="1"/>
  <c r="F29" i="1"/>
  <c r="B35" i="1"/>
  <c r="I36" i="1"/>
  <c r="B39" i="1"/>
  <c r="B19" i="1"/>
  <c r="G20" i="1"/>
  <c r="I25" i="1"/>
  <c r="E31" i="1"/>
  <c r="E43" i="1"/>
  <c r="H50" i="1"/>
  <c r="H53" i="1"/>
  <c r="F57" i="1"/>
  <c r="D69" i="1"/>
  <c r="E74" i="1"/>
  <c r="E130" i="1"/>
  <c r="E38" i="1"/>
  <c r="E29" i="1"/>
  <c r="I9" i="1"/>
  <c r="D43" i="1"/>
  <c r="G60" i="1"/>
  <c r="C64" i="1"/>
  <c r="I94" i="1"/>
  <c r="B4" i="1"/>
  <c r="B7" i="1"/>
  <c r="F8" i="1"/>
  <c r="H5" i="1"/>
  <c r="E11" i="1"/>
  <c r="I12" i="1"/>
  <c r="B16" i="1"/>
  <c r="G17" i="1"/>
  <c r="C24" i="1"/>
  <c r="G29" i="1"/>
  <c r="E33" i="1"/>
  <c r="C35" i="1"/>
  <c r="C39" i="1"/>
  <c r="I60" i="1"/>
  <c r="I64" i="1"/>
  <c r="I96" i="1"/>
  <c r="I132" i="1"/>
  <c r="C5" i="1"/>
  <c r="D20" i="1"/>
  <c r="I6" i="1"/>
  <c r="H20" i="1"/>
  <c r="F31" i="1"/>
  <c r="D41" i="1"/>
  <c r="F43" i="1"/>
  <c r="C48" i="1"/>
  <c r="B54" i="1"/>
  <c r="H57" i="1"/>
  <c r="E69" i="1"/>
  <c r="H82" i="1"/>
  <c r="G98" i="1"/>
  <c r="B8" i="1"/>
  <c r="D8" i="1"/>
  <c r="E20" i="1"/>
  <c r="E27" i="1"/>
  <c r="G14" i="1"/>
  <c r="G31" i="1"/>
  <c r="E35" i="1"/>
  <c r="H41" i="1"/>
  <c r="B46" i="1"/>
  <c r="F48" i="1"/>
  <c r="B65" i="1"/>
  <c r="H75" i="1"/>
  <c r="G83" i="1"/>
  <c r="I99" i="1"/>
  <c r="G9" i="1"/>
  <c r="I59" i="1"/>
  <c r="D5" i="1"/>
  <c r="B10" i="1"/>
  <c r="H17" i="1"/>
  <c r="D48" i="1"/>
  <c r="G54" i="1"/>
  <c r="G75" i="1"/>
  <c r="C26" i="1"/>
  <c r="H33" i="1"/>
  <c r="G37" i="1"/>
  <c r="E39" i="1"/>
  <c r="I43" i="1"/>
  <c r="H54" i="1"/>
  <c r="I61" i="1"/>
  <c r="D4" i="1"/>
  <c r="C16" i="1"/>
  <c r="B37" i="1"/>
  <c r="B61" i="1"/>
  <c r="G69" i="1"/>
  <c r="D19" i="1"/>
  <c r="B58" i="1"/>
  <c r="F36" i="1"/>
  <c r="H9" i="1"/>
  <c r="D24" i="1"/>
  <c r="I8" i="1"/>
  <c r="F39" i="1"/>
  <c r="B30" i="1"/>
  <c r="H37" i="1"/>
  <c r="E46" i="1"/>
  <c r="I54" i="1"/>
  <c r="G65" i="1"/>
  <c r="F76" i="1"/>
  <c r="F102" i="1"/>
  <c r="I33" i="1"/>
  <c r="B6" i="1"/>
  <c r="F7" i="1"/>
  <c r="I11" i="1"/>
  <c r="E13" i="1"/>
  <c r="F19" i="1"/>
  <c r="G24" i="1"/>
  <c r="G26" i="1"/>
  <c r="D28" i="1"/>
  <c r="B32" i="1"/>
  <c r="G35" i="1"/>
  <c r="G39" i="1"/>
  <c r="E58" i="1"/>
  <c r="F84" i="1"/>
  <c r="B152" i="1"/>
  <c r="C7" i="1"/>
  <c r="C19" i="1"/>
  <c r="F33" i="1"/>
  <c r="C10" i="1"/>
  <c r="G11" i="1"/>
  <c r="B13" i="1"/>
  <c r="E7" i="1"/>
  <c r="I22" i="1"/>
  <c r="F35" i="1"/>
  <c r="F16" i="1"/>
  <c r="G19" i="1"/>
  <c r="B62" i="1"/>
  <c r="D66" i="1"/>
  <c r="D155" i="1"/>
  <c r="I5" i="1"/>
  <c r="F11" i="1"/>
  <c r="D39" i="1"/>
  <c r="G43" i="1"/>
  <c r="D7" i="1"/>
  <c r="H8" i="1"/>
  <c r="I20" i="1"/>
  <c r="H22" i="1"/>
  <c r="B28" i="1"/>
  <c r="E19" i="1"/>
  <c r="D26" i="1"/>
  <c r="I41" i="1"/>
  <c r="C3" i="1"/>
  <c r="G4" i="1"/>
  <c r="D10" i="1"/>
  <c r="H11" i="1"/>
  <c r="D21" i="1"/>
  <c r="H4" i="1"/>
  <c r="E10" i="1"/>
  <c r="E21" i="1"/>
  <c r="I37" i="1"/>
  <c r="C44" i="1"/>
  <c r="G7" i="1"/>
  <c r="F13" i="1"/>
  <c r="B18" i="1"/>
  <c r="B23" i="1"/>
  <c r="H24" i="1"/>
  <c r="H26" i="1"/>
  <c r="C32" i="1"/>
  <c r="H35" i="1"/>
  <c r="B42" i="1"/>
  <c r="F44" i="1"/>
  <c r="G46" i="1"/>
  <c r="C49" i="1"/>
  <c r="C62" i="1"/>
  <c r="C71" i="1"/>
  <c r="C27" i="1"/>
  <c r="I42" i="1"/>
  <c r="D50" i="1"/>
  <c r="C11" i="1"/>
  <c r="B14" i="1"/>
  <c r="H29" i="1"/>
  <c r="D35" i="1"/>
  <c r="E24" i="1"/>
  <c r="F4" i="1"/>
  <c r="D16" i="1"/>
  <c r="I17" i="1"/>
  <c r="I14" i="1"/>
  <c r="F24" i="1"/>
  <c r="C28" i="1"/>
  <c r="E16" i="1"/>
  <c r="D3" i="1"/>
  <c r="C30" i="1"/>
  <c r="B49" i="1"/>
  <c r="C6" i="1"/>
  <c r="E3" i="1"/>
  <c r="I4" i="1"/>
  <c r="B9" i="1"/>
  <c r="B12" i="1"/>
  <c r="B15" i="1"/>
  <c r="G16" i="1"/>
  <c r="F21" i="1"/>
  <c r="F28" i="1"/>
  <c r="D30" i="1"/>
  <c r="B34" i="1"/>
  <c r="I39" i="1"/>
  <c r="B52" i="1"/>
  <c r="B59" i="1"/>
  <c r="G66" i="1"/>
  <c r="G85" i="1"/>
  <c r="G106" i="1"/>
  <c r="G167" i="1"/>
  <c r="G189" i="1"/>
  <c r="F209" i="1"/>
  <c r="E66" i="1"/>
  <c r="G72" i="1"/>
  <c r="I75" i="1"/>
  <c r="G80" i="1"/>
  <c r="I83" i="1"/>
  <c r="F85" i="1"/>
  <c r="B87" i="1"/>
  <c r="G90" i="1"/>
  <c r="F92" i="1"/>
  <c r="D94" i="1"/>
  <c r="B96" i="1"/>
  <c r="B98" i="1"/>
  <c r="I103" i="1"/>
  <c r="E114" i="1"/>
  <c r="H116" i="1"/>
  <c r="B119" i="1"/>
  <c r="B121" i="1"/>
  <c r="F123" i="1"/>
  <c r="F135" i="1"/>
  <c r="D138" i="1"/>
  <c r="D143" i="1"/>
  <c r="C146" i="1"/>
  <c r="H158" i="1"/>
  <c r="E163" i="1"/>
  <c r="D177" i="1"/>
  <c r="F198" i="1"/>
  <c r="G40" i="1"/>
  <c r="C46" i="1"/>
  <c r="H47" i="1"/>
  <c r="D56" i="1"/>
  <c r="I57" i="1"/>
  <c r="F69" i="1"/>
  <c r="D74" i="1"/>
  <c r="F77" i="1"/>
  <c r="D82" i="1"/>
  <c r="D87" i="1"/>
  <c r="B106" i="1"/>
  <c r="D108" i="1"/>
  <c r="F112" i="1"/>
  <c r="C119" i="1"/>
  <c r="C121" i="1"/>
  <c r="F128" i="1"/>
  <c r="G135" i="1"/>
  <c r="B149" i="1"/>
  <c r="C152" i="1"/>
  <c r="E155" i="1"/>
  <c r="G163" i="1"/>
  <c r="I167" i="1"/>
  <c r="F177" i="1"/>
  <c r="B184" i="1"/>
  <c r="G198" i="1"/>
  <c r="H209" i="1"/>
  <c r="H90" i="1"/>
  <c r="H92" i="1"/>
  <c r="F94" i="1"/>
  <c r="C98" i="1"/>
  <c r="B102" i="1"/>
  <c r="E110" i="1"/>
  <c r="F114" i="1"/>
  <c r="G123" i="1"/>
  <c r="G130" i="1"/>
  <c r="E138" i="1"/>
  <c r="C141" i="1"/>
  <c r="G146" i="1"/>
  <c r="H152" i="1"/>
  <c r="C172" i="1"/>
  <c r="G77" i="1"/>
  <c r="E82" i="1"/>
  <c r="E87" i="1"/>
  <c r="F96" i="1"/>
  <c r="B104" i="1"/>
  <c r="C106" i="1"/>
  <c r="F108" i="1"/>
  <c r="G112" i="1"/>
  <c r="G114" i="1"/>
  <c r="D119" i="1"/>
  <c r="H121" i="1"/>
  <c r="B126" i="1"/>
  <c r="G128" i="1"/>
  <c r="H130" i="1"/>
  <c r="C133" i="1"/>
  <c r="H135" i="1"/>
  <c r="G159" i="1"/>
  <c r="H163" i="1"/>
  <c r="I178" i="1"/>
  <c r="H190" i="1"/>
  <c r="C52" i="1"/>
  <c r="G53" i="1"/>
  <c r="E59" i="1"/>
  <c r="D62" i="1"/>
  <c r="H63" i="1"/>
  <c r="H66" i="1"/>
  <c r="C68" i="1"/>
  <c r="H69" i="1"/>
  <c r="D71" i="1"/>
  <c r="B76" i="1"/>
  <c r="D79" i="1"/>
  <c r="F82" i="1"/>
  <c r="H85" i="1"/>
  <c r="B89" i="1"/>
  <c r="I90" i="1"/>
  <c r="I92" i="1"/>
  <c r="G94" i="1"/>
  <c r="D98" i="1"/>
  <c r="B100" i="1"/>
  <c r="C102" i="1"/>
  <c r="F110" i="1"/>
  <c r="H123" i="1"/>
  <c r="D141" i="1"/>
  <c r="I149" i="1"/>
  <c r="C156" i="1"/>
  <c r="G172" i="1"/>
  <c r="E28" i="1"/>
  <c r="G32" i="1"/>
  <c r="H36" i="1"/>
  <c r="B38" i="1"/>
  <c r="I40" i="1"/>
  <c r="C42" i="1"/>
  <c r="B45" i="1"/>
  <c r="F46" i="1"/>
  <c r="E49" i="1"/>
  <c r="I50" i="1"/>
  <c r="C55" i="1"/>
  <c r="G56" i="1"/>
  <c r="F59" i="1"/>
  <c r="D65" i="1"/>
  <c r="C76" i="1"/>
  <c r="H77" i="1"/>
  <c r="B84" i="1"/>
  <c r="E100" i="1"/>
  <c r="E104" i="1"/>
  <c r="E106" i="1"/>
  <c r="G108" i="1"/>
  <c r="H112" i="1"/>
  <c r="B115" i="1"/>
  <c r="B117" i="1"/>
  <c r="E119" i="1"/>
  <c r="I121" i="1"/>
  <c r="I123" i="1"/>
  <c r="D126" i="1"/>
  <c r="H128" i="1"/>
  <c r="D133" i="1"/>
  <c r="G138" i="1"/>
  <c r="B144" i="1"/>
  <c r="B153" i="1"/>
  <c r="D156" i="1"/>
  <c r="I159" i="1"/>
  <c r="C192" i="1"/>
  <c r="D199" i="1"/>
  <c r="E79" i="1"/>
  <c r="G82" i="1"/>
  <c r="I85" i="1"/>
  <c r="G87" i="1"/>
  <c r="D89" i="1"/>
  <c r="H94" i="1"/>
  <c r="H96" i="1"/>
  <c r="F98" i="1"/>
  <c r="E102" i="1"/>
  <c r="B124" i="1"/>
  <c r="D131" i="1"/>
  <c r="E141" i="1"/>
  <c r="B147" i="1"/>
  <c r="B164" i="1"/>
  <c r="E199" i="1"/>
  <c r="G216" i="1"/>
  <c r="D55" i="1"/>
  <c r="H56" i="1"/>
  <c r="G59" i="1"/>
  <c r="E65" i="1"/>
  <c r="E68" i="1"/>
  <c r="B73" i="1"/>
  <c r="H74" i="1"/>
  <c r="D76" i="1"/>
  <c r="B81" i="1"/>
  <c r="D84" i="1"/>
  <c r="C91" i="1"/>
  <c r="G100" i="1"/>
  <c r="G104" i="1"/>
  <c r="H108" i="1"/>
  <c r="C115" i="1"/>
  <c r="G119" i="1"/>
  <c r="E126" i="1"/>
  <c r="I128" i="1"/>
  <c r="B136" i="1"/>
  <c r="I138" i="1"/>
  <c r="C153" i="1"/>
  <c r="E156" i="1"/>
  <c r="I173" i="1"/>
  <c r="C185" i="1"/>
  <c r="D192" i="1"/>
  <c r="D200" i="1"/>
  <c r="F117" i="1"/>
  <c r="E124" i="1"/>
  <c r="E131" i="1"/>
  <c r="G141" i="1"/>
  <c r="D144" i="1"/>
  <c r="C147" i="1"/>
  <c r="D153" i="1"/>
  <c r="B160" i="1"/>
  <c r="D164" i="1"/>
  <c r="E169" i="1"/>
  <c r="D179" i="1"/>
  <c r="E186" i="1"/>
  <c r="G49" i="1"/>
  <c r="E55" i="1"/>
  <c r="I56" i="1"/>
  <c r="D58" i="1"/>
  <c r="H59" i="1"/>
  <c r="B64" i="1"/>
  <c r="F65" i="1"/>
  <c r="F68" i="1"/>
  <c r="C73" i="1"/>
  <c r="I74" i="1"/>
  <c r="E76" i="1"/>
  <c r="G79" i="1"/>
  <c r="E84" i="1"/>
  <c r="E91" i="1"/>
  <c r="C93" i="1"/>
  <c r="B95" i="1"/>
  <c r="H100" i="1"/>
  <c r="H104" i="1"/>
  <c r="H106" i="1"/>
  <c r="I108" i="1"/>
  <c r="B113" i="1"/>
  <c r="D115" i="1"/>
  <c r="H117" i="1"/>
  <c r="H119" i="1"/>
  <c r="F136" i="1"/>
  <c r="H141" i="1"/>
  <c r="C150" i="1"/>
  <c r="G156" i="1"/>
  <c r="B174" i="1"/>
  <c r="D218" i="1"/>
  <c r="H39" i="1"/>
  <c r="B41" i="1"/>
  <c r="F52" i="1"/>
  <c r="C61" i="1"/>
  <c r="G62" i="1"/>
  <c r="B67" i="1"/>
  <c r="G68" i="1"/>
  <c r="B70" i="1"/>
  <c r="H71" i="1"/>
  <c r="D73" i="1"/>
  <c r="B78" i="1"/>
  <c r="H79" i="1"/>
  <c r="D81" i="1"/>
  <c r="I82" i="1"/>
  <c r="C86" i="1"/>
  <c r="I87" i="1"/>
  <c r="F89" i="1"/>
  <c r="C95" i="1"/>
  <c r="H98" i="1"/>
  <c r="G102" i="1"/>
  <c r="C111" i="1"/>
  <c r="E115" i="1"/>
  <c r="C122" i="1"/>
  <c r="F124" i="1"/>
  <c r="B129" i="1"/>
  <c r="F131" i="1"/>
  <c r="B134" i="1"/>
  <c r="F153" i="1"/>
  <c r="C174" i="1"/>
  <c r="F202" i="1"/>
  <c r="C219" i="1"/>
  <c r="D86" i="1"/>
  <c r="F91" i="1"/>
  <c r="D93" i="1"/>
  <c r="I100" i="1"/>
  <c r="I104" i="1"/>
  <c r="B109" i="1"/>
  <c r="C113" i="1"/>
  <c r="I117" i="1"/>
  <c r="B127" i="1"/>
  <c r="I141" i="1"/>
  <c r="G153" i="1"/>
  <c r="F160" i="1"/>
  <c r="E165" i="1"/>
  <c r="G169" i="1"/>
  <c r="D174" i="1"/>
  <c r="F193" i="1"/>
  <c r="H52" i="1"/>
  <c r="D61" i="1"/>
  <c r="I62" i="1"/>
  <c r="C67" i="1"/>
  <c r="H68" i="1"/>
  <c r="C70" i="1"/>
  <c r="I71" i="1"/>
  <c r="C78" i="1"/>
  <c r="I79" i="1"/>
  <c r="E81" i="1"/>
  <c r="G89" i="1"/>
  <c r="B99" i="1"/>
  <c r="C107" i="1"/>
  <c r="D111" i="1"/>
  <c r="D113" i="1"/>
  <c r="G115" i="1"/>
  <c r="D122" i="1"/>
  <c r="C127" i="1"/>
  <c r="C129" i="1"/>
  <c r="H131" i="1"/>
  <c r="C134" i="1"/>
  <c r="H144" i="1"/>
  <c r="G147" i="1"/>
  <c r="H153" i="1"/>
  <c r="F165" i="1"/>
  <c r="I186" i="1"/>
  <c r="G193" i="1"/>
  <c r="E203" i="1"/>
  <c r="F45" i="1"/>
  <c r="E48" i="1"/>
  <c r="I49" i="1"/>
  <c r="C54" i="1"/>
  <c r="G55" i="1"/>
  <c r="B57" i="1"/>
  <c r="F58" i="1"/>
  <c r="D64" i="1"/>
  <c r="H65" i="1"/>
  <c r="F73" i="1"/>
  <c r="B75" i="1"/>
  <c r="H76" i="1"/>
  <c r="B83" i="1"/>
  <c r="E86" i="1"/>
  <c r="B88" i="1"/>
  <c r="G91" i="1"/>
  <c r="E93" i="1"/>
  <c r="E95" i="1"/>
  <c r="C97" i="1"/>
  <c r="C109" i="1"/>
  <c r="H124" i="1"/>
  <c r="I131" i="1"/>
  <c r="H139" i="1"/>
  <c r="G150" i="1"/>
  <c r="E161" i="1"/>
  <c r="G165" i="1"/>
  <c r="H174" i="1"/>
  <c r="E181" i="1"/>
  <c r="F203" i="1"/>
  <c r="E225" i="1"/>
  <c r="F38" i="1"/>
  <c r="H42" i="1"/>
  <c r="B44" i="1"/>
  <c r="C4" i="1"/>
  <c r="H6" i="1"/>
  <c r="F10" i="1"/>
  <c r="D14" i="1"/>
  <c r="G15" i="1"/>
  <c r="C22" i="1"/>
  <c r="F23" i="1"/>
  <c r="G27" i="1"/>
  <c r="H31" i="1"/>
  <c r="B33" i="1"/>
  <c r="I35" i="1"/>
  <c r="C37" i="1"/>
  <c r="E41" i="1"/>
  <c r="G45" i="1"/>
  <c r="I52" i="1"/>
  <c r="H55" i="1"/>
  <c r="F61" i="1"/>
  <c r="I65" i="1"/>
  <c r="I68" i="1"/>
  <c r="E70" i="1"/>
  <c r="F81" i="1"/>
  <c r="I84" i="1"/>
  <c r="C99" i="1"/>
  <c r="B101" i="1"/>
  <c r="B103" i="1"/>
  <c r="B105" i="1"/>
  <c r="D107" i="1"/>
  <c r="E111" i="1"/>
  <c r="G113" i="1"/>
  <c r="H115" i="1"/>
  <c r="E122" i="1"/>
  <c r="D127" i="1"/>
  <c r="G129" i="1"/>
  <c r="I139" i="1"/>
  <c r="C145" i="1"/>
  <c r="B148" i="1"/>
  <c r="F181" i="1"/>
  <c r="E195" i="1"/>
  <c r="D54" i="1"/>
  <c r="C57" i="1"/>
  <c r="G58" i="1"/>
  <c r="E64" i="1"/>
  <c r="E67" i="1"/>
  <c r="C75" i="1"/>
  <c r="I76" i="1"/>
  <c r="C83" i="1"/>
  <c r="F86" i="1"/>
  <c r="C88" i="1"/>
  <c r="H91" i="1"/>
  <c r="F93" i="1"/>
  <c r="F95" i="1"/>
  <c r="D97" i="1"/>
  <c r="D99" i="1"/>
  <c r="B118" i="1"/>
  <c r="F120" i="1"/>
  <c r="F122" i="1"/>
  <c r="F134" i="1"/>
  <c r="B137" i="1"/>
  <c r="G142" i="1"/>
  <c r="E145" i="1"/>
  <c r="D151" i="1"/>
  <c r="F161" i="1"/>
  <c r="H165" i="1"/>
  <c r="C170" i="1"/>
  <c r="G181" i="1"/>
  <c r="B227" i="1"/>
  <c r="H27" i="1"/>
  <c r="B29" i="1"/>
  <c r="I31" i="1"/>
  <c r="C33" i="1"/>
  <c r="D37" i="1"/>
  <c r="F41" i="1"/>
  <c r="H45" i="1"/>
  <c r="I55" i="1"/>
  <c r="B60" i="1"/>
  <c r="G61" i="1"/>
  <c r="F70" i="1"/>
  <c r="H73" i="1"/>
  <c r="F78" i="1"/>
  <c r="B80" i="1"/>
  <c r="H81" i="1"/>
  <c r="B90" i="1"/>
  <c r="C101" i="1"/>
  <c r="D103" i="1"/>
  <c r="C105" i="1"/>
  <c r="E107" i="1"/>
  <c r="G109" i="1"/>
  <c r="I113" i="1"/>
  <c r="I115" i="1"/>
  <c r="E127" i="1"/>
  <c r="F145" i="1"/>
  <c r="E148" i="1"/>
  <c r="G154" i="1"/>
  <c r="I187" i="1"/>
  <c r="F195" i="1"/>
  <c r="D240" i="1"/>
  <c r="G5" i="1"/>
  <c r="E9" i="1"/>
  <c r="C13" i="1"/>
  <c r="H19" i="1"/>
  <c r="F30" i="1"/>
  <c r="I38" i="1"/>
  <c r="C40" i="1"/>
  <c r="C47" i="1"/>
  <c r="G48" i="1"/>
  <c r="D57" i="1"/>
  <c r="H58" i="1"/>
  <c r="B63" i="1"/>
  <c r="F67" i="1"/>
  <c r="B69" i="1"/>
  <c r="C72" i="1"/>
  <c r="E75" i="1"/>
  <c r="D83" i="1"/>
  <c r="G86" i="1"/>
  <c r="D88" i="1"/>
  <c r="I93" i="1"/>
  <c r="G95" i="1"/>
  <c r="E97" i="1"/>
  <c r="E99" i="1"/>
  <c r="D105" i="1"/>
  <c r="H111" i="1"/>
  <c r="D118" i="1"/>
  <c r="G120" i="1"/>
  <c r="B132" i="1"/>
  <c r="G134" i="1"/>
  <c r="H142" i="1"/>
  <c r="F151" i="1"/>
  <c r="C166" i="1"/>
  <c r="D176" i="1"/>
  <c r="H181" i="1"/>
  <c r="F205" i="1"/>
  <c r="G241" i="1"/>
  <c r="B3" i="1"/>
  <c r="B17" i="1"/>
  <c r="E18" i="1"/>
  <c r="B21" i="1"/>
  <c r="E22" i="1"/>
  <c r="H23" i="1"/>
  <c r="E26" i="1"/>
  <c r="G34" i="1"/>
  <c r="E4" i="1"/>
  <c r="C8" i="1"/>
  <c r="H10" i="1"/>
  <c r="F14" i="1"/>
  <c r="I15" i="1"/>
  <c r="I19" i="1"/>
  <c r="B25" i="1"/>
  <c r="I27" i="1"/>
  <c r="C29" i="1"/>
  <c r="D33" i="1"/>
  <c r="F37" i="1"/>
  <c r="G41" i="1"/>
  <c r="E44" i="1"/>
  <c r="I45" i="1"/>
  <c r="C50" i="1"/>
  <c r="F54" i="1"/>
  <c r="D60" i="1"/>
  <c r="H61" i="1"/>
  <c r="G64" i="1"/>
  <c r="B66" i="1"/>
  <c r="G70" i="1"/>
  <c r="I73" i="1"/>
  <c r="G78" i="1"/>
  <c r="C80" i="1"/>
  <c r="I81" i="1"/>
  <c r="E83" i="1"/>
  <c r="B85" i="1"/>
  <c r="C90" i="1"/>
  <c r="D101" i="1"/>
  <c r="E103" i="1"/>
  <c r="E105" i="1"/>
  <c r="F107" i="1"/>
  <c r="I109" i="1"/>
  <c r="C116" i="1"/>
  <c r="B123" i="1"/>
  <c r="B125" i="1"/>
  <c r="G127" i="1"/>
  <c r="E132" i="1"/>
  <c r="E137" i="1"/>
  <c r="G145" i="1"/>
  <c r="F148" i="1"/>
  <c r="H154" i="1"/>
  <c r="B158" i="1"/>
  <c r="E166" i="1"/>
  <c r="G170" i="1"/>
  <c r="G195" i="1"/>
  <c r="G205" i="1"/>
  <c r="D13" i="1"/>
  <c r="C17" i="1"/>
  <c r="C21" i="1"/>
  <c r="F22" i="1"/>
  <c r="I23" i="1"/>
  <c r="F26" i="1"/>
  <c r="G30" i="1"/>
  <c r="H34" i="1"/>
  <c r="B36" i="1"/>
  <c r="D40" i="1"/>
  <c r="D47" i="1"/>
  <c r="H48" i="1"/>
  <c r="B53" i="1"/>
  <c r="E57" i="1"/>
  <c r="I58" i="1"/>
  <c r="C63" i="1"/>
  <c r="G67" i="1"/>
  <c r="C69" i="1"/>
  <c r="D72" i="1"/>
  <c r="F75" i="1"/>
  <c r="B77" i="1"/>
  <c r="H78" i="1"/>
  <c r="F83" i="1"/>
  <c r="I86" i="1"/>
  <c r="I95" i="1"/>
  <c r="F99" i="1"/>
  <c r="I111" i="1"/>
  <c r="E116" i="1"/>
  <c r="E118" i="1"/>
  <c r="H120" i="1"/>
  <c r="C125" i="1"/>
  <c r="B130" i="1"/>
  <c r="G132" i="1"/>
  <c r="C140" i="1"/>
  <c r="I142" i="1"/>
  <c r="H145" i="1"/>
  <c r="G151" i="1"/>
  <c r="F171" i="1"/>
  <c r="D182" i="1"/>
  <c r="D189" i="1"/>
  <c r="H195" i="1"/>
  <c r="D63" i="1"/>
  <c r="H64" i="1"/>
  <c r="C66" i="1"/>
  <c r="E72" i="1"/>
  <c r="C77" i="1"/>
  <c r="D80" i="1"/>
  <c r="C85" i="1"/>
  <c r="G88" i="1"/>
  <c r="D90" i="1"/>
  <c r="B92" i="1"/>
  <c r="B94" i="1"/>
  <c r="I97" i="1"/>
  <c r="E101" i="1"/>
  <c r="F103" i="1"/>
  <c r="H105" i="1"/>
  <c r="H107" i="1"/>
  <c r="C123" i="1"/>
  <c r="F125" i="1"/>
  <c r="H127" i="1"/>
  <c r="F137" i="1"/>
  <c r="I154" i="1"/>
  <c r="F166" i="1"/>
  <c r="G176" i="1"/>
  <c r="I195" i="1"/>
  <c r="G99" i="1"/>
  <c r="H101" i="1"/>
  <c r="I107" i="1"/>
  <c r="F116" i="1"/>
  <c r="H125" i="1"/>
  <c r="C130" i="1"/>
  <c r="H132" i="1"/>
  <c r="D140" i="1"/>
  <c r="B143" i="1"/>
  <c r="I145" i="1"/>
  <c r="H148" i="1"/>
  <c r="H151" i="1"/>
  <c r="E167" i="1"/>
  <c r="G171" i="1"/>
  <c r="G182" i="1"/>
  <c r="E189" i="1"/>
  <c r="I196" i="1"/>
  <c r="F208" i="1"/>
  <c r="F72" i="1"/>
  <c r="D77" i="1"/>
  <c r="F80" i="1"/>
  <c r="D85" i="1"/>
  <c r="H88" i="1"/>
  <c r="E90" i="1"/>
  <c r="C92" i="1"/>
  <c r="C94" i="1"/>
  <c r="H103" i="1"/>
  <c r="D114" i="1"/>
  <c r="I118" i="1"/>
  <c r="D123" i="1"/>
  <c r="I127" i="1"/>
  <c r="E135" i="1"/>
  <c r="C143" i="1"/>
  <c r="B155" i="1"/>
  <c r="G158" i="1"/>
  <c r="F167" i="1"/>
  <c r="H176" i="1"/>
  <c r="F189" i="1"/>
  <c r="B209" i="1"/>
  <c r="C252" i="1"/>
  <c r="F174" i="1"/>
  <c r="F179" i="1"/>
  <c r="E187" i="1"/>
  <c r="C190" i="1"/>
  <c r="B193" i="1"/>
  <c r="G204" i="1"/>
  <c r="C211" i="1"/>
  <c r="C223" i="1"/>
  <c r="G144" i="1"/>
  <c r="F147" i="1"/>
  <c r="E150" i="1"/>
  <c r="I156" i="1"/>
  <c r="B162" i="1"/>
  <c r="C164" i="1"/>
  <c r="C168" i="1"/>
  <c r="G174" i="1"/>
  <c r="C177" i="1"/>
  <c r="C182" i="1"/>
  <c r="H184" i="1"/>
  <c r="H187" i="1"/>
  <c r="C196" i="1"/>
  <c r="D211" i="1"/>
  <c r="E224" i="1"/>
  <c r="D109" i="1"/>
  <c r="G110" i="1"/>
  <c r="C117" i="1"/>
  <c r="F118" i="1"/>
  <c r="I119" i="1"/>
  <c r="F126" i="1"/>
  <c r="D129" i="1"/>
  <c r="E133" i="1"/>
  <c r="I134" i="1"/>
  <c r="C136" i="1"/>
  <c r="G137" i="1"/>
  <c r="F140" i="1"/>
  <c r="E143" i="1"/>
  <c r="D146" i="1"/>
  <c r="H147" i="1"/>
  <c r="I153" i="1"/>
  <c r="F162" i="1"/>
  <c r="E164" i="1"/>
  <c r="C175" i="1"/>
  <c r="G177" i="1"/>
  <c r="C180" i="1"/>
  <c r="B197" i="1"/>
  <c r="E212" i="1"/>
  <c r="F133" i="1"/>
  <c r="B139" i="1"/>
  <c r="C149" i="1"/>
  <c r="D152" i="1"/>
  <c r="F155" i="1"/>
  <c r="C157" i="1"/>
  <c r="I158" i="1"/>
  <c r="G160" i="1"/>
  <c r="F164" i="1"/>
  <c r="G166" i="1"/>
  <c r="H168" i="1"/>
  <c r="H170" i="1"/>
  <c r="H177" i="1"/>
  <c r="I190" i="1"/>
  <c r="I200" i="1"/>
  <c r="F228" i="1"/>
  <c r="H70" i="1"/>
  <c r="F74" i="1"/>
  <c r="D78" i="1"/>
  <c r="I80" i="1"/>
  <c r="B82" i="1"/>
  <c r="G84" i="1"/>
  <c r="E88" i="1"/>
  <c r="C96" i="1"/>
  <c r="F97" i="1"/>
  <c r="I98" i="1"/>
  <c r="F101" i="1"/>
  <c r="I102" i="1"/>
  <c r="B108" i="1"/>
  <c r="E109" i="1"/>
  <c r="H110" i="1"/>
  <c r="D117" i="1"/>
  <c r="G118" i="1"/>
  <c r="G126" i="1"/>
  <c r="E129" i="1"/>
  <c r="D136" i="1"/>
  <c r="H137" i="1"/>
  <c r="C139" i="1"/>
  <c r="B142" i="1"/>
  <c r="F143" i="1"/>
  <c r="E146" i="1"/>
  <c r="I147" i="1"/>
  <c r="D149" i="1"/>
  <c r="I150" i="1"/>
  <c r="G155" i="1"/>
  <c r="D157" i="1"/>
  <c r="G164" i="1"/>
  <c r="H166" i="1"/>
  <c r="D175" i="1"/>
  <c r="D180" i="1"/>
  <c r="F185" i="1"/>
  <c r="B194" i="1"/>
  <c r="F213" i="1"/>
  <c r="H229" i="1"/>
  <c r="C87" i="1"/>
  <c r="H89" i="1"/>
  <c r="D92" i="1"/>
  <c r="G93" i="1"/>
  <c r="C104" i="1"/>
  <c r="F105" i="1"/>
  <c r="I106" i="1"/>
  <c r="B112" i="1"/>
  <c r="E113" i="1"/>
  <c r="H114" i="1"/>
  <c r="D121" i="1"/>
  <c r="G122" i="1"/>
  <c r="D125" i="1"/>
  <c r="B128" i="1"/>
  <c r="I130" i="1"/>
  <c r="G133" i="1"/>
  <c r="H140" i="1"/>
  <c r="G143" i="1"/>
  <c r="B154" i="1"/>
  <c r="H160" i="1"/>
  <c r="I168" i="1"/>
  <c r="I170" i="1"/>
  <c r="F175" i="1"/>
  <c r="B183" i="1"/>
  <c r="D188" i="1"/>
  <c r="C194" i="1"/>
  <c r="D44" i="1"/>
  <c r="I46" i="1"/>
  <c r="B48" i="1"/>
  <c r="G50" i="1"/>
  <c r="E54" i="1"/>
  <c r="C58" i="1"/>
  <c r="H60" i="1"/>
  <c r="F64" i="1"/>
  <c r="D68" i="1"/>
  <c r="I70" i="1"/>
  <c r="B72" i="1"/>
  <c r="G74" i="1"/>
  <c r="E78" i="1"/>
  <c r="C82" i="1"/>
  <c r="H84" i="1"/>
  <c r="F88" i="1"/>
  <c r="D96" i="1"/>
  <c r="G97" i="1"/>
  <c r="D100" i="1"/>
  <c r="G101" i="1"/>
  <c r="C108" i="1"/>
  <c r="F109" i="1"/>
  <c r="I110" i="1"/>
  <c r="B116" i="1"/>
  <c r="E117" i="1"/>
  <c r="H118" i="1"/>
  <c r="F129" i="1"/>
  <c r="D132" i="1"/>
  <c r="E136" i="1"/>
  <c r="I137" i="1"/>
  <c r="D139" i="1"/>
  <c r="C142" i="1"/>
  <c r="B145" i="1"/>
  <c r="F146" i="1"/>
  <c r="E149" i="1"/>
  <c r="F152" i="1"/>
  <c r="H155" i="1"/>
  <c r="E157" i="1"/>
  <c r="I162" i="1"/>
  <c r="I166" i="1"/>
  <c r="G175" i="1"/>
  <c r="G185" i="1"/>
  <c r="E188" i="1"/>
  <c r="B191" i="1"/>
  <c r="D194" i="1"/>
  <c r="H201" i="1"/>
  <c r="C207" i="1"/>
  <c r="I213" i="1"/>
  <c r="I89" i="1"/>
  <c r="B91" i="1"/>
  <c r="E92" i="1"/>
  <c r="H93" i="1"/>
  <c r="H97" i="1"/>
  <c r="D104" i="1"/>
  <c r="G105" i="1"/>
  <c r="C112" i="1"/>
  <c r="F113" i="1"/>
  <c r="I114" i="1"/>
  <c r="B120" i="1"/>
  <c r="E121" i="1"/>
  <c r="H122" i="1"/>
  <c r="E125" i="1"/>
  <c r="I126" i="1"/>
  <c r="C128" i="1"/>
  <c r="H133" i="1"/>
  <c r="B135" i="1"/>
  <c r="E139" i="1"/>
  <c r="I140" i="1"/>
  <c r="H143" i="1"/>
  <c r="F149" i="1"/>
  <c r="C154" i="1"/>
  <c r="I155" i="1"/>
  <c r="C159" i="1"/>
  <c r="B173" i="1"/>
  <c r="H175" i="1"/>
  <c r="B178" i="1"/>
  <c r="C183" i="1"/>
  <c r="I185" i="1"/>
  <c r="D207" i="1"/>
  <c r="E232" i="1"/>
  <c r="F157" i="1"/>
  <c r="B161" i="1"/>
  <c r="B165" i="1"/>
  <c r="C169" i="1"/>
  <c r="C171" i="1"/>
  <c r="C173" i="1"/>
  <c r="H180" i="1"/>
  <c r="F188" i="1"/>
  <c r="B234" i="1"/>
  <c r="C120" i="1"/>
  <c r="F121" i="1"/>
  <c r="I122" i="1"/>
  <c r="D128" i="1"/>
  <c r="H129" i="1"/>
  <c r="B131" i="1"/>
  <c r="I133" i="1"/>
  <c r="C135" i="1"/>
  <c r="F139" i="1"/>
  <c r="E142" i="1"/>
  <c r="I143" i="1"/>
  <c r="G149" i="1"/>
  <c r="B151" i="1"/>
  <c r="G157" i="1"/>
  <c r="D159" i="1"/>
  <c r="B167" i="1"/>
  <c r="D173" i="1"/>
  <c r="I175" i="1"/>
  <c r="I180" i="1"/>
  <c r="D183" i="1"/>
  <c r="G191" i="1"/>
  <c r="G194" i="1"/>
  <c r="B202" i="1"/>
  <c r="G207" i="1"/>
  <c r="F100" i="1"/>
  <c r="I101" i="1"/>
  <c r="B107" i="1"/>
  <c r="E108" i="1"/>
  <c r="H109" i="1"/>
  <c r="D116" i="1"/>
  <c r="G117" i="1"/>
  <c r="G125" i="1"/>
  <c r="F132" i="1"/>
  <c r="D145" i="1"/>
  <c r="C151" i="1"/>
  <c r="I152" i="1"/>
  <c r="E154" i="1"/>
  <c r="B163" i="1"/>
  <c r="C165" i="1"/>
  <c r="D169" i="1"/>
  <c r="E183" i="1"/>
  <c r="B186" i="1"/>
  <c r="B189" i="1"/>
  <c r="C202" i="1"/>
  <c r="D67" i="1"/>
  <c r="I69" i="1"/>
  <c r="B71" i="1"/>
  <c r="G73" i="1"/>
  <c r="E77" i="1"/>
  <c r="C81" i="1"/>
  <c r="H83" i="1"/>
  <c r="F87" i="1"/>
  <c r="D91" i="1"/>
  <c r="D95" i="1"/>
  <c r="G96" i="1"/>
  <c r="C103" i="1"/>
  <c r="F104" i="1"/>
  <c r="I105" i="1"/>
  <c r="B111" i="1"/>
  <c r="E112" i="1"/>
  <c r="H113" i="1"/>
  <c r="D120" i="1"/>
  <c r="G121" i="1"/>
  <c r="D124" i="1"/>
  <c r="I129" i="1"/>
  <c r="C131" i="1"/>
  <c r="D135" i="1"/>
  <c r="H136" i="1"/>
  <c r="C138" i="1"/>
  <c r="G139" i="1"/>
  <c r="B141" i="1"/>
  <c r="F142" i="1"/>
  <c r="I146" i="1"/>
  <c r="D148" i="1"/>
  <c r="H149" i="1"/>
  <c r="B156" i="1"/>
  <c r="H157" i="1"/>
  <c r="E159" i="1"/>
  <c r="D161" i="1"/>
  <c r="C163" i="1"/>
  <c r="D165" i="1"/>
  <c r="C167" i="1"/>
  <c r="H173" i="1"/>
  <c r="F183" i="1"/>
  <c r="C189" i="1"/>
  <c r="D195" i="1"/>
  <c r="D202" i="1"/>
  <c r="C208" i="1"/>
  <c r="C216" i="1"/>
  <c r="F238" i="1"/>
  <c r="D27" i="1"/>
  <c r="I29" i="1"/>
  <c r="B31" i="1"/>
  <c r="G33" i="1"/>
  <c r="E37" i="1"/>
  <c r="C41" i="1"/>
  <c r="H43" i="1"/>
  <c r="F47" i="1"/>
  <c r="I53" i="1"/>
  <c r="B55" i="1"/>
  <c r="G57" i="1"/>
  <c r="E61" i="1"/>
  <c r="C65" i="1"/>
  <c r="H67" i="1"/>
  <c r="F71" i="1"/>
  <c r="D75" i="1"/>
  <c r="I77" i="1"/>
  <c r="B79" i="1"/>
  <c r="G81" i="1"/>
  <c r="E85" i="1"/>
  <c r="C89" i="1"/>
  <c r="B93" i="1"/>
  <c r="E94" i="1"/>
  <c r="H95" i="1"/>
  <c r="D102" i="1"/>
  <c r="G103" i="1"/>
  <c r="C110" i="1"/>
  <c r="F111" i="1"/>
  <c r="C114" i="1"/>
  <c r="F115" i="1"/>
  <c r="I116" i="1"/>
  <c r="B122" i="1"/>
  <c r="E123" i="1"/>
  <c r="F127" i="1"/>
  <c r="G131" i="1"/>
  <c r="E134" i="1"/>
  <c r="C137" i="1"/>
  <c r="B140" i="1"/>
  <c r="F141" i="1"/>
  <c r="D147" i="1"/>
  <c r="I151" i="1"/>
  <c r="E153" i="1"/>
  <c r="D158" i="1"/>
  <c r="I165" i="1"/>
  <c r="B170" i="1"/>
  <c r="B172" i="1"/>
  <c r="E174" i="1"/>
  <c r="E179" i="1"/>
  <c r="I181" i="1"/>
  <c r="B210" i="1"/>
  <c r="E258" i="1"/>
  <c r="H14" i="1"/>
  <c r="F18" i="1"/>
  <c r="D22" i="1"/>
  <c r="I24" i="1"/>
  <c r="B26" i="1"/>
  <c r="G28" i="1"/>
  <c r="E32" i="1"/>
  <c r="C36" i="1"/>
  <c r="H38" i="1"/>
  <c r="F42" i="1"/>
  <c r="D46" i="1"/>
  <c r="I48" i="1"/>
  <c r="B50" i="1"/>
  <c r="G52" i="1"/>
  <c r="E56" i="1"/>
  <c r="C60" i="1"/>
  <c r="H62" i="1"/>
  <c r="F66" i="1"/>
  <c r="D70" i="1"/>
  <c r="I72" i="1"/>
  <c r="B74" i="1"/>
  <c r="G76" i="1"/>
  <c r="E80" i="1"/>
  <c r="C84" i="1"/>
  <c r="H86" i="1"/>
  <c r="F90" i="1"/>
  <c r="I91" i="1"/>
  <c r="B97" i="1"/>
  <c r="E98" i="1"/>
  <c r="H99" i="1"/>
  <c r="D106" i="1"/>
  <c r="G107" i="1"/>
  <c r="G111" i="1"/>
  <c r="C118" i="1"/>
  <c r="F119" i="1"/>
  <c r="I120" i="1"/>
  <c r="I124" i="1"/>
  <c r="C126" i="1"/>
  <c r="D130" i="1"/>
  <c r="B133" i="1"/>
  <c r="I135" i="1"/>
  <c r="D137" i="1"/>
  <c r="H138" i="1"/>
  <c r="F144" i="1"/>
  <c r="E147" i="1"/>
  <c r="I148" i="1"/>
  <c r="D150" i="1"/>
  <c r="H156" i="1"/>
  <c r="G184" i="1"/>
  <c r="B187" i="1"/>
  <c r="B196" i="1"/>
  <c r="F199" i="1"/>
  <c r="F233" i="1"/>
  <c r="E236" i="1"/>
  <c r="D239" i="1"/>
  <c r="E242" i="1"/>
  <c r="I256" i="1"/>
  <c r="H162" i="1"/>
  <c r="E168" i="1"/>
  <c r="E171" i="1"/>
  <c r="I172" i="1"/>
  <c r="B177" i="1"/>
  <c r="F178" i="1"/>
  <c r="B180" i="1"/>
  <c r="F184" i="1"/>
  <c r="G190" i="1"/>
  <c r="B192" i="1"/>
  <c r="E198" i="1"/>
  <c r="I201" i="1"/>
  <c r="C205" i="1"/>
  <c r="F215" i="1"/>
  <c r="I217" i="1"/>
  <c r="C220" i="1"/>
  <c r="I222" i="1"/>
  <c r="B228" i="1"/>
  <c r="H230" i="1"/>
  <c r="G233" i="1"/>
  <c r="F236" i="1"/>
  <c r="G242" i="1"/>
  <c r="F246" i="1"/>
  <c r="E251" i="1"/>
  <c r="G257" i="1"/>
  <c r="G213" i="1"/>
  <c r="G215" i="1"/>
  <c r="D220" i="1"/>
  <c r="C228" i="1"/>
  <c r="H246" i="1"/>
  <c r="G225" i="1"/>
  <c r="G236" i="1"/>
  <c r="B267" i="1"/>
  <c r="G280" i="1"/>
  <c r="G203" i="1"/>
  <c r="E207" i="1"/>
  <c r="G209" i="1"/>
  <c r="E211" i="1"/>
  <c r="H213" i="1"/>
  <c r="B216" i="1"/>
  <c r="B223" i="1"/>
  <c r="H225" i="1"/>
  <c r="E228" i="1"/>
  <c r="I233" i="1"/>
  <c r="I236" i="1"/>
  <c r="C240" i="1"/>
  <c r="B247" i="1"/>
  <c r="E200" i="1"/>
  <c r="H205" i="1"/>
  <c r="F220" i="1"/>
  <c r="I225" i="1"/>
  <c r="B231" i="1"/>
  <c r="I251" i="1"/>
  <c r="B258" i="1"/>
  <c r="E282" i="1"/>
  <c r="G124" i="1"/>
  <c r="E128" i="1"/>
  <c r="C132" i="1"/>
  <c r="H134" i="1"/>
  <c r="F138" i="1"/>
  <c r="D142" i="1"/>
  <c r="I144" i="1"/>
  <c r="B146" i="1"/>
  <c r="G148" i="1"/>
  <c r="E152" i="1"/>
  <c r="C160" i="1"/>
  <c r="G161" i="1"/>
  <c r="D170" i="1"/>
  <c r="H171" i="1"/>
  <c r="E180" i="1"/>
  <c r="I184" i="1"/>
  <c r="F186" i="1"/>
  <c r="E192" i="1"/>
  <c r="C197" i="1"/>
  <c r="H198" i="1"/>
  <c r="F200" i="1"/>
  <c r="I203" i="1"/>
  <c r="I205" i="1"/>
  <c r="H207" i="1"/>
  <c r="E218" i="1"/>
  <c r="I220" i="1"/>
  <c r="B226" i="1"/>
  <c r="H228" i="1"/>
  <c r="D234" i="1"/>
  <c r="F237" i="1"/>
  <c r="F243" i="1"/>
  <c r="C259" i="1"/>
  <c r="B269" i="1"/>
  <c r="I209" i="1"/>
  <c r="H218" i="1"/>
  <c r="C226" i="1"/>
  <c r="I228" i="1"/>
  <c r="H234" i="1"/>
  <c r="G247" i="1"/>
  <c r="B284" i="1"/>
  <c r="D160" i="1"/>
  <c r="H161" i="1"/>
  <c r="E170" i="1"/>
  <c r="I171" i="1"/>
  <c r="B179" i="1"/>
  <c r="F180" i="1"/>
  <c r="G186" i="1"/>
  <c r="B188" i="1"/>
  <c r="H192" i="1"/>
  <c r="D197" i="1"/>
  <c r="B199" i="1"/>
  <c r="G200" i="1"/>
  <c r="C204" i="1"/>
  <c r="I207" i="1"/>
  <c r="C212" i="1"/>
  <c r="E216" i="1"/>
  <c r="D226" i="1"/>
  <c r="G237" i="1"/>
  <c r="F240" i="1"/>
  <c r="G270" i="1"/>
  <c r="I218" i="1"/>
  <c r="G226" i="1"/>
  <c r="I234" i="1"/>
  <c r="H237" i="1"/>
  <c r="G240" i="1"/>
  <c r="B248" i="1"/>
  <c r="D253" i="1"/>
  <c r="B150" i="1"/>
  <c r="G152" i="1"/>
  <c r="B159" i="1"/>
  <c r="E160" i="1"/>
  <c r="I161" i="1"/>
  <c r="B169" i="1"/>
  <c r="F170" i="1"/>
  <c r="C179" i="1"/>
  <c r="G180" i="1"/>
  <c r="B182" i="1"/>
  <c r="H186" i="1"/>
  <c r="C188" i="1"/>
  <c r="I192" i="1"/>
  <c r="E197" i="1"/>
  <c r="C199" i="1"/>
  <c r="H200" i="1"/>
  <c r="D212" i="1"/>
  <c r="C214" i="1"/>
  <c r="F216" i="1"/>
  <c r="E221" i="1"/>
  <c r="D229" i="1"/>
  <c r="D244" i="1"/>
  <c r="E248" i="1"/>
  <c r="C286" i="1"/>
  <c r="E151" i="1"/>
  <c r="C155" i="1"/>
  <c r="F156" i="1"/>
  <c r="I157" i="1"/>
  <c r="D163" i="1"/>
  <c r="D166" i="1"/>
  <c r="H167" i="1"/>
  <c r="E173" i="1"/>
  <c r="E176" i="1"/>
  <c r="I177" i="1"/>
  <c r="G183" i="1"/>
  <c r="D185" i="1"/>
  <c r="H189" i="1"/>
  <c r="C191" i="1"/>
  <c r="E194" i="1"/>
  <c r="E204" i="1"/>
  <c r="B206" i="1"/>
  <c r="D208" i="1"/>
  <c r="D214" i="1"/>
  <c r="B224" i="1"/>
  <c r="H226" i="1"/>
  <c r="H240" i="1"/>
  <c r="E286" i="1"/>
  <c r="F221" i="1"/>
  <c r="E229" i="1"/>
  <c r="E244" i="1"/>
  <c r="G248" i="1"/>
  <c r="B261" i="1"/>
  <c r="E272" i="1"/>
  <c r="F173" i="1"/>
  <c r="B175" i="1"/>
  <c r="F176" i="1"/>
  <c r="E185" i="1"/>
  <c r="I189" i="1"/>
  <c r="F191" i="1"/>
  <c r="F194" i="1"/>
  <c r="I197" i="1"/>
  <c r="F204" i="1"/>
  <c r="D206" i="1"/>
  <c r="E208" i="1"/>
  <c r="B219" i="1"/>
  <c r="G221" i="1"/>
  <c r="F229" i="1"/>
  <c r="G244" i="1"/>
  <c r="I248" i="1"/>
  <c r="E254" i="1"/>
  <c r="F261" i="1"/>
  <c r="H272" i="1"/>
  <c r="E206" i="1"/>
  <c r="F212" i="1"/>
  <c r="I214" i="1"/>
  <c r="I216" i="1"/>
  <c r="D224" i="1"/>
  <c r="G229" i="1"/>
  <c r="D232" i="1"/>
  <c r="C235" i="1"/>
  <c r="C238" i="1"/>
  <c r="I244" i="1"/>
  <c r="H254" i="1"/>
  <c r="G261" i="1"/>
  <c r="F206" i="1"/>
  <c r="I210" i="1"/>
  <c r="G212" i="1"/>
  <c r="B217" i="1"/>
  <c r="I221" i="1"/>
  <c r="I238" i="1"/>
  <c r="H191" i="1"/>
  <c r="C193" i="1"/>
  <c r="H194" i="1"/>
  <c r="F196" i="1"/>
  <c r="B203" i="1"/>
  <c r="H204" i="1"/>
  <c r="G208" i="1"/>
  <c r="E217" i="1"/>
  <c r="D219" i="1"/>
  <c r="C227" i="1"/>
  <c r="I229" i="1"/>
  <c r="F232" i="1"/>
  <c r="H241" i="1"/>
  <c r="C263" i="1"/>
  <c r="I274" i="1"/>
  <c r="G136" i="1"/>
  <c r="E140" i="1"/>
  <c r="C144" i="1"/>
  <c r="H146" i="1"/>
  <c r="F150" i="1"/>
  <c r="D154" i="1"/>
  <c r="C158" i="1"/>
  <c r="F159" i="1"/>
  <c r="I160" i="1"/>
  <c r="E162" i="1"/>
  <c r="I163" i="1"/>
  <c r="B168" i="1"/>
  <c r="F169" i="1"/>
  <c r="F172" i="1"/>
  <c r="C178" i="1"/>
  <c r="G179" i="1"/>
  <c r="H182" i="1"/>
  <c r="C184" i="1"/>
  <c r="G188" i="1"/>
  <c r="D190" i="1"/>
  <c r="B198" i="1"/>
  <c r="G199" i="1"/>
  <c r="C201" i="1"/>
  <c r="H212" i="1"/>
  <c r="B215" i="1"/>
  <c r="F219" i="1"/>
  <c r="E227" i="1"/>
  <c r="H232" i="1"/>
  <c r="B236" i="1"/>
  <c r="I241" i="1"/>
  <c r="E175" i="1"/>
  <c r="I176" i="1"/>
  <c r="B181" i="1"/>
  <c r="H185" i="1"/>
  <c r="C187" i="1"/>
  <c r="I191" i="1"/>
  <c r="D193" i="1"/>
  <c r="I194" i="1"/>
  <c r="G196" i="1"/>
  <c r="C203" i="1"/>
  <c r="I204" i="1"/>
  <c r="H208" i="1"/>
  <c r="F217" i="1"/>
  <c r="G219" i="1"/>
  <c r="F227" i="1"/>
  <c r="H245" i="1"/>
  <c r="E263" i="1"/>
  <c r="D178" i="1"/>
  <c r="H179" i="1"/>
  <c r="I182" i="1"/>
  <c r="D184" i="1"/>
  <c r="E190" i="1"/>
  <c r="C198" i="1"/>
  <c r="H199" i="1"/>
  <c r="C215" i="1"/>
  <c r="H219" i="1"/>
  <c r="G227" i="1"/>
  <c r="C236" i="1"/>
  <c r="B239" i="1"/>
  <c r="H264" i="1"/>
  <c r="D187" i="1"/>
  <c r="E193" i="1"/>
  <c r="H196" i="1"/>
  <c r="G201" i="1"/>
  <c r="D203" i="1"/>
  <c r="B207" i="1"/>
  <c r="B211" i="1"/>
  <c r="B213" i="1"/>
  <c r="D225" i="1"/>
  <c r="E233" i="1"/>
  <c r="B246" i="1"/>
  <c r="C265" i="1"/>
  <c r="G92" i="1"/>
  <c r="E96" i="1"/>
  <c r="C100" i="1"/>
  <c r="H102" i="1"/>
  <c r="F106" i="1"/>
  <c r="D110" i="1"/>
  <c r="I112" i="1"/>
  <c r="B114" i="1"/>
  <c r="G116" i="1"/>
  <c r="E120" i="1"/>
  <c r="C124" i="1"/>
  <c r="H126" i="1"/>
  <c r="F130" i="1"/>
  <c r="D134" i="1"/>
  <c r="I136" i="1"/>
  <c r="B138" i="1"/>
  <c r="G140" i="1"/>
  <c r="E144" i="1"/>
  <c r="C148" i="1"/>
  <c r="H150" i="1"/>
  <c r="F154" i="1"/>
  <c r="B157" i="1"/>
  <c r="E158" i="1"/>
  <c r="H159" i="1"/>
  <c r="C161" i="1"/>
  <c r="G162" i="1"/>
  <c r="D168" i="1"/>
  <c r="H169" i="1"/>
  <c r="D171" i="1"/>
  <c r="H172" i="1"/>
  <c r="E178" i="1"/>
  <c r="I179" i="1"/>
  <c r="E184" i="1"/>
  <c r="F190" i="1"/>
  <c r="D198" i="1"/>
  <c r="I199" i="1"/>
  <c r="B205" i="1"/>
  <c r="D215" i="1"/>
  <c r="H217" i="1"/>
  <c r="B220" i="1"/>
  <c r="H222" i="1"/>
  <c r="G230" i="1"/>
  <c r="B242" i="1"/>
  <c r="C246" i="1"/>
  <c r="E250" i="1"/>
  <c r="F256" i="1"/>
  <c r="E265" i="1"/>
  <c r="I297" i="1"/>
  <c r="I252" i="1"/>
  <c r="D254" i="1"/>
  <c r="G264" i="1"/>
  <c r="D272" i="1"/>
  <c r="C274" i="1"/>
  <c r="B278" i="1"/>
  <c r="I283" i="1"/>
  <c r="B286" i="1"/>
  <c r="D290" i="1"/>
  <c r="D299" i="1"/>
  <c r="E305" i="1"/>
  <c r="D313" i="1"/>
  <c r="C327" i="1"/>
  <c r="D334" i="1"/>
  <c r="H266" i="1"/>
  <c r="E268" i="1"/>
  <c r="D276" i="1"/>
  <c r="C280" i="1"/>
  <c r="B282" i="1"/>
  <c r="B288" i="1"/>
  <c r="E290" i="1"/>
  <c r="E292" i="1"/>
  <c r="E299" i="1"/>
  <c r="D302" i="1"/>
  <c r="I308" i="1"/>
  <c r="H321" i="1"/>
  <c r="E334" i="1"/>
  <c r="C297" i="1"/>
  <c r="B309" i="1"/>
  <c r="F313" i="1"/>
  <c r="B328" i="1"/>
  <c r="E336" i="1"/>
  <c r="B243" i="1"/>
  <c r="I245" i="1"/>
  <c r="D247" i="1"/>
  <c r="B250" i="1"/>
  <c r="F251" i="1"/>
  <c r="F254" i="1"/>
  <c r="C256" i="1"/>
  <c r="H257" i="1"/>
  <c r="I264" i="1"/>
  <c r="I266" i="1"/>
  <c r="H270" i="1"/>
  <c r="E276" i="1"/>
  <c r="D278" i="1"/>
  <c r="C282" i="1"/>
  <c r="C288" i="1"/>
  <c r="F292" i="1"/>
  <c r="F297" i="1"/>
  <c r="F299" i="1"/>
  <c r="G305" i="1"/>
  <c r="C309" i="1"/>
  <c r="C322" i="1"/>
  <c r="D216" i="1"/>
  <c r="G217" i="1"/>
  <c r="C224" i="1"/>
  <c r="F225" i="1"/>
  <c r="I226" i="1"/>
  <c r="C232" i="1"/>
  <c r="D236" i="1"/>
  <c r="E240" i="1"/>
  <c r="F244" i="1"/>
  <c r="H248" i="1"/>
  <c r="E259" i="1"/>
  <c r="B263" i="1"/>
  <c r="G268" i="1"/>
  <c r="F272" i="1"/>
  <c r="F276" i="1"/>
  <c r="F280" i="1"/>
  <c r="E284" i="1"/>
  <c r="D286" i="1"/>
  <c r="D288" i="1"/>
  <c r="G290" i="1"/>
  <c r="G292" i="1"/>
  <c r="G299" i="1"/>
  <c r="F302" i="1"/>
  <c r="H305" i="1"/>
  <c r="G313" i="1"/>
  <c r="C318" i="1"/>
  <c r="F328" i="1"/>
  <c r="F336" i="1"/>
  <c r="C243" i="1"/>
  <c r="E247" i="1"/>
  <c r="C250" i="1"/>
  <c r="G251" i="1"/>
  <c r="B253" i="1"/>
  <c r="G254" i="1"/>
  <c r="D256" i="1"/>
  <c r="I257" i="1"/>
  <c r="E261" i="1"/>
  <c r="I270" i="1"/>
  <c r="H274" i="1"/>
  <c r="F284" i="1"/>
  <c r="E288" i="1"/>
  <c r="I292" i="1"/>
  <c r="B295" i="1"/>
  <c r="G297" i="1"/>
  <c r="G302" i="1"/>
  <c r="G328" i="1"/>
  <c r="H290" i="1"/>
  <c r="C293" i="1"/>
  <c r="H299" i="1"/>
  <c r="H302" i="1"/>
  <c r="B310" i="1"/>
  <c r="H328" i="1"/>
  <c r="E220" i="1"/>
  <c r="H221" i="1"/>
  <c r="H233" i="1"/>
  <c r="B235" i="1"/>
  <c r="I237" i="1"/>
  <c r="C239" i="1"/>
  <c r="D243" i="1"/>
  <c r="F247" i="1"/>
  <c r="D250" i="1"/>
  <c r="H251" i="1"/>
  <c r="E256" i="1"/>
  <c r="G259" i="1"/>
  <c r="D263" i="1"/>
  <c r="H276" i="1"/>
  <c r="G284" i="1"/>
  <c r="I288" i="1"/>
  <c r="H297" i="1"/>
  <c r="E318" i="1"/>
  <c r="I278" i="1"/>
  <c r="H280" i="1"/>
  <c r="G286" i="1"/>
  <c r="I290" i="1"/>
  <c r="D293" i="1"/>
  <c r="D295" i="1"/>
  <c r="E300" i="1"/>
  <c r="I302" i="1"/>
  <c r="H306" i="1"/>
  <c r="D310" i="1"/>
  <c r="I314" i="1"/>
  <c r="F300" i="1"/>
  <c r="I306" i="1"/>
  <c r="B330" i="1"/>
  <c r="B339" i="1"/>
  <c r="D246" i="1"/>
  <c r="H261" i="1"/>
  <c r="F263" i="1"/>
  <c r="F265" i="1"/>
  <c r="B271" i="1"/>
  <c r="B273" i="1"/>
  <c r="I280" i="1"/>
  <c r="I282" i="1"/>
  <c r="I284" i="1"/>
  <c r="E293" i="1"/>
  <c r="F295" i="1"/>
  <c r="G303" i="1"/>
  <c r="E310" i="1"/>
  <c r="G319" i="1"/>
  <c r="H323" i="1"/>
  <c r="G220" i="1"/>
  <c r="D223" i="1"/>
  <c r="G224" i="1"/>
  <c r="C231" i="1"/>
  <c r="D235" i="1"/>
  <c r="E239" i="1"/>
  <c r="G243" i="1"/>
  <c r="H247" i="1"/>
  <c r="B249" i="1"/>
  <c r="F250" i="1"/>
  <c r="G253" i="1"/>
  <c r="B255" i="1"/>
  <c r="G256" i="1"/>
  <c r="C258" i="1"/>
  <c r="G263" i="1"/>
  <c r="D267" i="1"/>
  <c r="E269" i="1"/>
  <c r="C273" i="1"/>
  <c r="B275" i="1"/>
  <c r="B279" i="1"/>
  <c r="B291" i="1"/>
  <c r="H303" i="1"/>
  <c r="B315" i="1"/>
  <c r="D330" i="1"/>
  <c r="D339" i="1"/>
  <c r="C206" i="1"/>
  <c r="F207" i="1"/>
  <c r="I208" i="1"/>
  <c r="B214" i="1"/>
  <c r="E215" i="1"/>
  <c r="H216" i="1"/>
  <c r="D227" i="1"/>
  <c r="G228" i="1"/>
  <c r="G232" i="1"/>
  <c r="H236" i="1"/>
  <c r="B238" i="1"/>
  <c r="I240" i="1"/>
  <c r="D242" i="1"/>
  <c r="E246" i="1"/>
  <c r="D258" i="1"/>
  <c r="B260" i="1"/>
  <c r="I261" i="1"/>
  <c r="H263" i="1"/>
  <c r="G265" i="1"/>
  <c r="C271" i="1"/>
  <c r="B277" i="1"/>
  <c r="C279" i="1"/>
  <c r="C291" i="1"/>
  <c r="F293" i="1"/>
  <c r="H300" i="1"/>
  <c r="I310" i="1"/>
  <c r="H324" i="1"/>
  <c r="E330" i="1"/>
  <c r="C210" i="1"/>
  <c r="F211" i="1"/>
  <c r="I212" i="1"/>
  <c r="B218" i="1"/>
  <c r="E219" i="1"/>
  <c r="B222" i="1"/>
  <c r="E223" i="1"/>
  <c r="H224" i="1"/>
  <c r="D231" i="1"/>
  <c r="E235" i="1"/>
  <c r="F239" i="1"/>
  <c r="H243" i="1"/>
  <c r="B245" i="1"/>
  <c r="I247" i="1"/>
  <c r="C249" i="1"/>
  <c r="G250" i="1"/>
  <c r="B252" i="1"/>
  <c r="H253" i="1"/>
  <c r="C255" i="1"/>
  <c r="H256" i="1"/>
  <c r="F269" i="1"/>
  <c r="D271" i="1"/>
  <c r="C277" i="1"/>
  <c r="C283" i="1"/>
  <c r="B287" i="1"/>
  <c r="C289" i="1"/>
  <c r="D291" i="1"/>
  <c r="G293" i="1"/>
  <c r="C298" i="1"/>
  <c r="C307" i="1"/>
  <c r="I324" i="1"/>
  <c r="F330" i="1"/>
  <c r="I341" i="1"/>
  <c r="H265" i="1"/>
  <c r="F273" i="1"/>
  <c r="D275" i="1"/>
  <c r="D277" i="1"/>
  <c r="D279" i="1"/>
  <c r="B281" i="1"/>
  <c r="D287" i="1"/>
  <c r="D289" i="1"/>
  <c r="E291" i="1"/>
  <c r="C296" i="1"/>
  <c r="I300" i="1"/>
  <c r="G311" i="1"/>
  <c r="I331" i="1"/>
  <c r="B201" i="1"/>
  <c r="E202" i="1"/>
  <c r="H203" i="1"/>
  <c r="D210" i="1"/>
  <c r="G211" i="1"/>
  <c r="C222" i="1"/>
  <c r="F223" i="1"/>
  <c r="I224" i="1"/>
  <c r="B230" i="1"/>
  <c r="E231" i="1"/>
  <c r="F235" i="1"/>
  <c r="H239" i="1"/>
  <c r="B241" i="1"/>
  <c r="I243" i="1"/>
  <c r="C245" i="1"/>
  <c r="D249" i="1"/>
  <c r="H250" i="1"/>
  <c r="I253" i="1"/>
  <c r="D255" i="1"/>
  <c r="F258" i="1"/>
  <c r="D260" i="1"/>
  <c r="B264" i="1"/>
  <c r="G269" i="1"/>
  <c r="E275" i="1"/>
  <c r="C281" i="1"/>
  <c r="D283" i="1"/>
  <c r="E287" i="1"/>
  <c r="H291" i="1"/>
  <c r="H293" i="1"/>
  <c r="D298" i="1"/>
  <c r="D307" i="1"/>
  <c r="D342" i="1"/>
  <c r="I232" i="1"/>
  <c r="C234" i="1"/>
  <c r="D238" i="1"/>
  <c r="F242" i="1"/>
  <c r="G246" i="1"/>
  <c r="E252" i="1"/>
  <c r="B262" i="1"/>
  <c r="I265" i="1"/>
  <c r="G271" i="1"/>
  <c r="G273" i="1"/>
  <c r="F275" i="1"/>
  <c r="E279" i="1"/>
  <c r="D281" i="1"/>
  <c r="C285" i="1"/>
  <c r="E289" i="1"/>
  <c r="I291" i="1"/>
  <c r="I293" i="1"/>
  <c r="D296" i="1"/>
  <c r="E298" i="1"/>
  <c r="B304" i="1"/>
  <c r="B325" i="1"/>
  <c r="B343" i="1"/>
  <c r="E210" i="1"/>
  <c r="H211" i="1"/>
  <c r="H215" i="1"/>
  <c r="D222" i="1"/>
  <c r="G223" i="1"/>
  <c r="C230" i="1"/>
  <c r="F231" i="1"/>
  <c r="G235" i="1"/>
  <c r="I239" i="1"/>
  <c r="C241" i="1"/>
  <c r="D245" i="1"/>
  <c r="E249" i="1"/>
  <c r="I250" i="1"/>
  <c r="E255" i="1"/>
  <c r="E260" i="1"/>
  <c r="C262" i="1"/>
  <c r="C264" i="1"/>
  <c r="H269" i="1"/>
  <c r="H271" i="1"/>
  <c r="G277" i="1"/>
  <c r="E281" i="1"/>
  <c r="E283" i="1"/>
  <c r="F287" i="1"/>
  <c r="F289" i="1"/>
  <c r="F307" i="1"/>
  <c r="E316" i="1"/>
  <c r="E325" i="1"/>
  <c r="D332" i="1"/>
  <c r="F252" i="1"/>
  <c r="B257" i="1"/>
  <c r="I258" i="1"/>
  <c r="D262" i="1"/>
  <c r="I271" i="1"/>
  <c r="H273" i="1"/>
  <c r="G275" i="1"/>
  <c r="F279" i="1"/>
  <c r="G281" i="1"/>
  <c r="E285" i="1"/>
  <c r="E296" i="1"/>
  <c r="B301" i="1"/>
  <c r="D304" i="1"/>
  <c r="F316" i="1"/>
  <c r="D326" i="1"/>
  <c r="F346" i="1"/>
  <c r="H193" i="1"/>
  <c r="F197" i="1"/>
  <c r="D201" i="1"/>
  <c r="G202" i="1"/>
  <c r="C209" i="1"/>
  <c r="F210" i="1"/>
  <c r="I211" i="1"/>
  <c r="C213" i="1"/>
  <c r="F214" i="1"/>
  <c r="I215" i="1"/>
  <c r="B221" i="1"/>
  <c r="E222" i="1"/>
  <c r="H223" i="1"/>
  <c r="D230" i="1"/>
  <c r="G231" i="1"/>
  <c r="H235" i="1"/>
  <c r="C237" i="1"/>
  <c r="D241" i="1"/>
  <c r="E245" i="1"/>
  <c r="F249" i="1"/>
  <c r="B251" i="1"/>
  <c r="F260" i="1"/>
  <c r="E262" i="1"/>
  <c r="D264" i="1"/>
  <c r="B268" i="1"/>
  <c r="I269" i="1"/>
  <c r="H275" i="1"/>
  <c r="G279" i="1"/>
  <c r="F283" i="1"/>
  <c r="G287" i="1"/>
  <c r="G289" i="1"/>
  <c r="C301" i="1"/>
  <c r="E308" i="1"/>
  <c r="G316" i="1"/>
  <c r="D347" i="1"/>
  <c r="C162" i="1"/>
  <c r="H164" i="1"/>
  <c r="F168" i="1"/>
  <c r="D172" i="1"/>
  <c r="I174" i="1"/>
  <c r="B176" i="1"/>
  <c r="G178" i="1"/>
  <c r="E182" i="1"/>
  <c r="C186" i="1"/>
  <c r="H188" i="1"/>
  <c r="F192" i="1"/>
  <c r="D196" i="1"/>
  <c r="I198" i="1"/>
  <c r="B200" i="1"/>
  <c r="D205" i="1"/>
  <c r="G206" i="1"/>
  <c r="C217" i="1"/>
  <c r="F218" i="1"/>
  <c r="I219" i="1"/>
  <c r="B225" i="1"/>
  <c r="E226" i="1"/>
  <c r="H227" i="1"/>
  <c r="E234" i="1"/>
  <c r="G238" i="1"/>
  <c r="H242" i="1"/>
  <c r="B244" i="1"/>
  <c r="I246" i="1"/>
  <c r="C248" i="1"/>
  <c r="G252" i="1"/>
  <c r="B254" i="1"/>
  <c r="G255" i="1"/>
  <c r="B272" i="1"/>
  <c r="I273" i="1"/>
  <c r="I275" i="1"/>
  <c r="I277" i="1"/>
  <c r="I281" i="1"/>
  <c r="H289" i="1"/>
  <c r="F296" i="1"/>
  <c r="D312" i="1"/>
  <c r="D321" i="1"/>
  <c r="E351" i="1"/>
  <c r="F163" i="1"/>
  <c r="D167" i="1"/>
  <c r="I169" i="1"/>
  <c r="B171" i="1"/>
  <c r="G173" i="1"/>
  <c r="E177" i="1"/>
  <c r="C181" i="1"/>
  <c r="H183" i="1"/>
  <c r="F187" i="1"/>
  <c r="D191" i="1"/>
  <c r="I193" i="1"/>
  <c r="B195" i="1"/>
  <c r="G197" i="1"/>
  <c r="E201" i="1"/>
  <c r="H202" i="1"/>
  <c r="D209" i="1"/>
  <c r="D213" i="1"/>
  <c r="G214" i="1"/>
  <c r="C221" i="1"/>
  <c r="F222" i="1"/>
  <c r="I223" i="1"/>
  <c r="B229" i="1"/>
  <c r="E230" i="1"/>
  <c r="H231" i="1"/>
  <c r="B233" i="1"/>
  <c r="D237" i="1"/>
  <c r="E241" i="1"/>
  <c r="F245" i="1"/>
  <c r="C251" i="1"/>
  <c r="E257" i="1"/>
  <c r="E264" i="1"/>
  <c r="C268" i="1"/>
  <c r="H279" i="1"/>
  <c r="G283" i="1"/>
  <c r="I285" i="1"/>
  <c r="H287" i="1"/>
  <c r="B292" i="1"/>
  <c r="G294" i="1"/>
  <c r="B299" i="1"/>
  <c r="C305" i="1"/>
  <c r="F308" i="1"/>
  <c r="E312" i="1"/>
  <c r="H316" i="1"/>
  <c r="E321" i="1"/>
  <c r="G326" i="1"/>
  <c r="F351" i="1"/>
  <c r="F158" i="1"/>
  <c r="D162" i="1"/>
  <c r="I164" i="1"/>
  <c r="B166" i="1"/>
  <c r="G168" i="1"/>
  <c r="E172" i="1"/>
  <c r="C176" i="1"/>
  <c r="H178" i="1"/>
  <c r="F182" i="1"/>
  <c r="D186" i="1"/>
  <c r="I188" i="1"/>
  <c r="B190" i="1"/>
  <c r="G192" i="1"/>
  <c r="E196" i="1"/>
  <c r="C200" i="1"/>
  <c r="B204" i="1"/>
  <c r="E205" i="1"/>
  <c r="H206" i="1"/>
  <c r="E209" i="1"/>
  <c r="H210" i="1"/>
  <c r="D217" i="1"/>
  <c r="G218" i="1"/>
  <c r="C225" i="1"/>
  <c r="F226" i="1"/>
  <c r="I227" i="1"/>
  <c r="F234" i="1"/>
  <c r="H238" i="1"/>
  <c r="B240" i="1"/>
  <c r="I242" i="1"/>
  <c r="C244" i="1"/>
  <c r="D248" i="1"/>
  <c r="I249" i="1"/>
  <c r="H252" i="1"/>
  <c r="C254" i="1"/>
  <c r="H260" i="1"/>
  <c r="C272" i="1"/>
  <c r="B276" i="1"/>
  <c r="I279" i="1"/>
  <c r="H283" i="1"/>
  <c r="H296" i="1"/>
  <c r="B302" i="1"/>
  <c r="G308" i="1"/>
  <c r="B334" i="1"/>
  <c r="D181" i="1"/>
  <c r="I183" i="1"/>
  <c r="B185" i="1"/>
  <c r="G187" i="1"/>
  <c r="E191" i="1"/>
  <c r="C195" i="1"/>
  <c r="H197" i="1"/>
  <c r="F201" i="1"/>
  <c r="I202" i="1"/>
  <c r="B212" i="1"/>
  <c r="E213" i="1"/>
  <c r="H214" i="1"/>
  <c r="D221" i="1"/>
  <c r="G222" i="1"/>
  <c r="C229" i="1"/>
  <c r="F230" i="1"/>
  <c r="I231" i="1"/>
  <c r="C233" i="1"/>
  <c r="E237" i="1"/>
  <c r="F241" i="1"/>
  <c r="G245" i="1"/>
  <c r="D251" i="1"/>
  <c r="I255" i="1"/>
  <c r="F257" i="1"/>
  <c r="B259" i="1"/>
  <c r="I262" i="1"/>
  <c r="F264" i="1"/>
  <c r="D268" i="1"/>
  <c r="C270" i="1"/>
  <c r="C276" i="1"/>
  <c r="C292" i="1"/>
  <c r="H294" i="1"/>
  <c r="D305" i="1"/>
  <c r="C313" i="1"/>
  <c r="B317" i="1"/>
  <c r="G321" i="1"/>
  <c r="E361" i="1"/>
  <c r="C302" i="1"/>
  <c r="C310" i="1"/>
  <c r="H311" i="1"/>
  <c r="B318" i="1"/>
  <c r="I319" i="1"/>
  <c r="B323" i="1"/>
  <c r="F326" i="1"/>
  <c r="C334" i="1"/>
  <c r="C339" i="1"/>
  <c r="B347" i="1"/>
  <c r="E352" i="1"/>
  <c r="I342" i="1"/>
  <c r="C363" i="1"/>
  <c r="F339" i="1"/>
  <c r="C347" i="1"/>
  <c r="E363" i="1"/>
  <c r="E323" i="1"/>
  <c r="H326" i="1"/>
  <c r="F332" i="1"/>
  <c r="G339" i="1"/>
  <c r="G363" i="1"/>
  <c r="B312" i="1"/>
  <c r="D315" i="1"/>
  <c r="I316" i="1"/>
  <c r="F318" i="1"/>
  <c r="C325" i="1"/>
  <c r="I326" i="1"/>
  <c r="G332" i="1"/>
  <c r="B337" i="1"/>
  <c r="H339" i="1"/>
  <c r="D365" i="1"/>
  <c r="F310" i="1"/>
  <c r="C312" i="1"/>
  <c r="H313" i="1"/>
  <c r="C320" i="1"/>
  <c r="I321" i="1"/>
  <c r="G323" i="1"/>
  <c r="I328" i="1"/>
  <c r="G330" i="1"/>
  <c r="E337" i="1"/>
  <c r="C343" i="1"/>
  <c r="D348" i="1"/>
  <c r="H366" i="1"/>
  <c r="F255" i="1"/>
  <c r="D259" i="1"/>
  <c r="G260" i="1"/>
  <c r="C267" i="1"/>
  <c r="F268" i="1"/>
  <c r="G272" i="1"/>
  <c r="I276" i="1"/>
  <c r="C278" i="1"/>
  <c r="D282" i="1"/>
  <c r="B285" i="1"/>
  <c r="F286" i="1"/>
  <c r="C295" i="1"/>
  <c r="G296" i="1"/>
  <c r="C304" i="1"/>
  <c r="E307" i="1"/>
  <c r="G310" i="1"/>
  <c r="I313" i="1"/>
  <c r="E315" i="1"/>
  <c r="G318" i="1"/>
  <c r="D320" i="1"/>
  <c r="I334" i="1"/>
  <c r="D340" i="1"/>
  <c r="I332" i="1"/>
  <c r="H343" i="1"/>
  <c r="F315" i="1"/>
  <c r="H318" i="1"/>
  <c r="E320" i="1"/>
  <c r="B335" i="1"/>
  <c r="H337" i="1"/>
  <c r="E340" i="1"/>
  <c r="C344" i="1"/>
  <c r="G348" i="1"/>
  <c r="D355" i="1"/>
  <c r="I323" i="1"/>
  <c r="F325" i="1"/>
  <c r="C253" i="1"/>
  <c r="H255" i="1"/>
  <c r="F259" i="1"/>
  <c r="I260" i="1"/>
  <c r="B266" i="1"/>
  <c r="E267" i="1"/>
  <c r="H268" i="1"/>
  <c r="B270" i="1"/>
  <c r="F271" i="1"/>
  <c r="D274" i="1"/>
  <c r="E278" i="1"/>
  <c r="F282" i="1"/>
  <c r="I286" i="1"/>
  <c r="F304" i="1"/>
  <c r="B306" i="1"/>
  <c r="H307" i="1"/>
  <c r="B314" i="1"/>
  <c r="D317" i="1"/>
  <c r="F320" i="1"/>
  <c r="D322" i="1"/>
  <c r="E327" i="1"/>
  <c r="C329" i="1"/>
  <c r="C331" i="1"/>
  <c r="C335" i="1"/>
  <c r="I337" i="1"/>
  <c r="F340" i="1"/>
  <c r="E344" i="1"/>
  <c r="I375" i="1"/>
  <c r="I299" i="1"/>
  <c r="E301" i="1"/>
  <c r="G304" i="1"/>
  <c r="H315" i="1"/>
  <c r="G325" i="1"/>
  <c r="B333" i="1"/>
  <c r="G340" i="1"/>
  <c r="C266" i="1"/>
  <c r="F267" i="1"/>
  <c r="I268" i="1"/>
  <c r="E274" i="1"/>
  <c r="F278" i="1"/>
  <c r="G282" i="1"/>
  <c r="F285" i="1"/>
  <c r="I289" i="1"/>
  <c r="B294" i="1"/>
  <c r="G295" i="1"/>
  <c r="I307" i="1"/>
  <c r="E309" i="1"/>
  <c r="G312" i="1"/>
  <c r="C314" i="1"/>
  <c r="I315" i="1"/>
  <c r="E317" i="1"/>
  <c r="G320" i="1"/>
  <c r="E322" i="1"/>
  <c r="B324" i="1"/>
  <c r="F327" i="1"/>
  <c r="D329" i="1"/>
  <c r="D331" i="1"/>
  <c r="F344" i="1"/>
  <c r="I349" i="1"/>
  <c r="H356" i="1"/>
  <c r="C380" i="1"/>
  <c r="H292" i="1"/>
  <c r="C294" i="1"/>
  <c r="B297" i="1"/>
  <c r="F298" i="1"/>
  <c r="F301" i="1"/>
  <c r="B303" i="1"/>
  <c r="H304" i="1"/>
  <c r="D306" i="1"/>
  <c r="F309" i="1"/>
  <c r="B311" i="1"/>
  <c r="H312" i="1"/>
  <c r="B319" i="1"/>
  <c r="H320" i="1"/>
  <c r="C333" i="1"/>
  <c r="C338" i="1"/>
  <c r="G249" i="1"/>
  <c r="E253" i="1"/>
  <c r="C257" i="1"/>
  <c r="H259" i="1"/>
  <c r="D266" i="1"/>
  <c r="G267" i="1"/>
  <c r="E270" i="1"/>
  <c r="F274" i="1"/>
  <c r="G278" i="1"/>
  <c r="H282" i="1"/>
  <c r="G285" i="1"/>
  <c r="H295" i="1"/>
  <c r="B300" i="1"/>
  <c r="C303" i="1"/>
  <c r="E306" i="1"/>
  <c r="D314" i="1"/>
  <c r="F317" i="1"/>
  <c r="F322" i="1"/>
  <c r="C324" i="1"/>
  <c r="G327" i="1"/>
  <c r="E329" i="1"/>
  <c r="E331" i="1"/>
  <c r="F333" i="1"/>
  <c r="D338" i="1"/>
  <c r="B345" i="1"/>
  <c r="G301" i="1"/>
  <c r="I304" i="1"/>
  <c r="C311" i="1"/>
  <c r="I312" i="1"/>
  <c r="E314" i="1"/>
  <c r="G317" i="1"/>
  <c r="C319" i="1"/>
  <c r="H327" i="1"/>
  <c r="H329" i="1"/>
  <c r="F331" i="1"/>
  <c r="H335" i="1"/>
  <c r="D358" i="1"/>
  <c r="D233" i="1"/>
  <c r="I235" i="1"/>
  <c r="B237" i="1"/>
  <c r="G239" i="1"/>
  <c r="E243" i="1"/>
  <c r="C247" i="1"/>
  <c r="H249" i="1"/>
  <c r="F253" i="1"/>
  <c r="D257" i="1"/>
  <c r="I259" i="1"/>
  <c r="B265" i="1"/>
  <c r="E266" i="1"/>
  <c r="H267" i="1"/>
  <c r="F270" i="1"/>
  <c r="G274" i="1"/>
  <c r="H278" i="1"/>
  <c r="B280" i="1"/>
  <c r="D284" i="1"/>
  <c r="H285" i="1"/>
  <c r="G288" i="1"/>
  <c r="E294" i="1"/>
  <c r="I295" i="1"/>
  <c r="H298" i="1"/>
  <c r="C300" i="1"/>
  <c r="F306" i="1"/>
  <c r="B308" i="1"/>
  <c r="H309" i="1"/>
  <c r="D311" i="1"/>
  <c r="B316" i="1"/>
  <c r="D324" i="1"/>
  <c r="B326" i="1"/>
  <c r="H333" i="1"/>
  <c r="E338" i="1"/>
  <c r="G341" i="1"/>
  <c r="H345" i="1"/>
  <c r="G350" i="1"/>
  <c r="D390" i="1"/>
  <c r="D204" i="1"/>
  <c r="I206" i="1"/>
  <c r="B208" i="1"/>
  <c r="G210" i="1"/>
  <c r="E214" i="1"/>
  <c r="C218" i="1"/>
  <c r="H220" i="1"/>
  <c r="F224" i="1"/>
  <c r="D228" i="1"/>
  <c r="I230" i="1"/>
  <c r="B232" i="1"/>
  <c r="G234" i="1"/>
  <c r="E238" i="1"/>
  <c r="C242" i="1"/>
  <c r="H244" i="1"/>
  <c r="F248" i="1"/>
  <c r="D252" i="1"/>
  <c r="I254" i="1"/>
  <c r="B256" i="1"/>
  <c r="G258" i="1"/>
  <c r="C261" i="1"/>
  <c r="F262" i="1"/>
  <c r="I263" i="1"/>
  <c r="I267" i="1"/>
  <c r="C269" i="1"/>
  <c r="D273" i="1"/>
  <c r="E277" i="1"/>
  <c r="C287" i="1"/>
  <c r="B290" i="1"/>
  <c r="F291" i="1"/>
  <c r="D297" i="1"/>
  <c r="E303" i="1"/>
  <c r="D319" i="1"/>
  <c r="B321" i="1"/>
  <c r="H322" i="1"/>
  <c r="B336" i="1"/>
  <c r="H338" i="1"/>
  <c r="H358" i="1"/>
  <c r="B393" i="1"/>
  <c r="H288" i="1"/>
  <c r="B293" i="1"/>
  <c r="F294" i="1"/>
  <c r="E297" i="1"/>
  <c r="I298" i="1"/>
  <c r="D300" i="1"/>
  <c r="I301" i="1"/>
  <c r="G306" i="1"/>
  <c r="I309" i="1"/>
  <c r="G314" i="1"/>
  <c r="C316" i="1"/>
  <c r="I317" i="1"/>
  <c r="I322" i="1"/>
  <c r="E324" i="1"/>
  <c r="C326" i="1"/>
  <c r="H331" i="1"/>
  <c r="I333" i="1"/>
  <c r="H341" i="1"/>
  <c r="I345" i="1"/>
  <c r="C351" i="1"/>
  <c r="I359" i="1"/>
  <c r="I395" i="1"/>
  <c r="H258" i="1"/>
  <c r="D261" i="1"/>
  <c r="G262" i="1"/>
  <c r="D265" i="1"/>
  <c r="G266" i="1"/>
  <c r="D269" i="1"/>
  <c r="E273" i="1"/>
  <c r="F277" i="1"/>
  <c r="D280" i="1"/>
  <c r="H281" i="1"/>
  <c r="B283" i="1"/>
  <c r="C290" i="1"/>
  <c r="F303" i="1"/>
  <c r="D308" i="1"/>
  <c r="F311" i="1"/>
  <c r="H314" i="1"/>
  <c r="C321" i="1"/>
  <c r="F324" i="1"/>
  <c r="D351" i="1"/>
  <c r="I364" i="1"/>
  <c r="H371" i="1"/>
  <c r="G373" i="1"/>
  <c r="H377" i="1"/>
  <c r="G384" i="1"/>
  <c r="E387" i="1"/>
  <c r="B390" i="1"/>
  <c r="D395" i="1"/>
  <c r="D398" i="1"/>
  <c r="H401" i="1"/>
  <c r="C408" i="1"/>
  <c r="C420" i="1"/>
  <c r="H424" i="1"/>
  <c r="F429" i="1"/>
  <c r="E461" i="1"/>
  <c r="D303" i="1"/>
  <c r="I305" i="1"/>
  <c r="B307" i="1"/>
  <c r="G309" i="1"/>
  <c r="E313" i="1"/>
  <c r="C317" i="1"/>
  <c r="H319" i="1"/>
  <c r="F323" i="1"/>
  <c r="D327" i="1"/>
  <c r="I329" i="1"/>
  <c r="B331" i="1"/>
  <c r="G333" i="1"/>
  <c r="C336" i="1"/>
  <c r="F337" i="1"/>
  <c r="C340" i="1"/>
  <c r="F341" i="1"/>
  <c r="G345" i="1"/>
  <c r="H349" i="1"/>
  <c r="B351" i="1"/>
  <c r="I353" i="1"/>
  <c r="F361" i="1"/>
  <c r="D368" i="1"/>
  <c r="H375" i="1"/>
  <c r="I377" i="1"/>
  <c r="D382" i="1"/>
  <c r="C390" i="1"/>
  <c r="H392" i="1"/>
  <c r="E395" i="1"/>
  <c r="E398" i="1"/>
  <c r="B405" i="1"/>
  <c r="I415" i="1"/>
  <c r="G429" i="1"/>
  <c r="E434" i="1"/>
  <c r="F439" i="1"/>
  <c r="F445" i="1"/>
  <c r="H452" i="1"/>
  <c r="E332" i="1"/>
  <c r="G337" i="1"/>
  <c r="D344" i="1"/>
  <c r="E348" i="1"/>
  <c r="F352" i="1"/>
  <c r="E355" i="1"/>
  <c r="I356" i="1"/>
  <c r="E358" i="1"/>
  <c r="G361" i="1"/>
  <c r="E368" i="1"/>
  <c r="B370" i="1"/>
  <c r="I371" i="1"/>
  <c r="H373" i="1"/>
  <c r="F387" i="1"/>
  <c r="D420" i="1"/>
  <c r="I424" i="1"/>
  <c r="C446" i="1"/>
  <c r="C405" i="1"/>
  <c r="I408" i="1"/>
  <c r="G412" i="1"/>
  <c r="E416" i="1"/>
  <c r="H429" i="1"/>
  <c r="F434" i="1"/>
  <c r="G439" i="1"/>
  <c r="H453" i="1"/>
  <c r="F463" i="1"/>
  <c r="F348" i="1"/>
  <c r="B354" i="1"/>
  <c r="F355" i="1"/>
  <c r="F358" i="1"/>
  <c r="B360" i="1"/>
  <c r="H361" i="1"/>
  <c r="B365" i="1"/>
  <c r="F368" i="1"/>
  <c r="C370" i="1"/>
  <c r="B372" i="1"/>
  <c r="B376" i="1"/>
  <c r="B378" i="1"/>
  <c r="G382" i="1"/>
  <c r="G387" i="1"/>
  <c r="F416" i="1"/>
  <c r="E420" i="1"/>
  <c r="D446" i="1"/>
  <c r="F363" i="1"/>
  <c r="I366" i="1"/>
  <c r="C372" i="1"/>
  <c r="C376" i="1"/>
  <c r="E380" i="1"/>
  <c r="C385" i="1"/>
  <c r="I387" i="1"/>
  <c r="C393" i="1"/>
  <c r="B402" i="1"/>
  <c r="H412" i="1"/>
  <c r="G416" i="1"/>
  <c r="G420" i="1"/>
  <c r="B430" i="1"/>
  <c r="I434" i="1"/>
  <c r="E446" i="1"/>
  <c r="I453" i="1"/>
  <c r="G463" i="1"/>
  <c r="I352" i="1"/>
  <c r="C354" i="1"/>
  <c r="G355" i="1"/>
  <c r="B357" i="1"/>
  <c r="C365" i="1"/>
  <c r="G368" i="1"/>
  <c r="B374" i="1"/>
  <c r="C378" i="1"/>
  <c r="H382" i="1"/>
  <c r="D385" i="1"/>
  <c r="F390" i="1"/>
  <c r="H405" i="1"/>
  <c r="B417" i="1"/>
  <c r="E430" i="1"/>
  <c r="C435" i="1"/>
  <c r="H446" i="1"/>
  <c r="D372" i="1"/>
  <c r="C374" i="1"/>
  <c r="D376" i="1"/>
  <c r="D378" i="1"/>
  <c r="F380" i="1"/>
  <c r="B388" i="1"/>
  <c r="H390" i="1"/>
  <c r="D393" i="1"/>
  <c r="C396" i="1"/>
  <c r="B399" i="1"/>
  <c r="F402" i="1"/>
  <c r="I405" i="1"/>
  <c r="F409" i="1"/>
  <c r="I412" i="1"/>
  <c r="F430" i="1"/>
  <c r="E435" i="1"/>
  <c r="B441" i="1"/>
  <c r="H465" i="1"/>
  <c r="H284" i="1"/>
  <c r="F288" i="1"/>
  <c r="D292" i="1"/>
  <c r="I294" i="1"/>
  <c r="B296" i="1"/>
  <c r="G298" i="1"/>
  <c r="E302" i="1"/>
  <c r="C306" i="1"/>
  <c r="H308" i="1"/>
  <c r="F312" i="1"/>
  <c r="D316" i="1"/>
  <c r="I318" i="1"/>
  <c r="B320" i="1"/>
  <c r="G322" i="1"/>
  <c r="E326" i="1"/>
  <c r="C330" i="1"/>
  <c r="H332" i="1"/>
  <c r="D335" i="1"/>
  <c r="G336" i="1"/>
  <c r="G344" i="1"/>
  <c r="H348" i="1"/>
  <c r="D354" i="1"/>
  <c r="H355" i="1"/>
  <c r="C357" i="1"/>
  <c r="E360" i="1"/>
  <c r="B362" i="1"/>
  <c r="H363" i="1"/>
  <c r="E365" i="1"/>
  <c r="F370" i="1"/>
  <c r="D374" i="1"/>
  <c r="B383" i="1"/>
  <c r="F385" i="1"/>
  <c r="C388" i="1"/>
  <c r="H402" i="1"/>
  <c r="C417" i="1"/>
  <c r="B431" i="1"/>
  <c r="H455" i="1"/>
  <c r="D343" i="1"/>
  <c r="E347" i="1"/>
  <c r="G351" i="1"/>
  <c r="I358" i="1"/>
  <c r="C367" i="1"/>
  <c r="I368" i="1"/>
  <c r="E372" i="1"/>
  <c r="E376" i="1"/>
  <c r="F378" i="1"/>
  <c r="G380" i="1"/>
  <c r="H385" i="1"/>
  <c r="D388" i="1"/>
  <c r="D396" i="1"/>
  <c r="E399" i="1"/>
  <c r="I402" i="1"/>
  <c r="G409" i="1"/>
  <c r="D413" i="1"/>
  <c r="H421" i="1"/>
  <c r="F426" i="1"/>
  <c r="C441" i="1"/>
  <c r="C448" i="1"/>
  <c r="I465" i="1"/>
  <c r="E335" i="1"/>
  <c r="H336" i="1"/>
  <c r="H344" i="1"/>
  <c r="B346" i="1"/>
  <c r="D350" i="1"/>
  <c r="E354" i="1"/>
  <c r="I355" i="1"/>
  <c r="D357" i="1"/>
  <c r="F360" i="1"/>
  <c r="C362" i="1"/>
  <c r="I363" i="1"/>
  <c r="F365" i="1"/>
  <c r="G370" i="1"/>
  <c r="E374" i="1"/>
  <c r="I380" i="1"/>
  <c r="C383" i="1"/>
  <c r="E388" i="1"/>
  <c r="H393" i="1"/>
  <c r="F396" i="1"/>
  <c r="G399" i="1"/>
  <c r="E413" i="1"/>
  <c r="D417" i="1"/>
  <c r="B436" i="1"/>
  <c r="I455" i="1"/>
  <c r="E467" i="1"/>
  <c r="D301" i="1"/>
  <c r="I303" i="1"/>
  <c r="B305" i="1"/>
  <c r="G307" i="1"/>
  <c r="E311" i="1"/>
  <c r="C315" i="1"/>
  <c r="H317" i="1"/>
  <c r="F321" i="1"/>
  <c r="D325" i="1"/>
  <c r="I327" i="1"/>
  <c r="B329" i="1"/>
  <c r="G331" i="1"/>
  <c r="B338" i="1"/>
  <c r="E339" i="1"/>
  <c r="H340" i="1"/>
  <c r="E343" i="1"/>
  <c r="F347" i="1"/>
  <c r="H351" i="1"/>
  <c r="B353" i="1"/>
  <c r="E357" i="1"/>
  <c r="D367" i="1"/>
  <c r="G372" i="1"/>
  <c r="G378" i="1"/>
  <c r="F406" i="1"/>
  <c r="H409" i="1"/>
  <c r="F413" i="1"/>
  <c r="I421" i="1"/>
  <c r="G426" i="1"/>
  <c r="H441" i="1"/>
  <c r="D448" i="1"/>
  <c r="F335" i="1"/>
  <c r="I336" i="1"/>
  <c r="B342" i="1"/>
  <c r="I344" i="1"/>
  <c r="C346" i="1"/>
  <c r="G347" i="1"/>
  <c r="E350" i="1"/>
  <c r="F354" i="1"/>
  <c r="B359" i="1"/>
  <c r="D362" i="1"/>
  <c r="H365" i="1"/>
  <c r="I370" i="1"/>
  <c r="H374" i="1"/>
  <c r="H376" i="1"/>
  <c r="I378" i="1"/>
  <c r="B381" i="1"/>
  <c r="D383" i="1"/>
  <c r="D391" i="1"/>
  <c r="B410" i="1"/>
  <c r="B414" i="1"/>
  <c r="E431" i="1"/>
  <c r="C436" i="1"/>
  <c r="G467" i="1"/>
  <c r="I340" i="1"/>
  <c r="F343" i="1"/>
  <c r="H347" i="1"/>
  <c r="B349" i="1"/>
  <c r="I351" i="1"/>
  <c r="C353" i="1"/>
  <c r="F357" i="1"/>
  <c r="H360" i="1"/>
  <c r="E367" i="1"/>
  <c r="B369" i="1"/>
  <c r="H372" i="1"/>
  <c r="I374" i="1"/>
  <c r="C381" i="1"/>
  <c r="B386" i="1"/>
  <c r="I388" i="1"/>
  <c r="F391" i="1"/>
  <c r="B394" i="1"/>
  <c r="E403" i="1"/>
  <c r="G406" i="1"/>
  <c r="D410" i="1"/>
  <c r="H431" i="1"/>
  <c r="G469" i="1"/>
  <c r="G335" i="1"/>
  <c r="C342" i="1"/>
  <c r="F350" i="1"/>
  <c r="G354" i="1"/>
  <c r="C359" i="1"/>
  <c r="I360" i="1"/>
  <c r="F367" i="1"/>
  <c r="C369" i="1"/>
  <c r="I376" i="1"/>
  <c r="G383" i="1"/>
  <c r="G391" i="1"/>
  <c r="E410" i="1"/>
  <c r="C414" i="1"/>
  <c r="B418" i="1"/>
  <c r="F457" i="1"/>
  <c r="H469" i="1"/>
  <c r="G343" i="1"/>
  <c r="I347" i="1"/>
  <c r="C349" i="1"/>
  <c r="D353" i="1"/>
  <c r="G357" i="1"/>
  <c r="F362" i="1"/>
  <c r="C364" i="1"/>
  <c r="B379" i="1"/>
  <c r="D381" i="1"/>
  <c r="C386" i="1"/>
  <c r="H391" i="1"/>
  <c r="E394" i="1"/>
  <c r="D397" i="1"/>
  <c r="E400" i="1"/>
  <c r="H406" i="1"/>
  <c r="F410" i="1"/>
  <c r="F422" i="1"/>
  <c r="H354" i="1"/>
  <c r="C356" i="1"/>
  <c r="H357" i="1"/>
  <c r="D359" i="1"/>
  <c r="G367" i="1"/>
  <c r="D369" i="1"/>
  <c r="B371" i="1"/>
  <c r="I383" i="1"/>
  <c r="E386" i="1"/>
  <c r="F394" i="1"/>
  <c r="G403" i="1"/>
  <c r="D414" i="1"/>
  <c r="G418" i="1"/>
  <c r="I432" i="1"/>
  <c r="H437" i="1"/>
  <c r="G457" i="1"/>
  <c r="F471" i="1"/>
  <c r="C345" i="1"/>
  <c r="D349" i="1"/>
  <c r="E353" i="1"/>
  <c r="I357" i="1"/>
  <c r="E359" i="1"/>
  <c r="G362" i="1"/>
  <c r="D364" i="1"/>
  <c r="B377" i="1"/>
  <c r="C379" i="1"/>
  <c r="G381" i="1"/>
  <c r="I391" i="1"/>
  <c r="F397" i="1"/>
  <c r="C407" i="1"/>
  <c r="H418" i="1"/>
  <c r="C423" i="1"/>
  <c r="B443" i="1"/>
  <c r="C328" i="1"/>
  <c r="H330" i="1"/>
  <c r="F334" i="1"/>
  <c r="I335" i="1"/>
  <c r="B341" i="1"/>
  <c r="E342" i="1"/>
  <c r="I343" i="1"/>
  <c r="G346" i="1"/>
  <c r="H350" i="1"/>
  <c r="B352" i="1"/>
  <c r="D356" i="1"/>
  <c r="B366" i="1"/>
  <c r="H367" i="1"/>
  <c r="F369" i="1"/>
  <c r="C371" i="1"/>
  <c r="B373" i="1"/>
  <c r="B375" i="1"/>
  <c r="C377" i="1"/>
  <c r="H381" i="1"/>
  <c r="D389" i="1"/>
  <c r="G394" i="1"/>
  <c r="G400" i="1"/>
  <c r="D423" i="1"/>
  <c r="B428" i="1"/>
  <c r="D443" i="1"/>
  <c r="C450" i="1"/>
  <c r="F459" i="1"/>
  <c r="B472" i="1"/>
  <c r="E271" i="1"/>
  <c r="C275" i="1"/>
  <c r="H277" i="1"/>
  <c r="F281" i="1"/>
  <c r="D285" i="1"/>
  <c r="I287" i="1"/>
  <c r="B289" i="1"/>
  <c r="G291" i="1"/>
  <c r="E295" i="1"/>
  <c r="C299" i="1"/>
  <c r="H301" i="1"/>
  <c r="F305" i="1"/>
  <c r="D309" i="1"/>
  <c r="I311" i="1"/>
  <c r="B313" i="1"/>
  <c r="G315" i="1"/>
  <c r="E319" i="1"/>
  <c r="C323" i="1"/>
  <c r="H325" i="1"/>
  <c r="F329" i="1"/>
  <c r="D333" i="1"/>
  <c r="C337" i="1"/>
  <c r="F338" i="1"/>
  <c r="I339" i="1"/>
  <c r="D345" i="1"/>
  <c r="E349" i="1"/>
  <c r="F353" i="1"/>
  <c r="B361" i="1"/>
  <c r="F364" i="1"/>
  <c r="I367" i="1"/>
  <c r="D375" i="1"/>
  <c r="H394" i="1"/>
  <c r="G397" i="1"/>
  <c r="C404" i="1"/>
  <c r="D328" i="1"/>
  <c r="I330" i="1"/>
  <c r="B332" i="1"/>
  <c r="G334" i="1"/>
  <c r="C341" i="1"/>
  <c r="H346" i="1"/>
  <c r="B348" i="1"/>
  <c r="I350" i="1"/>
  <c r="C352" i="1"/>
  <c r="G359" i="1"/>
  <c r="C361" i="1"/>
  <c r="G364" i="1"/>
  <c r="E371" i="1"/>
  <c r="F379" i="1"/>
  <c r="I381" i="1"/>
  <c r="F389" i="1"/>
  <c r="C392" i="1"/>
  <c r="C411" i="1"/>
  <c r="E423" i="1"/>
  <c r="C428" i="1"/>
  <c r="F444" i="1"/>
  <c r="G459" i="1"/>
  <c r="F319" i="1"/>
  <c r="D323" i="1"/>
  <c r="I325" i="1"/>
  <c r="B327" i="1"/>
  <c r="G329" i="1"/>
  <c r="E333" i="1"/>
  <c r="D337" i="1"/>
  <c r="G338" i="1"/>
  <c r="E345" i="1"/>
  <c r="F349" i="1"/>
  <c r="G353" i="1"/>
  <c r="D366" i="1"/>
  <c r="H369" i="1"/>
  <c r="E375" i="1"/>
  <c r="H397" i="1"/>
  <c r="G474" i="1"/>
  <c r="C260" i="1"/>
  <c r="H262" i="1"/>
  <c r="F266" i="1"/>
  <c r="D270" i="1"/>
  <c r="I272" i="1"/>
  <c r="B274" i="1"/>
  <c r="G276" i="1"/>
  <c r="E280" i="1"/>
  <c r="C284" i="1"/>
  <c r="H286" i="1"/>
  <c r="F290" i="1"/>
  <c r="D294" i="1"/>
  <c r="I296" i="1"/>
  <c r="B298" i="1"/>
  <c r="G300" i="1"/>
  <c r="E304" i="1"/>
  <c r="C308" i="1"/>
  <c r="H310" i="1"/>
  <c r="F314" i="1"/>
  <c r="D318" i="1"/>
  <c r="I320" i="1"/>
  <c r="B322" i="1"/>
  <c r="G324" i="1"/>
  <c r="E328" i="1"/>
  <c r="C332" i="1"/>
  <c r="H334" i="1"/>
  <c r="D341" i="1"/>
  <c r="H342" i="1"/>
  <c r="B344" i="1"/>
  <c r="I346" i="1"/>
  <c r="C348" i="1"/>
  <c r="D352" i="1"/>
  <c r="B355" i="1"/>
  <c r="G356" i="1"/>
  <c r="H359" i="1"/>
  <c r="D361" i="1"/>
  <c r="H364" i="1"/>
  <c r="F371" i="1"/>
  <c r="F373" i="1"/>
  <c r="G377" i="1"/>
  <c r="H379" i="1"/>
  <c r="F384" i="1"/>
  <c r="C387" i="1"/>
  <c r="I389" i="1"/>
  <c r="B395" i="1"/>
  <c r="H404" i="1"/>
  <c r="G415" i="1"/>
  <c r="F419" i="1"/>
  <c r="H428" i="1"/>
  <c r="F433" i="1"/>
  <c r="F438" i="1"/>
  <c r="G444" i="1"/>
  <c r="D461" i="1"/>
  <c r="C477" i="1"/>
  <c r="E341" i="1"/>
  <c r="F345" i="1"/>
  <c r="G349" i="1"/>
  <c r="H353" i="1"/>
  <c r="C355" i="1"/>
  <c r="C358" i="1"/>
  <c r="E366" i="1"/>
  <c r="B368" i="1"/>
  <c r="I369" i="1"/>
  <c r="G371" i="1"/>
  <c r="I379" i="1"/>
  <c r="C398" i="1"/>
  <c r="H415" i="1"/>
  <c r="G419" i="1"/>
  <c r="G433" i="1"/>
  <c r="E439" i="1"/>
  <c r="B452" i="1"/>
  <c r="F415" i="1"/>
  <c r="F418" i="1"/>
  <c r="G421" i="1"/>
  <c r="B423" i="1"/>
  <c r="D426" i="1"/>
  <c r="D434" i="1"/>
  <c r="G442" i="1"/>
  <c r="B448" i="1"/>
  <c r="I449" i="1"/>
  <c r="G453" i="1"/>
  <c r="E457" i="1"/>
  <c r="E463" i="1"/>
  <c r="C465" i="1"/>
  <c r="E471" i="1"/>
  <c r="H473" i="1"/>
  <c r="H479" i="1"/>
  <c r="F482" i="1"/>
  <c r="C492" i="1"/>
  <c r="D502" i="1"/>
  <c r="B477" i="1"/>
  <c r="C495" i="1"/>
  <c r="H498" i="1"/>
  <c r="F467" i="1"/>
  <c r="F474" i="1"/>
  <c r="I479" i="1"/>
  <c r="I488" i="1"/>
  <c r="D492" i="1"/>
  <c r="E495" i="1"/>
  <c r="E502" i="1"/>
  <c r="B486" i="1"/>
  <c r="E483" i="1"/>
  <c r="B489" i="1"/>
  <c r="E492" i="1"/>
  <c r="F502" i="1"/>
  <c r="H459" i="1"/>
  <c r="H463" i="1"/>
  <c r="I469" i="1"/>
  <c r="D477" i="1"/>
  <c r="B496" i="1"/>
  <c r="C499" i="1"/>
  <c r="I354" i="1"/>
  <c r="B356" i="1"/>
  <c r="G358" i="1"/>
  <c r="E362" i="1"/>
  <c r="C366" i="1"/>
  <c r="H368" i="1"/>
  <c r="F372" i="1"/>
  <c r="D379" i="1"/>
  <c r="E383" i="1"/>
  <c r="I384" i="1"/>
  <c r="B389" i="1"/>
  <c r="C399" i="1"/>
  <c r="H400" i="1"/>
  <c r="C402" i="1"/>
  <c r="I403" i="1"/>
  <c r="D405" i="1"/>
  <c r="D408" i="1"/>
  <c r="E411" i="1"/>
  <c r="B425" i="1"/>
  <c r="H426" i="1"/>
  <c r="I429" i="1"/>
  <c r="B433" i="1"/>
  <c r="D436" i="1"/>
  <c r="B438" i="1"/>
  <c r="H439" i="1"/>
  <c r="I444" i="1"/>
  <c r="E448" i="1"/>
  <c r="F450" i="1"/>
  <c r="C452" i="1"/>
  <c r="D454" i="1"/>
  <c r="B458" i="1"/>
  <c r="H467" i="1"/>
  <c r="C472" i="1"/>
  <c r="H474" i="1"/>
  <c r="F483" i="1"/>
  <c r="D486" i="1"/>
  <c r="H489" i="1"/>
  <c r="G492" i="1"/>
  <c r="H502" i="1"/>
  <c r="D371" i="1"/>
  <c r="I373" i="1"/>
  <c r="C375" i="1"/>
  <c r="G376" i="1"/>
  <c r="H380" i="1"/>
  <c r="B382" i="1"/>
  <c r="F383" i="1"/>
  <c r="D386" i="1"/>
  <c r="H387" i="1"/>
  <c r="C389" i="1"/>
  <c r="G390" i="1"/>
  <c r="F393" i="1"/>
  <c r="E396" i="1"/>
  <c r="I397" i="1"/>
  <c r="D399" i="1"/>
  <c r="D402" i="1"/>
  <c r="F420" i="1"/>
  <c r="F423" i="1"/>
  <c r="G431" i="1"/>
  <c r="H434" i="1"/>
  <c r="F441" i="1"/>
  <c r="C443" i="1"/>
  <c r="I446" i="1"/>
  <c r="I459" i="1"/>
  <c r="I463" i="1"/>
  <c r="C468" i="1"/>
  <c r="E477" i="1"/>
  <c r="I480" i="1"/>
  <c r="C496" i="1"/>
  <c r="I499" i="1"/>
  <c r="E379" i="1"/>
  <c r="B392" i="1"/>
  <c r="G393" i="1"/>
  <c r="I400" i="1"/>
  <c r="E405" i="1"/>
  <c r="E408" i="1"/>
  <c r="F411" i="1"/>
  <c r="F414" i="1"/>
  <c r="F417" i="1"/>
  <c r="B419" i="1"/>
  <c r="B422" i="1"/>
  <c r="D425" i="1"/>
  <c r="I426" i="1"/>
  <c r="E428" i="1"/>
  <c r="C433" i="1"/>
  <c r="G436" i="1"/>
  <c r="C438" i="1"/>
  <c r="I439" i="1"/>
  <c r="G450" i="1"/>
  <c r="E454" i="1"/>
  <c r="C458" i="1"/>
  <c r="B462" i="1"/>
  <c r="D472" i="1"/>
  <c r="I474" i="1"/>
  <c r="G483" i="1"/>
  <c r="I489" i="1"/>
  <c r="G448" i="1"/>
  <c r="E452" i="1"/>
  <c r="C456" i="1"/>
  <c r="B466" i="1"/>
  <c r="D468" i="1"/>
  <c r="B470" i="1"/>
  <c r="F477" i="1"/>
  <c r="H483" i="1"/>
  <c r="E496" i="1"/>
  <c r="G503" i="1"/>
  <c r="F405" i="1"/>
  <c r="F408" i="1"/>
  <c r="G411" i="1"/>
  <c r="B413" i="1"/>
  <c r="G414" i="1"/>
  <c r="B416" i="1"/>
  <c r="H417" i="1"/>
  <c r="C419" i="1"/>
  <c r="C422" i="1"/>
  <c r="E425" i="1"/>
  <c r="F428" i="1"/>
  <c r="D433" i="1"/>
  <c r="H436" i="1"/>
  <c r="D438" i="1"/>
  <c r="H450" i="1"/>
  <c r="F454" i="1"/>
  <c r="D458" i="1"/>
  <c r="C462" i="1"/>
  <c r="E464" i="1"/>
  <c r="E472" i="1"/>
  <c r="H477" i="1"/>
  <c r="C487" i="1"/>
  <c r="F493" i="1"/>
  <c r="H383" i="1"/>
  <c r="B385" i="1"/>
  <c r="F386" i="1"/>
  <c r="E389" i="1"/>
  <c r="I390" i="1"/>
  <c r="C395" i="1"/>
  <c r="G396" i="1"/>
  <c r="B398" i="1"/>
  <c r="F399" i="1"/>
  <c r="G402" i="1"/>
  <c r="B404" i="1"/>
  <c r="G405" i="1"/>
  <c r="B407" i="1"/>
  <c r="G408" i="1"/>
  <c r="C410" i="1"/>
  <c r="C413" i="1"/>
  <c r="C416" i="1"/>
  <c r="I423" i="1"/>
  <c r="D430" i="1"/>
  <c r="I431" i="1"/>
  <c r="E433" i="1"/>
  <c r="I441" i="1"/>
  <c r="E443" i="1"/>
  <c r="H448" i="1"/>
  <c r="F452" i="1"/>
  <c r="D456" i="1"/>
  <c r="B460" i="1"/>
  <c r="E468" i="1"/>
  <c r="D478" i="1"/>
  <c r="I483" i="1"/>
  <c r="H503" i="1"/>
  <c r="F342" i="1"/>
  <c r="D346" i="1"/>
  <c r="I348" i="1"/>
  <c r="B350" i="1"/>
  <c r="G352" i="1"/>
  <c r="E356" i="1"/>
  <c r="C360" i="1"/>
  <c r="H362" i="1"/>
  <c r="F366" i="1"/>
  <c r="D370" i="1"/>
  <c r="I372" i="1"/>
  <c r="F375" i="1"/>
  <c r="G379" i="1"/>
  <c r="E382" i="1"/>
  <c r="E392" i="1"/>
  <c r="I393" i="1"/>
  <c r="B401" i="1"/>
  <c r="H411" i="1"/>
  <c r="H414" i="1"/>
  <c r="I417" i="1"/>
  <c r="D419" i="1"/>
  <c r="I420" i="1"/>
  <c r="D422" i="1"/>
  <c r="F425" i="1"/>
  <c r="B427" i="1"/>
  <c r="G428" i="1"/>
  <c r="I436" i="1"/>
  <c r="B440" i="1"/>
  <c r="F443" i="1"/>
  <c r="B447" i="1"/>
  <c r="I450" i="1"/>
  <c r="G454" i="1"/>
  <c r="E458" i="1"/>
  <c r="D462" i="1"/>
  <c r="F464" i="1"/>
  <c r="D466" i="1"/>
  <c r="H470" i="1"/>
  <c r="C475" i="1"/>
  <c r="B481" i="1"/>
  <c r="D487" i="1"/>
  <c r="B490" i="1"/>
  <c r="G493" i="1"/>
  <c r="C500" i="1"/>
  <c r="F456" i="1"/>
  <c r="G460" i="1"/>
  <c r="F468" i="1"/>
  <c r="E478" i="1"/>
  <c r="C481" i="1"/>
  <c r="G484" i="1"/>
  <c r="D497" i="1"/>
  <c r="D336" i="1"/>
  <c r="I338" i="1"/>
  <c r="B340" i="1"/>
  <c r="G342" i="1"/>
  <c r="E346" i="1"/>
  <c r="C350" i="1"/>
  <c r="H352" i="1"/>
  <c r="F356" i="1"/>
  <c r="D360" i="1"/>
  <c r="I362" i="1"/>
  <c r="B364" i="1"/>
  <c r="G366" i="1"/>
  <c r="E370" i="1"/>
  <c r="G375" i="1"/>
  <c r="F382" i="1"/>
  <c r="H386" i="1"/>
  <c r="B391" i="1"/>
  <c r="F392" i="1"/>
  <c r="I396" i="1"/>
  <c r="D401" i="1"/>
  <c r="I411" i="1"/>
  <c r="I414" i="1"/>
  <c r="E419" i="1"/>
  <c r="E422" i="1"/>
  <c r="B424" i="1"/>
  <c r="G425" i="1"/>
  <c r="C427" i="1"/>
  <c r="I428" i="1"/>
  <c r="E440" i="1"/>
  <c r="G443" i="1"/>
  <c r="C447" i="1"/>
  <c r="H454" i="1"/>
  <c r="I456" i="1"/>
  <c r="F458" i="1"/>
  <c r="G464" i="1"/>
  <c r="E466" i="1"/>
  <c r="I470" i="1"/>
  <c r="I475" i="1"/>
  <c r="E487" i="1"/>
  <c r="I493" i="1"/>
  <c r="G438" i="1"/>
  <c r="G445" i="1"/>
  <c r="D447" i="1"/>
  <c r="D449" i="1"/>
  <c r="B453" i="1"/>
  <c r="H460" i="1"/>
  <c r="F462" i="1"/>
  <c r="G468" i="1"/>
  <c r="F478" i="1"/>
  <c r="D481" i="1"/>
  <c r="H484" i="1"/>
  <c r="F487" i="1"/>
  <c r="E497" i="1"/>
  <c r="E385" i="1"/>
  <c r="I386" i="1"/>
  <c r="H389" i="1"/>
  <c r="C391" i="1"/>
  <c r="G392" i="1"/>
  <c r="F395" i="1"/>
  <c r="I399" i="1"/>
  <c r="E401" i="1"/>
  <c r="E404" i="1"/>
  <c r="E407" i="1"/>
  <c r="C424" i="1"/>
  <c r="H425" i="1"/>
  <c r="D427" i="1"/>
  <c r="F440" i="1"/>
  <c r="B442" i="1"/>
  <c r="H443" i="1"/>
  <c r="B451" i="1"/>
  <c r="H464" i="1"/>
  <c r="D473" i="1"/>
  <c r="F481" i="1"/>
  <c r="B501" i="1"/>
  <c r="I504" i="1"/>
  <c r="B421" i="1"/>
  <c r="H422" i="1"/>
  <c r="I425" i="1"/>
  <c r="B429" i="1"/>
  <c r="G430" i="1"/>
  <c r="C432" i="1"/>
  <c r="F435" i="1"/>
  <c r="B437" i="1"/>
  <c r="H438" i="1"/>
  <c r="H445" i="1"/>
  <c r="E447" i="1"/>
  <c r="E449" i="1"/>
  <c r="C453" i="1"/>
  <c r="H458" i="1"/>
  <c r="I460" i="1"/>
  <c r="G462" i="1"/>
  <c r="B482" i="1"/>
  <c r="I484" i="1"/>
  <c r="G487" i="1"/>
  <c r="G497" i="1"/>
  <c r="G395" i="1"/>
  <c r="F398" i="1"/>
  <c r="F401" i="1"/>
  <c r="F404" i="1"/>
  <c r="G407" i="1"/>
  <c r="B409" i="1"/>
  <c r="B412" i="1"/>
  <c r="C415" i="1"/>
  <c r="D424" i="1"/>
  <c r="C437" i="1"/>
  <c r="I438" i="1"/>
  <c r="G440" i="1"/>
  <c r="C451" i="1"/>
  <c r="I464" i="1"/>
  <c r="I468" i="1"/>
  <c r="E473" i="1"/>
  <c r="H478" i="1"/>
  <c r="I487" i="1"/>
  <c r="B491" i="1"/>
  <c r="H494" i="1"/>
  <c r="C501" i="1"/>
  <c r="I361" i="1"/>
  <c r="B363" i="1"/>
  <c r="G365" i="1"/>
  <c r="E369" i="1"/>
  <c r="C373" i="1"/>
  <c r="F374" i="1"/>
  <c r="D377" i="1"/>
  <c r="E381" i="1"/>
  <c r="C384" i="1"/>
  <c r="B397" i="1"/>
  <c r="B400" i="1"/>
  <c r="B403" i="1"/>
  <c r="B406" i="1"/>
  <c r="H416" i="1"/>
  <c r="H419" i="1"/>
  <c r="I422" i="1"/>
  <c r="C429" i="1"/>
  <c r="H430" i="1"/>
  <c r="D432" i="1"/>
  <c r="G435" i="1"/>
  <c r="D442" i="1"/>
  <c r="C444" i="1"/>
  <c r="I445" i="1"/>
  <c r="F447" i="1"/>
  <c r="F449" i="1"/>
  <c r="D453" i="1"/>
  <c r="B457" i="1"/>
  <c r="I458" i="1"/>
  <c r="B467" i="1"/>
  <c r="B471" i="1"/>
  <c r="B476" i="1"/>
  <c r="C482" i="1"/>
  <c r="E488" i="1"/>
  <c r="H497" i="1"/>
  <c r="B358" i="1"/>
  <c r="G360" i="1"/>
  <c r="E364" i="1"/>
  <c r="C368" i="1"/>
  <c r="H370" i="1"/>
  <c r="H378" i="1"/>
  <c r="B380" i="1"/>
  <c r="G385" i="1"/>
  <c r="E391" i="1"/>
  <c r="I392" i="1"/>
  <c r="D394" i="1"/>
  <c r="H395" i="1"/>
  <c r="G401" i="1"/>
  <c r="G404" i="1"/>
  <c r="H407" i="1"/>
  <c r="C409" i="1"/>
  <c r="H410" i="1"/>
  <c r="C412" i="1"/>
  <c r="H413" i="1"/>
  <c r="D415" i="1"/>
  <c r="D418" i="1"/>
  <c r="D421" i="1"/>
  <c r="E424" i="1"/>
  <c r="G427" i="1"/>
  <c r="B434" i="1"/>
  <c r="D437" i="1"/>
  <c r="H440" i="1"/>
  <c r="D451" i="1"/>
  <c r="B455" i="1"/>
  <c r="C463" i="1"/>
  <c r="F473" i="1"/>
  <c r="D491" i="1"/>
  <c r="I494" i="1"/>
  <c r="E501" i="1"/>
  <c r="D373" i="1"/>
  <c r="E377" i="1"/>
  <c r="F381" i="1"/>
  <c r="D384" i="1"/>
  <c r="G388" i="1"/>
  <c r="H398" i="1"/>
  <c r="C400" i="1"/>
  <c r="C403" i="1"/>
  <c r="D406" i="1"/>
  <c r="I416" i="1"/>
  <c r="I419" i="1"/>
  <c r="D429" i="1"/>
  <c r="E432" i="1"/>
  <c r="H435" i="1"/>
  <c r="C439" i="1"/>
  <c r="E442" i="1"/>
  <c r="D444" i="1"/>
  <c r="G449" i="1"/>
  <c r="E453" i="1"/>
  <c r="C457" i="1"/>
  <c r="C467" i="1"/>
  <c r="C471" i="1"/>
  <c r="C476" i="1"/>
  <c r="D482" i="1"/>
  <c r="B485" i="1"/>
  <c r="F488" i="1"/>
  <c r="F498" i="1"/>
  <c r="C505" i="1"/>
  <c r="I407" i="1"/>
  <c r="D409" i="1"/>
  <c r="I410" i="1"/>
  <c r="D412" i="1"/>
  <c r="E415" i="1"/>
  <c r="E418" i="1"/>
  <c r="F421" i="1"/>
  <c r="B426" i="1"/>
  <c r="I427" i="1"/>
  <c r="F432" i="1"/>
  <c r="C434" i="1"/>
  <c r="E437" i="1"/>
  <c r="I440" i="1"/>
  <c r="B461" i="1"/>
  <c r="D463" i="1"/>
  <c r="B465" i="1"/>
  <c r="D471" i="1"/>
  <c r="G473" i="1"/>
  <c r="G479" i="1"/>
  <c r="D485" i="1"/>
  <c r="E491" i="1"/>
  <c r="F501" i="1"/>
  <c r="F359" i="1"/>
  <c r="D363" i="1"/>
  <c r="I365" i="1"/>
  <c r="B367" i="1"/>
  <c r="G369" i="1"/>
  <c r="E373" i="1"/>
  <c r="F377" i="1"/>
  <c r="E384" i="1"/>
  <c r="D387" i="1"/>
  <c r="H388" i="1"/>
  <c r="E397" i="1"/>
  <c r="I398" i="1"/>
  <c r="D400" i="1"/>
  <c r="I401" i="1"/>
  <c r="D403" i="1"/>
  <c r="I404" i="1"/>
  <c r="E406" i="1"/>
  <c r="E409" i="1"/>
  <c r="E412" i="1"/>
  <c r="G424" i="1"/>
  <c r="C426" i="1"/>
  <c r="E429" i="1"/>
  <c r="G432" i="1"/>
  <c r="I435" i="1"/>
  <c r="D439" i="1"/>
  <c r="F442" i="1"/>
  <c r="E444" i="1"/>
  <c r="B446" i="1"/>
  <c r="H449" i="1"/>
  <c r="I451" i="1"/>
  <c r="F453" i="1"/>
  <c r="G455" i="1"/>
  <c r="D457" i="1"/>
  <c r="E459" i="1"/>
  <c r="C461" i="1"/>
  <c r="D467" i="1"/>
  <c r="F469" i="1"/>
  <c r="G488" i="1"/>
  <c r="G491" i="1"/>
  <c r="B495" i="1"/>
  <c r="G498" i="1"/>
  <c r="H501" i="1"/>
  <c r="D505" i="1"/>
  <c r="C491" i="1"/>
  <c r="H493" i="1"/>
  <c r="F497" i="1"/>
  <c r="D501" i="1"/>
  <c r="I503" i="1"/>
  <c r="B505" i="1"/>
  <c r="G478" i="1"/>
  <c r="E482" i="1"/>
  <c r="C486" i="1"/>
  <c r="H488" i="1"/>
  <c r="F492" i="1"/>
  <c r="D496" i="1"/>
  <c r="I498" i="1"/>
  <c r="B500" i="1"/>
  <c r="G502" i="1"/>
  <c r="F376" i="1"/>
  <c r="D380" i="1"/>
  <c r="I382" i="1"/>
  <c r="B384" i="1"/>
  <c r="G386" i="1"/>
  <c r="E390" i="1"/>
  <c r="C394" i="1"/>
  <c r="H396" i="1"/>
  <c r="F400" i="1"/>
  <c r="D404" i="1"/>
  <c r="I406" i="1"/>
  <c r="B408" i="1"/>
  <c r="G410" i="1"/>
  <c r="E414" i="1"/>
  <c r="C418" i="1"/>
  <c r="H420" i="1"/>
  <c r="F424" i="1"/>
  <c r="D428" i="1"/>
  <c r="I430" i="1"/>
  <c r="B432" i="1"/>
  <c r="G434" i="1"/>
  <c r="E438" i="1"/>
  <c r="C442" i="1"/>
  <c r="H444" i="1"/>
  <c r="F448" i="1"/>
  <c r="D452" i="1"/>
  <c r="I454" i="1"/>
  <c r="B456" i="1"/>
  <c r="G458" i="1"/>
  <c r="E462" i="1"/>
  <c r="C466" i="1"/>
  <c r="H468" i="1"/>
  <c r="F472" i="1"/>
  <c r="D476" i="1"/>
  <c r="I478" i="1"/>
  <c r="B480" i="1"/>
  <c r="G482" i="1"/>
  <c r="E486" i="1"/>
  <c r="C490" i="1"/>
  <c r="H492" i="1"/>
  <c r="F496" i="1"/>
  <c r="D500" i="1"/>
  <c r="I502" i="1"/>
  <c r="B504" i="1"/>
  <c r="I473" i="1"/>
  <c r="B475" i="1"/>
  <c r="G477" i="1"/>
  <c r="E481" i="1"/>
  <c r="C485" i="1"/>
  <c r="H487" i="1"/>
  <c r="F491" i="1"/>
  <c r="D495" i="1"/>
  <c r="I497" i="1"/>
  <c r="B499" i="1"/>
  <c r="G501" i="1"/>
  <c r="E505" i="1"/>
  <c r="G472" i="1"/>
  <c r="E476" i="1"/>
  <c r="C480" i="1"/>
  <c r="H482" i="1"/>
  <c r="F486" i="1"/>
  <c r="D490" i="1"/>
  <c r="I492" i="1"/>
  <c r="B494" i="1"/>
  <c r="G496" i="1"/>
  <c r="E500" i="1"/>
  <c r="C504" i="1"/>
  <c r="F505" i="1"/>
  <c r="C470" i="1"/>
  <c r="H472" i="1"/>
  <c r="F476" i="1"/>
  <c r="D480" i="1"/>
  <c r="I482" i="1"/>
  <c r="B484" i="1"/>
  <c r="G486" i="1"/>
  <c r="E490" i="1"/>
  <c r="C494" i="1"/>
  <c r="H496" i="1"/>
  <c r="F500" i="1"/>
  <c r="D504" i="1"/>
  <c r="D475" i="1"/>
  <c r="I477" i="1"/>
  <c r="B479" i="1"/>
  <c r="G481" i="1"/>
  <c r="E485" i="1"/>
  <c r="C489" i="1"/>
  <c r="H491" i="1"/>
  <c r="F495" i="1"/>
  <c r="D499" i="1"/>
  <c r="I501" i="1"/>
  <c r="B503" i="1"/>
  <c r="G505" i="1"/>
  <c r="I448" i="1"/>
  <c r="B450" i="1"/>
  <c r="G452" i="1"/>
  <c r="E456" i="1"/>
  <c r="C460" i="1"/>
  <c r="H462" i="1"/>
  <c r="F466" i="1"/>
  <c r="D470" i="1"/>
  <c r="I472" i="1"/>
  <c r="B474" i="1"/>
  <c r="G476" i="1"/>
  <c r="E480" i="1"/>
  <c r="C484" i="1"/>
  <c r="H486" i="1"/>
  <c r="F490" i="1"/>
  <c r="D494" i="1"/>
  <c r="I496" i="1"/>
  <c r="B498" i="1"/>
  <c r="G500" i="1"/>
  <c r="E504" i="1"/>
  <c r="G423" i="1"/>
  <c r="E427" i="1"/>
  <c r="C431" i="1"/>
  <c r="H433" i="1"/>
  <c r="F437" i="1"/>
  <c r="D441" i="1"/>
  <c r="I443" i="1"/>
  <c r="B445" i="1"/>
  <c r="G447" i="1"/>
  <c r="E451" i="1"/>
  <c r="C455" i="1"/>
  <c r="H457" i="1"/>
  <c r="F461" i="1"/>
  <c r="D465" i="1"/>
  <c r="I467" i="1"/>
  <c r="B469" i="1"/>
  <c r="G471" i="1"/>
  <c r="E475" i="1"/>
  <c r="C479" i="1"/>
  <c r="H481" i="1"/>
  <c r="F485" i="1"/>
  <c r="D489" i="1"/>
  <c r="I491" i="1"/>
  <c r="B493" i="1"/>
  <c r="G495" i="1"/>
  <c r="E499" i="1"/>
  <c r="C503" i="1"/>
  <c r="H505" i="1"/>
  <c r="D460" i="1"/>
  <c r="I462" i="1"/>
  <c r="B464" i="1"/>
  <c r="G466" i="1"/>
  <c r="E470" i="1"/>
  <c r="C474" i="1"/>
  <c r="H476" i="1"/>
  <c r="F480" i="1"/>
  <c r="D484" i="1"/>
  <c r="I486" i="1"/>
  <c r="B488" i="1"/>
  <c r="G490" i="1"/>
  <c r="E494" i="1"/>
  <c r="C498" i="1"/>
  <c r="H500" i="1"/>
  <c r="F504" i="1"/>
  <c r="I385" i="1"/>
  <c r="B387" i="1"/>
  <c r="G389" i="1"/>
  <c r="E393" i="1"/>
  <c r="C397" i="1"/>
  <c r="H399" i="1"/>
  <c r="F403" i="1"/>
  <c r="D407" i="1"/>
  <c r="I409" i="1"/>
  <c r="B411" i="1"/>
  <c r="G413" i="1"/>
  <c r="E417" i="1"/>
  <c r="C421" i="1"/>
  <c r="H423" i="1"/>
  <c r="F427" i="1"/>
  <c r="D431" i="1"/>
  <c r="I433" i="1"/>
  <c r="B435" i="1"/>
  <c r="G437" i="1"/>
  <c r="E441" i="1"/>
  <c r="C445" i="1"/>
  <c r="H447" i="1"/>
  <c r="F451" i="1"/>
  <c r="D455" i="1"/>
  <c r="I457" i="1"/>
  <c r="B459" i="1"/>
  <c r="G461" i="1"/>
  <c r="E465" i="1"/>
  <c r="C469" i="1"/>
  <c r="H471" i="1"/>
  <c r="F475" i="1"/>
  <c r="D479" i="1"/>
  <c r="I481" i="1"/>
  <c r="B483" i="1"/>
  <c r="G485" i="1"/>
  <c r="E489" i="1"/>
  <c r="C493" i="1"/>
  <c r="H495" i="1"/>
  <c r="F499" i="1"/>
  <c r="D503" i="1"/>
  <c r="I505" i="1"/>
  <c r="E436" i="1"/>
  <c r="C440" i="1"/>
  <c r="H442" i="1"/>
  <c r="F446" i="1"/>
  <c r="D450" i="1"/>
  <c r="I452" i="1"/>
  <c r="B454" i="1"/>
  <c r="G456" i="1"/>
  <c r="E460" i="1"/>
  <c r="C464" i="1"/>
  <c r="H466" i="1"/>
  <c r="F470" i="1"/>
  <c r="D474" i="1"/>
  <c r="I476" i="1"/>
  <c r="B478" i="1"/>
  <c r="G480" i="1"/>
  <c r="E484" i="1"/>
  <c r="C488" i="1"/>
  <c r="H490" i="1"/>
  <c r="F494" i="1"/>
  <c r="D498" i="1"/>
  <c r="I500" i="1"/>
  <c r="B502" i="1"/>
  <c r="G504" i="1"/>
  <c r="D445" i="1"/>
  <c r="I447" i="1"/>
  <c r="B449" i="1"/>
  <c r="G451" i="1"/>
  <c r="E455" i="1"/>
  <c r="C459" i="1"/>
  <c r="H461" i="1"/>
  <c r="F465" i="1"/>
  <c r="D469" i="1"/>
  <c r="I471" i="1"/>
  <c r="B473" i="1"/>
  <c r="G475" i="1"/>
  <c r="E479" i="1"/>
  <c r="C483" i="1"/>
  <c r="H485" i="1"/>
  <c r="F489" i="1"/>
  <c r="D493" i="1"/>
  <c r="I495" i="1"/>
  <c r="B497" i="1"/>
  <c r="G499" i="1"/>
  <c r="E503" i="1"/>
  <c r="G374" i="1"/>
  <c r="E378" i="1"/>
  <c r="C382" i="1"/>
  <c r="H384" i="1"/>
  <c r="F388" i="1"/>
  <c r="D392" i="1"/>
  <c r="I394" i="1"/>
  <c r="B396" i="1"/>
  <c r="G398" i="1"/>
  <c r="E402" i="1"/>
  <c r="C406" i="1"/>
  <c r="H408" i="1"/>
  <c r="F412" i="1"/>
  <c r="D416" i="1"/>
  <c r="I418" i="1"/>
  <c r="B420" i="1"/>
  <c r="G422" i="1"/>
  <c r="E426" i="1"/>
  <c r="C430" i="1"/>
  <c r="H432" i="1"/>
  <c r="F436" i="1"/>
  <c r="D440" i="1"/>
  <c r="I442" i="1"/>
  <c r="B444" i="1"/>
  <c r="G446" i="1"/>
  <c r="E450" i="1"/>
  <c r="C454" i="1"/>
  <c r="H456" i="1"/>
  <c r="F460" i="1"/>
  <c r="D464" i="1"/>
  <c r="I466" i="1"/>
  <c r="B468" i="1"/>
  <c r="G470" i="1"/>
  <c r="E474" i="1"/>
  <c r="C478" i="1"/>
  <c r="H480" i="1"/>
  <c r="F484" i="1"/>
  <c r="D488" i="1"/>
  <c r="I490" i="1"/>
  <c r="B492" i="1"/>
  <c r="G494" i="1"/>
  <c r="E498" i="1"/>
  <c r="C502" i="1"/>
  <c r="H504" i="1"/>
  <c r="C401" i="1"/>
  <c r="H403" i="1"/>
  <c r="F407" i="1"/>
  <c r="D411" i="1"/>
  <c r="I413" i="1"/>
  <c r="B415" i="1"/>
  <c r="G417" i="1"/>
  <c r="E421" i="1"/>
  <c r="C425" i="1"/>
  <c r="H427" i="1"/>
  <c r="F431" i="1"/>
  <c r="D435" i="1"/>
  <c r="I437" i="1"/>
  <c r="B439" i="1"/>
  <c r="G441" i="1"/>
  <c r="E445" i="1"/>
  <c r="C449" i="1"/>
  <c r="H451" i="1"/>
  <c r="F455" i="1"/>
  <c r="D459" i="1"/>
  <c r="I461" i="1"/>
  <c r="B463" i="1"/>
  <c r="G465" i="1"/>
  <c r="E469" i="1"/>
  <c r="C473" i="1"/>
  <c r="H475" i="1"/>
  <c r="F479" i="1"/>
  <c r="D483" i="1"/>
  <c r="I485" i="1"/>
  <c r="B487" i="1"/>
  <c r="G489" i="1"/>
  <c r="E493" i="1"/>
  <c r="C497" i="1"/>
  <c r="H499" i="1"/>
  <c r="F50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<sst xmlns="http://schemas.openxmlformats.org/spreadsheetml/2006/main" count="6526" uniqueCount="1183">
  <si>
    <t>Analyst Ranking</t>
  </si>
  <si>
    <t>PX_OPEN</t>
  </si>
  <si>
    <t>PX_HIGH</t>
  </si>
  <si>
    <t>PX_LOW</t>
  </si>
  <si>
    <t>PX_LAST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</si>
  <si>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</si>
  <si>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</si>
  <si>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</si>
  <si>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</si>
  <si>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</si>
  <si>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</si>
  <si>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</si>
  <si>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</si>
  <si>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</si>
  <si>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</si>
  <si>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 UN Equity</t>
  </si>
  <si>
    <t>Julie Utterback</t>
  </si>
  <si>
    <t>hold</t>
  </si>
  <si>
    <t>M</t>
  </si>
  <si>
    <t>Not Provided</t>
  </si>
  <si>
    <t>Rachel Vatnsdal</t>
  </si>
  <si>
    <t>overweight</t>
  </si>
  <si>
    <t>Patrick Donnelly</t>
  </si>
  <si>
    <t>buy</t>
  </si>
  <si>
    <t>AAL UW Equity</t>
  </si>
  <si>
    <t>Brandon Oglenski</t>
  </si>
  <si>
    <t>underweight</t>
  </si>
  <si>
    <t>Nicolas Owens</t>
  </si>
  <si>
    <t>U</t>
  </si>
  <si>
    <t>Duane Pfennigwerth</t>
  </si>
  <si>
    <t>in-line</t>
  </si>
  <si>
    <t>12 month</t>
  </si>
  <si>
    <t>AAPL UW Equity</t>
  </si>
  <si>
    <t>Toni Sacconaghi</t>
  </si>
  <si>
    <t>outperform</t>
  </si>
  <si>
    <t>Derek Chang</t>
  </si>
  <si>
    <t>David Lara</t>
  </si>
  <si>
    <t>ABBV UN Equity</t>
  </si>
  <si>
    <t>Carter Gould</t>
  </si>
  <si>
    <t>Simon Baker</t>
  </si>
  <si>
    <t>Gary Nachman</t>
  </si>
  <si>
    <t>ABNB UW Equity</t>
  </si>
  <si>
    <t>Bernie McTernan</t>
  </si>
  <si>
    <t>#N/A N/A</t>
  </si>
  <si>
    <t>Thomas White</t>
  </si>
  <si>
    <t>neutral</t>
  </si>
  <si>
    <t>Team Coverage</t>
  </si>
  <si>
    <t>ABT UN Equity</t>
  </si>
  <si>
    <t>Joanne Wuensch</t>
  </si>
  <si>
    <t>Debbie Wang</t>
  </si>
  <si>
    <t>John Boylan</t>
  </si>
  <si>
    <t>D</t>
  </si>
  <si>
    <t>ACGL UW Equity</t>
  </si>
  <si>
    <t>Bob Huang</t>
  </si>
  <si>
    <t>Overwt/Attractive</t>
  </si>
  <si>
    <t>Cave Montazeri</t>
  </si>
  <si>
    <t>ACN UN Equity</t>
  </si>
  <si>
    <t>James Friedman</t>
  </si>
  <si>
    <t>4 month</t>
  </si>
  <si>
    <t>Alexander Haissl</t>
  </si>
  <si>
    <t>ADBE UW Equity</t>
  </si>
  <si>
    <t>Daniel Romanoff</t>
  </si>
  <si>
    <t>Brian Schwartz</t>
  </si>
  <si>
    <t>Gil Luria</t>
  </si>
  <si>
    <t>ADI UW Equity</t>
  </si>
  <si>
    <t>Joseph Moore</t>
  </si>
  <si>
    <t>Christopher Rolland</t>
  </si>
  <si>
    <t>Positive</t>
  </si>
  <si>
    <t>Christopher Caso</t>
  </si>
  <si>
    <t>ADM UN Equity</t>
  </si>
  <si>
    <t>Seth Goldstein</t>
  </si>
  <si>
    <t>Steven Haynes</t>
  </si>
  <si>
    <t>Equalwt/In-Line</t>
  </si>
  <si>
    <t>ADP UW Equity</t>
  </si>
  <si>
    <t>John Eade</t>
  </si>
  <si>
    <t>Ishan Majumdar</t>
  </si>
  <si>
    <t>strong buy</t>
  </si>
  <si>
    <t>ADSK UW Equity</t>
  </si>
  <si>
    <t>Xiaodan Zhang</t>
  </si>
  <si>
    <t>Julie Bhusal Sharma</t>
  </si>
  <si>
    <t>AEE UN Equity</t>
  </si>
  <si>
    <t>Nicholas Campanella</t>
  </si>
  <si>
    <t>James Thalacker</t>
  </si>
  <si>
    <t>AEP UW Equity</t>
  </si>
  <si>
    <t>David Arcaro</t>
  </si>
  <si>
    <t>Andrew Bischof</t>
  </si>
  <si>
    <t>sell</t>
  </si>
  <si>
    <t>AES UN Equity</t>
  </si>
  <si>
    <t>Angie Storozynski</t>
  </si>
  <si>
    <t>Steven Fleishman</t>
  </si>
  <si>
    <t>peerperform</t>
  </si>
  <si>
    <t>AFL UN Equity</t>
  </si>
  <si>
    <t>John Barnidge</t>
  </si>
  <si>
    <t>underperform</t>
  </si>
  <si>
    <t>AIG UN Equity</t>
  </si>
  <si>
    <t>Yaron Kinar</t>
  </si>
  <si>
    <t>Ryan Tunis</t>
  </si>
  <si>
    <t>AIZ UN Equity</t>
  </si>
  <si>
    <t>Mark Hughes</t>
  </si>
  <si>
    <t>Tommy McJoynt-Griffith</t>
  </si>
  <si>
    <t>market perform</t>
  </si>
  <si>
    <t>AJG UN Equity</t>
  </si>
  <si>
    <t>Kevin Heal</t>
  </si>
  <si>
    <t>AKAM UW Equity</t>
  </si>
  <si>
    <t>Stephen Bersey</t>
  </si>
  <si>
    <t>Raymond McDonough</t>
  </si>
  <si>
    <t>ALB UN Equity</t>
  </si>
  <si>
    <t>Vincent Andrews</t>
  </si>
  <si>
    <t>Underwt/In-Line</t>
  </si>
  <si>
    <t>ISS Eva Equity Research Team</t>
  </si>
  <si>
    <t>ALGN Us Equity</t>
  </si>
  <si>
    <t>ALL UN Equity</t>
  </si>
  <si>
    <t>J Paul Newsome</t>
  </si>
  <si>
    <t>Michael Ward</t>
  </si>
  <si>
    <t>ALLE UN Equity</t>
  </si>
  <si>
    <t>Brian Bernard</t>
  </si>
  <si>
    <t>Joseph Ritchie</t>
  </si>
  <si>
    <t>Joseph O'Dea</t>
  </si>
  <si>
    <t>equalweight</t>
  </si>
  <si>
    <t>AMAT UW Equity</t>
  </si>
  <si>
    <t>Srini Pajjuri</t>
  </si>
  <si>
    <t>Charles Shi</t>
  </si>
  <si>
    <t>AMCR UN Equity</t>
  </si>
  <si>
    <t>Anthony Longo</t>
  </si>
  <si>
    <t>AMD UW Equity</t>
  </si>
  <si>
    <t>Ingo Wermann</t>
  </si>
  <si>
    <t>Equalwt/Attractive</t>
  </si>
  <si>
    <t>AME UN Equity</t>
  </si>
  <si>
    <t>Brett Linzey</t>
  </si>
  <si>
    <t>Christopher Glynn</t>
  </si>
  <si>
    <t>AMGN UW Equity</t>
  </si>
  <si>
    <t>Morten Herholdt</t>
  </si>
  <si>
    <t>Mohit Bansal</t>
  </si>
  <si>
    <t>AMP UN Equity</t>
  </si>
  <si>
    <t>5 month</t>
  </si>
  <si>
    <t>Jeff Schmitt</t>
  </si>
  <si>
    <t>Alexander Blostein</t>
  </si>
  <si>
    <t>AMT UN Equity</t>
  </si>
  <si>
    <t>Maher Yaghi</t>
  </si>
  <si>
    <t>sector outperform</t>
  </si>
  <si>
    <t>Harshit Gupta</t>
  </si>
  <si>
    <t>Jonathan Atkin</t>
  </si>
  <si>
    <t>AMZN UW Equity</t>
  </si>
  <si>
    <t>Qi Li</t>
  </si>
  <si>
    <t>Aaron Kessler</t>
  </si>
  <si>
    <t>ANET UN Equity</t>
  </si>
  <si>
    <t>Karl Ackerman</t>
  </si>
  <si>
    <t>Meta Marshall</t>
  </si>
  <si>
    <t>Overwt/In-Line</t>
  </si>
  <si>
    <t>ANSS UW Equity</t>
  </si>
  <si>
    <t>Blair Abernethy</t>
  </si>
  <si>
    <t>AON UN Equity</t>
  </si>
  <si>
    <t>Jimmy Bhullar</t>
  </si>
  <si>
    <t>Brett Horn</t>
  </si>
  <si>
    <t>Meyer Shields</t>
  </si>
  <si>
    <t>AOS UN Equity</t>
  </si>
  <si>
    <t>David MacGregor</t>
  </si>
  <si>
    <t>Ryan Connors</t>
  </si>
  <si>
    <t>APA UW Equity</t>
  </si>
  <si>
    <t>Tyler Reardon</t>
  </si>
  <si>
    <t>sector underperform</t>
  </si>
  <si>
    <t>Kevin MacCurdy</t>
  </si>
  <si>
    <t>APD UN Equity</t>
  </si>
  <si>
    <t>Krzysztof Smalec</t>
  </si>
  <si>
    <t>John Roberts</t>
  </si>
  <si>
    <t>APH UN Equity</t>
  </si>
  <si>
    <t>Andrew Buscaglia</t>
  </si>
  <si>
    <t>3 month</t>
  </si>
  <si>
    <t>Luke Junk</t>
  </si>
  <si>
    <t>APTV UN Equity</t>
  </si>
  <si>
    <t>Anindya Das</t>
  </si>
  <si>
    <t>Alexander Potter</t>
  </si>
  <si>
    <t>ARE UN Equity</t>
  </si>
  <si>
    <t>Richard Anderson</t>
  </si>
  <si>
    <t>Wesley Golladay</t>
  </si>
  <si>
    <t>ATO UN Equity</t>
  </si>
  <si>
    <t>AVB UN Equity</t>
  </si>
  <si>
    <t>Alexander Goldfarb</t>
  </si>
  <si>
    <t>Adam Kramer</t>
  </si>
  <si>
    <t>James Feldman</t>
  </si>
  <si>
    <t>AVGO UW Equity</t>
  </si>
  <si>
    <t>Stacy Rasgon</t>
  </si>
  <si>
    <t>Richard Schafer</t>
  </si>
  <si>
    <t>KinNgai Chan</t>
  </si>
  <si>
    <t>AVY UN Equity</t>
  </si>
  <si>
    <t>Matt Roberts</t>
  </si>
  <si>
    <t>Michael Roxland</t>
  </si>
  <si>
    <t>AWK UN Equity</t>
  </si>
  <si>
    <t>Anthony Crowdell</t>
  </si>
  <si>
    <t>Shelby Tucker</t>
  </si>
  <si>
    <t>AXON UW Equity</t>
  </si>
  <si>
    <t>Michael Latimore</t>
  </si>
  <si>
    <t>2 month</t>
  </si>
  <si>
    <t>Joseph Cardoso</t>
  </si>
  <si>
    <t>Miguel Cabrera</t>
  </si>
  <si>
    <t>Saul Martinez</t>
  </si>
  <si>
    <t>AZO UN Equity</t>
  </si>
  <si>
    <t>Gregory Badishkanian</t>
  </si>
  <si>
    <t>Max Rakhlenko</t>
  </si>
  <si>
    <t>BA UN Equity</t>
  </si>
  <si>
    <t>Chris Olin</t>
  </si>
  <si>
    <t>BAC UN Equity</t>
  </si>
  <si>
    <t>Kazuya Nishimura</t>
  </si>
  <si>
    <t>BALL UN Equity</t>
  </si>
  <si>
    <t>Michael Leithead</t>
  </si>
  <si>
    <t>Jay Van Sciver</t>
  </si>
  <si>
    <t>long</t>
  </si>
  <si>
    <t>N</t>
  </si>
  <si>
    <t>Philip Ng</t>
  </si>
  <si>
    <t>BAX UN Equity</t>
  </si>
  <si>
    <t>BBWI UN Equity</t>
  </si>
  <si>
    <t>Adrienne Yih</t>
  </si>
  <si>
    <t>Paul Lejuez</t>
  </si>
  <si>
    <t>BBY UN Equity</t>
  </si>
  <si>
    <t>Kate McShane</t>
  </si>
  <si>
    <t>Jonathan Matuszewski</t>
  </si>
  <si>
    <t>Michael Baker</t>
  </si>
  <si>
    <t>BDX UN Equity</t>
  </si>
  <si>
    <t>BEN UN Equity</t>
  </si>
  <si>
    <t>Patrick Davitt</t>
  </si>
  <si>
    <t>Greggory Warren</t>
  </si>
  <si>
    <t>BF/B UN Equity</t>
  </si>
  <si>
    <t>Chris Pitcher</t>
  </si>
  <si>
    <t>Filippo Falorni</t>
  </si>
  <si>
    <t>Dan Su</t>
  </si>
  <si>
    <t>BG UN Equity</t>
  </si>
  <si>
    <t>Wesley Brooks</t>
  </si>
  <si>
    <t>Andrew Strelzik</t>
  </si>
  <si>
    <t>BIIB UW Equity</t>
  </si>
  <si>
    <t>BIO UN Equity</t>
  </si>
  <si>
    <t>BK UN Equity</t>
  </si>
  <si>
    <t>Jason Goldberg</t>
  </si>
  <si>
    <t>Keith Horowitz</t>
  </si>
  <si>
    <t>Kenneth Usdin</t>
  </si>
  <si>
    <t>BKNG UW Equity</t>
  </si>
  <si>
    <t>Meredith Jensen</t>
  </si>
  <si>
    <t>Scott Devitt</t>
  </si>
  <si>
    <t>BKR UW Equity</t>
  </si>
  <si>
    <t>Neil Mehta</t>
  </si>
  <si>
    <t>BLDR UN Equity</t>
  </si>
  <si>
    <t>Trey Grooms</t>
  </si>
  <si>
    <t>BLK UN Equity</t>
  </si>
  <si>
    <t>Ken Shih</t>
  </si>
  <si>
    <t>Chris Allen</t>
  </si>
  <si>
    <t>Brian Bedell</t>
  </si>
  <si>
    <t>BMY UN Equity</t>
  </si>
  <si>
    <t>Rajesh Kumar</t>
  </si>
  <si>
    <t>Terence Flynn</t>
  </si>
  <si>
    <t>BR UN Equity</t>
  </si>
  <si>
    <t>Andrew Heaney</t>
  </si>
  <si>
    <t>Rajiv Bhatia</t>
  </si>
  <si>
    <t>Darrin Peller</t>
  </si>
  <si>
    <t>BRK/B UN Equity</t>
  </si>
  <si>
    <t>BRO UN Equity</t>
  </si>
  <si>
    <t>Robert Cox</t>
  </si>
  <si>
    <t>Michael Zaremski</t>
  </si>
  <si>
    <t>BSX UN Equity</t>
  </si>
  <si>
    <t>David Rescott</t>
  </si>
  <si>
    <t>Matthew O'Brien</t>
  </si>
  <si>
    <t>Anthony Petrone</t>
  </si>
  <si>
    <t>BWA UN Equity</t>
  </si>
  <si>
    <t>Ronald Jewsikow</t>
  </si>
  <si>
    <t>BX UN Equity</t>
  </si>
  <si>
    <t>Daniel Fannon</t>
  </si>
  <si>
    <t>BXP UN Equity</t>
  </si>
  <si>
    <t>Steve Sakwa</t>
  </si>
  <si>
    <t>Peter Abramowitz</t>
  </si>
  <si>
    <t>Michael Lewis</t>
  </si>
  <si>
    <t>C UN Equity</t>
  </si>
  <si>
    <t>Christopher Kotowski</t>
  </si>
  <si>
    <t>Steven Chubak</t>
  </si>
  <si>
    <t>CAG UN Equity</t>
  </si>
  <si>
    <t>Kristoffer Inton</t>
  </si>
  <si>
    <t>Max Gumport</t>
  </si>
  <si>
    <t>CAH UN Equity</t>
  </si>
  <si>
    <t>Erin Wright</t>
  </si>
  <si>
    <t>Keonhee Kim</t>
  </si>
  <si>
    <t>Kristina Ruggeri</t>
  </si>
  <si>
    <t>CARR UN Equity</t>
  </si>
  <si>
    <t>Robert Czerwensky</t>
  </si>
  <si>
    <t>Jeffrey Sprague</t>
  </si>
  <si>
    <t>CAT UN Equity</t>
  </si>
  <si>
    <t>David Raso</t>
  </si>
  <si>
    <t>CB UN Equity</t>
  </si>
  <si>
    <t>CBOE UF Equity</t>
  </si>
  <si>
    <t>Richard Fellinger</t>
  </si>
  <si>
    <t>Michael Cyprys</t>
  </si>
  <si>
    <t>CBRE UN Equity</t>
  </si>
  <si>
    <t>Andrew Rosivach</t>
  </si>
  <si>
    <t>Nicholas Joseph</t>
  </si>
  <si>
    <t>Suryansh Sharma</t>
  </si>
  <si>
    <t>CCI UN Equity</t>
  </si>
  <si>
    <t>Michael Rollins</t>
  </si>
  <si>
    <t>sector perform</t>
  </si>
  <si>
    <t>CCL UN Equity</t>
  </si>
  <si>
    <t>Sharon Zackfia</t>
  </si>
  <si>
    <t>CDNS UW Equity</t>
  </si>
  <si>
    <t>CDW UW Equity</t>
  </si>
  <si>
    <t>Erik Woodring</t>
  </si>
  <si>
    <t>Amit Daryanani</t>
  </si>
  <si>
    <t>CE UN Equity</t>
  </si>
  <si>
    <t>Matthew Blair</t>
  </si>
  <si>
    <t>Jeffrey Zekauskas</t>
  </si>
  <si>
    <t>CEG UW Equity</t>
  </si>
  <si>
    <t>Durgesh Chopra</t>
  </si>
  <si>
    <t>Sophie Karp</t>
  </si>
  <si>
    <t>CF UN Equity</t>
  </si>
  <si>
    <t>Benjamin M Theurer</t>
  </si>
  <si>
    <t>CFG UN Equity</t>
  </si>
  <si>
    <t>David George</t>
  </si>
  <si>
    <t>CHD UN Equity</t>
  </si>
  <si>
    <t>Jon Andersen</t>
  </si>
  <si>
    <t>Olivia Tong</t>
  </si>
  <si>
    <t>CHRW UW Equity</t>
  </si>
  <si>
    <t>Scott Group</t>
  </si>
  <si>
    <t>Jeffrey Kauffman</t>
  </si>
  <si>
    <t>CHTR UW Equity</t>
  </si>
  <si>
    <t>Sam McHugh</t>
  </si>
  <si>
    <t>Laurent Yoon</t>
  </si>
  <si>
    <t>CI UN Equity</t>
  </si>
  <si>
    <t>David Windley</t>
  </si>
  <si>
    <t>Scott Fidel</t>
  </si>
  <si>
    <t>CINF UW Equity</t>
  </si>
  <si>
    <t>CL UN Equity</t>
  </si>
  <si>
    <t>Mark Astrachan</t>
  </si>
  <si>
    <t>Robert Ottenstein</t>
  </si>
  <si>
    <t>Alejandro Zamacona</t>
  </si>
  <si>
    <t>CLX UN Equity</t>
  </si>
  <si>
    <t>Callum Elliott</t>
  </si>
  <si>
    <t>Linda Bolton Weiser</t>
  </si>
  <si>
    <t>CMCSA UW Equity</t>
  </si>
  <si>
    <t>Peter Supino</t>
  </si>
  <si>
    <t>CME UW Equity</t>
  </si>
  <si>
    <t>Michael Miller</t>
  </si>
  <si>
    <t>Patrick Moley</t>
  </si>
  <si>
    <t>CMG UN Equity</t>
  </si>
  <si>
    <t>Lauren Silberman</t>
  </si>
  <si>
    <t>CMI UN Equity</t>
  </si>
  <si>
    <t>CMS UN Equity</t>
  </si>
  <si>
    <t>David Coleman</t>
  </si>
  <si>
    <t>Shahriar Pourreza</t>
  </si>
  <si>
    <t>CNC UN Equity</t>
  </si>
  <si>
    <t>Lance Wilkes</t>
  </si>
  <si>
    <t>CNP UN Equity</t>
  </si>
  <si>
    <t>sector weight</t>
  </si>
  <si>
    <t>COF UN Equity</t>
  </si>
  <si>
    <t>Sanjay Sakhrani</t>
  </si>
  <si>
    <t>Kyle Sanders</t>
  </si>
  <si>
    <t>COO UW Equity</t>
  </si>
  <si>
    <t>Young Li</t>
  </si>
  <si>
    <t>COP UN Equity</t>
  </si>
  <si>
    <t>John Gerdes</t>
  </si>
  <si>
    <t>COR UN Equity</t>
  </si>
  <si>
    <t>Charles Rhyee</t>
  </si>
  <si>
    <t>David Toung</t>
  </si>
  <si>
    <t>COST UW Equity</t>
  </si>
  <si>
    <t>Rupesh Parikh</t>
  </si>
  <si>
    <t>Andrew Hollingworth</t>
  </si>
  <si>
    <t>Charles Cerankosky</t>
  </si>
  <si>
    <t>CPAY UN Equity</t>
  </si>
  <si>
    <t>John Davis</t>
  </si>
  <si>
    <t>Trevor Williams</t>
  </si>
  <si>
    <t>CPB UN Equity</t>
  </si>
  <si>
    <t>Jim Salera</t>
  </si>
  <si>
    <t>Erin Lash</t>
  </si>
  <si>
    <t>Ken Goldman</t>
  </si>
  <si>
    <t>CPRT UW Equity</t>
  </si>
  <si>
    <t>John Staszak</t>
  </si>
  <si>
    <t>Robert Labick</t>
  </si>
  <si>
    <t>market outperform</t>
  </si>
  <si>
    <t>CPT UN Equity</t>
  </si>
  <si>
    <t>CRL UN Equity</t>
  </si>
  <si>
    <t>Rachel Elfman</t>
  </si>
  <si>
    <t>Jack Wallace</t>
  </si>
  <si>
    <t>CRM UN Equity</t>
  </si>
  <si>
    <t>Kadambari Daptardar</t>
  </si>
  <si>
    <t>Michael Turrin</t>
  </si>
  <si>
    <t>accumulate</t>
  </si>
  <si>
    <t>CRWD UW Equity</t>
  </si>
  <si>
    <t>Rob Owens</t>
  </si>
  <si>
    <t>Nina Marques</t>
  </si>
  <si>
    <t>John DiFucci</t>
  </si>
  <si>
    <t>CSCO UW Equity</t>
  </si>
  <si>
    <t>CSGP UW Equity</t>
  </si>
  <si>
    <t>Jeffrey Silber</t>
  </si>
  <si>
    <t>CSX UW Equity</t>
  </si>
  <si>
    <t>CTAS UW Equity</t>
  </si>
  <si>
    <t>George Tong</t>
  </si>
  <si>
    <t>Andrew Wittmann</t>
  </si>
  <si>
    <t>CTLT UN Equity</t>
  </si>
  <si>
    <t>Eric Coldwell</t>
  </si>
  <si>
    <t>Sean Dodge</t>
  </si>
  <si>
    <t>CTRA UN Equity</t>
  </si>
  <si>
    <t>CTSH UW Equity</t>
  </si>
  <si>
    <t>Abhishek Bhandari</t>
  </si>
  <si>
    <t>Sachin Mittal</t>
  </si>
  <si>
    <t>CTVA UN Equity</t>
  </si>
  <si>
    <t>Richard Garchitorena</t>
  </si>
  <si>
    <t>CVS UN Equity</t>
  </si>
  <si>
    <t>CVX UN Equity</t>
  </si>
  <si>
    <t>Bob Brackett</t>
  </si>
  <si>
    <t>CZR UW Equity</t>
  </si>
  <si>
    <t>Joseph Stauff</t>
  </si>
  <si>
    <t>negative</t>
  </si>
  <si>
    <t>D UN Equity</t>
  </si>
  <si>
    <t>DAL UN Equity</t>
  </si>
  <si>
    <t>Stephen Trent</t>
  </si>
  <si>
    <t>DAY UN Equity</t>
  </si>
  <si>
    <t>Jared Levine</t>
  </si>
  <si>
    <t>Arvind Ramnani</t>
  </si>
  <si>
    <t>DD UN Equity</t>
  </si>
  <si>
    <t>DE UN Equity</t>
  </si>
  <si>
    <t>Chad Dillard</t>
  </si>
  <si>
    <t>DECK UN Equity</t>
  </si>
  <si>
    <t>John Kernan</t>
  </si>
  <si>
    <t>Laurent Vasilescu</t>
  </si>
  <si>
    <t>DFS UN Equity</t>
  </si>
  <si>
    <t>Moshe Orenbuch</t>
  </si>
  <si>
    <t>John Hecht</t>
  </si>
  <si>
    <t>DG UN Equity</t>
  </si>
  <si>
    <t>DGX UN Equity</t>
  </si>
  <si>
    <t>Brian Tanquilut</t>
  </si>
  <si>
    <t>Jack Meehan</t>
  </si>
  <si>
    <t>DHI UN Equity</t>
  </si>
  <si>
    <t>Sam Reid</t>
  </si>
  <si>
    <t>Christopher Graja</t>
  </si>
  <si>
    <t>Jade Rahmani</t>
  </si>
  <si>
    <t>DHR UN Equity</t>
  </si>
  <si>
    <t>DIS UN Equity</t>
  </si>
  <si>
    <t>Matthew Dolgin</t>
  </si>
  <si>
    <t>DLR UN Equity</t>
  </si>
  <si>
    <t>Marie Ferguson</t>
  </si>
  <si>
    <t>DLTR UW Equity</t>
  </si>
  <si>
    <t>Noah Rohr</t>
  </si>
  <si>
    <t>DOC UN Equity</t>
  </si>
  <si>
    <t>Nathan Crossett</t>
  </si>
  <si>
    <t>DOV UN Equity</t>
  </si>
  <si>
    <t>DOW UN Equity</t>
  </si>
  <si>
    <t>Aleksey Yefremov</t>
  </si>
  <si>
    <t>DPZ UN Equity</t>
  </si>
  <si>
    <t>John Ivankoe</t>
  </si>
  <si>
    <t>DRI UN Equity</t>
  </si>
  <si>
    <t>Sean Dunlop</t>
  </si>
  <si>
    <t>DTE UN Equity</t>
  </si>
  <si>
    <t>Travis Miller</t>
  </si>
  <si>
    <t>DUK UN Equity</t>
  </si>
  <si>
    <t>Neil Kalton</t>
  </si>
  <si>
    <t>DVA UN Equity</t>
  </si>
  <si>
    <t>DVN UN Equity</t>
  </si>
  <si>
    <t>Arun Jayaram</t>
  </si>
  <si>
    <t>DXCM UW Equity</t>
  </si>
  <si>
    <t>Patrick Wood</t>
  </si>
  <si>
    <t>EA UW Equity</t>
  </si>
  <si>
    <t>Jason Bazinet</t>
  </si>
  <si>
    <t>EBAY UW Equity</t>
  </si>
  <si>
    <t>Colin Sebastian</t>
  </si>
  <si>
    <t>Lee Horowitz</t>
  </si>
  <si>
    <t>ECL UN Equity</t>
  </si>
  <si>
    <t>Ashish Sabadra</t>
  </si>
  <si>
    <t>ED UN Equity</t>
  </si>
  <si>
    <t>EFX UN Equity</t>
  </si>
  <si>
    <t>Kyle Peterson</t>
  </si>
  <si>
    <t>Arthur Truslove</t>
  </si>
  <si>
    <t>EG UN Equity</t>
  </si>
  <si>
    <t>EIX UN Equity</t>
  </si>
  <si>
    <t>Michael Lonegan</t>
  </si>
  <si>
    <t>EL UN Equity</t>
  </si>
  <si>
    <t>ELV UN Equity</t>
  </si>
  <si>
    <t>EMN UN Equity</t>
  </si>
  <si>
    <t>Patrick Cunningham</t>
  </si>
  <si>
    <t>EMR UN Equity</t>
  </si>
  <si>
    <t>ENPH UQ Equity</t>
  </si>
  <si>
    <t>Maheep Mandloi</t>
  </si>
  <si>
    <t>Moses Sutton</t>
  </si>
  <si>
    <t>EOG UN Equity</t>
  </si>
  <si>
    <t>Paul Cheng</t>
  </si>
  <si>
    <t>EPAM UN Equity</t>
  </si>
  <si>
    <t>Surinder Thind</t>
  </si>
  <si>
    <t>James Faucette</t>
  </si>
  <si>
    <t>Equalwt/Cautious</t>
  </si>
  <si>
    <t>EQIX UW Equity</t>
  </si>
  <si>
    <t>Tsz-Wang Tam</t>
  </si>
  <si>
    <t>EQR UN Equity</t>
  </si>
  <si>
    <t>John Kim</t>
  </si>
  <si>
    <t>EQT UN Equity</t>
  </si>
  <si>
    <t>Gabriele Sorbara</t>
  </si>
  <si>
    <t>Roger Read</t>
  </si>
  <si>
    <t>ES UN Equity</t>
  </si>
  <si>
    <t>ESS UN Equity</t>
  </si>
  <si>
    <t>Haendel St Juste</t>
  </si>
  <si>
    <t>Nicholas Yulico</t>
  </si>
  <si>
    <t>Buck Horne</t>
  </si>
  <si>
    <t>ETN UN Equity</t>
  </si>
  <si>
    <t>Stephen Tusa</t>
  </si>
  <si>
    <t>Nigel Coe</t>
  </si>
  <si>
    <t>ETR UN Equity</t>
  </si>
  <si>
    <t>ETSY UW Equity</t>
  </si>
  <si>
    <t>John Colantuoni</t>
  </si>
  <si>
    <t>EVRG UW Equity</t>
  </si>
  <si>
    <t>EW UN Equity</t>
  </si>
  <si>
    <t>Richard Newitter</t>
  </si>
  <si>
    <t>EXC UW Equity</t>
  </si>
  <si>
    <t>Carly Davenport</t>
  </si>
  <si>
    <t>EXPD UN Equity</t>
  </si>
  <si>
    <t>Matthew Young</t>
  </si>
  <si>
    <t>Robert Joynson</t>
  </si>
  <si>
    <t>EXPE UW Equity</t>
  </si>
  <si>
    <t>strong sell</t>
  </si>
  <si>
    <t>EXR UN Equity</t>
  </si>
  <si>
    <t>Caitlin Burrows</t>
  </si>
  <si>
    <t>Todd Thomas</t>
  </si>
  <si>
    <t>F UN Equity</t>
  </si>
  <si>
    <t>Dan Levy</t>
  </si>
  <si>
    <t>FANG UW Equity</t>
  </si>
  <si>
    <t>FAST UW Equity</t>
  </si>
  <si>
    <t>FCX UN Equity</t>
  </si>
  <si>
    <t>Eun Young Lee</t>
  </si>
  <si>
    <t>Michael Dudas</t>
  </si>
  <si>
    <t>FDS UN Equity</t>
  </si>
  <si>
    <t>Manav Patnaik</t>
  </si>
  <si>
    <t>Faiza Alwy</t>
  </si>
  <si>
    <t>FDX UN Equity</t>
  </si>
  <si>
    <t>Will Chien</t>
  </si>
  <si>
    <t>FE UN Equity</t>
  </si>
  <si>
    <t>FFIV UW Equity</t>
  </si>
  <si>
    <t>Alexander Henderson</t>
  </si>
  <si>
    <t>Malik Khan</t>
  </si>
  <si>
    <t>FI UN Equity</t>
  </si>
  <si>
    <t>Bryan Bergin</t>
  </si>
  <si>
    <t>Harshita Rawat</t>
  </si>
  <si>
    <t>FICO UN Equity</t>
  </si>
  <si>
    <t>Patrick O'Shaughnessy</t>
  </si>
  <si>
    <t>Jeffrey Meuler</t>
  </si>
  <si>
    <t>FIS UN Equity</t>
  </si>
  <si>
    <t>Ramsey El-Assal</t>
  </si>
  <si>
    <t>Tien-Tsin Huang</t>
  </si>
  <si>
    <t>FITB UW Equity</t>
  </si>
  <si>
    <t>FMC UN Equity</t>
  </si>
  <si>
    <t>Frank Mitsch</t>
  </si>
  <si>
    <t>Kevin McCarthy</t>
  </si>
  <si>
    <t>FOX UW Equity</t>
  </si>
  <si>
    <t>David Joyce</t>
  </si>
  <si>
    <t>FOXA UW Equity</t>
  </si>
  <si>
    <t>FRT UN Equity</t>
  </si>
  <si>
    <t>Greg McGinniss</t>
  </si>
  <si>
    <t>FSLR UW Equity</t>
  </si>
  <si>
    <t>Andrew Percoco</t>
  </si>
  <si>
    <t>FTNT UW Equity</t>
  </si>
  <si>
    <t>FTV UN Equity</t>
  </si>
  <si>
    <t>GD UN Equity</t>
  </si>
  <si>
    <t>Scott Deuschle</t>
  </si>
  <si>
    <t>Peter Skibitski</t>
  </si>
  <si>
    <t>GDDY UN Equity</t>
  </si>
  <si>
    <t>Naved Khan</t>
  </si>
  <si>
    <t>Brad Erickson</t>
  </si>
  <si>
    <t>GE UN Equity</t>
  </si>
  <si>
    <t>Sheila Kahyaoglu</t>
  </si>
  <si>
    <t>GEHC UW Equity</t>
  </si>
  <si>
    <t>GEN UW Equity</t>
  </si>
  <si>
    <t>Joseph Bonner</t>
  </si>
  <si>
    <t>Hamza Fodderwala</t>
  </si>
  <si>
    <t>GEV UN Equity</t>
  </si>
  <si>
    <t>GILD UW Equity</t>
  </si>
  <si>
    <t>Steven Seedhouse</t>
  </si>
  <si>
    <t>GIS UN Equity</t>
  </si>
  <si>
    <t>GL UN Equity</t>
  </si>
  <si>
    <t>Ryan Krueger</t>
  </si>
  <si>
    <t>Suneet Kamath</t>
  </si>
  <si>
    <t>GLW UN Equity</t>
  </si>
  <si>
    <t>Asiya Merchant</t>
  </si>
  <si>
    <t>GM UN Equity</t>
  </si>
  <si>
    <t>Vijay Rakesh</t>
  </si>
  <si>
    <t>James Picariello</t>
  </si>
  <si>
    <t>GNRC UN Equity</t>
  </si>
  <si>
    <t>Stephen Gengaro</t>
  </si>
  <si>
    <t>Brett Castelli</t>
  </si>
  <si>
    <t>Keith Housum</t>
  </si>
  <si>
    <t>GOOG UW Equity</t>
  </si>
  <si>
    <t>BoTao Yu</t>
  </si>
  <si>
    <t>6 month</t>
  </si>
  <si>
    <t>Ralph Schackart</t>
  </si>
  <si>
    <t>GOOGL UW Equity</t>
  </si>
  <si>
    <t>Barton Crockett</t>
  </si>
  <si>
    <t>James Cordwell</t>
  </si>
  <si>
    <t>Simon Luo</t>
  </si>
  <si>
    <t>GPC UN Equity</t>
  </si>
  <si>
    <t>GPN UN Equity</t>
  </si>
  <si>
    <t>Thomas Poutrieux</t>
  </si>
  <si>
    <t>GRMN UN Equity</t>
  </si>
  <si>
    <t>GS UN Equity</t>
  </si>
  <si>
    <t>David Konrad</t>
  </si>
  <si>
    <t>James Mitchell</t>
  </si>
  <si>
    <t>GWW UN Equity</t>
  </si>
  <si>
    <t>Chris Dankert</t>
  </si>
  <si>
    <t>David Manthey</t>
  </si>
  <si>
    <t>HAL UN Equity</t>
  </si>
  <si>
    <t>Phillip Jungwirth</t>
  </si>
  <si>
    <t>Waqar Syed</t>
  </si>
  <si>
    <t>HAS UW Equity</t>
  </si>
  <si>
    <t>Christopher Horvers</t>
  </si>
  <si>
    <t>Megan Alexander</t>
  </si>
  <si>
    <t>HBAN UW Equity</t>
  </si>
  <si>
    <t>Manan Gosalia</t>
  </si>
  <si>
    <t>HCA UN Equity</t>
  </si>
  <si>
    <t>Justin Lake</t>
  </si>
  <si>
    <t>HD UN Equity</t>
  </si>
  <si>
    <t>HES UN Equity</t>
  </si>
  <si>
    <t>Stephen Ellis</t>
  </si>
  <si>
    <t>HIG UN Equity</t>
  </si>
  <si>
    <t>HII UN Equity</t>
  </si>
  <si>
    <t>Seth Seifman</t>
  </si>
  <si>
    <t>HLT UN Equity</t>
  </si>
  <si>
    <t>William Crow</t>
  </si>
  <si>
    <t>HOLX UW Equity</t>
  </si>
  <si>
    <t>HON UW Equity</t>
  </si>
  <si>
    <t>Philip Buller</t>
  </si>
  <si>
    <t>HPE UN Equity</t>
  </si>
  <si>
    <t>Simon Leopold</t>
  </si>
  <si>
    <t>HPQ UN Equity</t>
  </si>
  <si>
    <t>David Heger</t>
  </si>
  <si>
    <t>HRL UN Equity</t>
  </si>
  <si>
    <t>Adam Samuelson</t>
  </si>
  <si>
    <t>HSIC UW Equity</t>
  </si>
  <si>
    <t>Jonathan Block</t>
  </si>
  <si>
    <t>HST UW Equity</t>
  </si>
  <si>
    <t>Kevin Brown</t>
  </si>
  <si>
    <t>HSY UN Equity</t>
  </si>
  <si>
    <t>HUBB UN Equity</t>
  </si>
  <si>
    <t>Scott Graham</t>
  </si>
  <si>
    <t>HUM UN Equity</t>
  </si>
  <si>
    <t>HWM UN Equity</t>
  </si>
  <si>
    <t>Michael Ciarmoli</t>
  </si>
  <si>
    <t>IBM UN Equity</t>
  </si>
  <si>
    <t>Benjamin Reitzes</t>
  </si>
  <si>
    <t>Matthew Swanson</t>
  </si>
  <si>
    <t>ICE UN Equity</t>
  </si>
  <si>
    <t>Simon Clinch</t>
  </si>
  <si>
    <t>IDXX UW Equity</t>
  </si>
  <si>
    <t>David Westenberg</t>
  </si>
  <si>
    <t>IEX UN Equity</t>
  </si>
  <si>
    <t>IFF UN Equity</t>
  </si>
  <si>
    <t>Nicola Tang</t>
  </si>
  <si>
    <t>Laurence Alexander</t>
  </si>
  <si>
    <t>INCY UW Equity</t>
  </si>
  <si>
    <t>Michael Schmidt</t>
  </si>
  <si>
    <t>Andrew Berens</t>
  </si>
  <si>
    <t>INTC UW Equity</t>
  </si>
  <si>
    <t>David O'Connor</t>
  </si>
  <si>
    <t>Toshiya Hari</t>
  </si>
  <si>
    <t>INTU UW Equity</t>
  </si>
  <si>
    <t>Keith Weiss</t>
  </si>
  <si>
    <t>Shigemichi Yoshizu</t>
  </si>
  <si>
    <t>INVH UN Equity</t>
  </si>
  <si>
    <t>Tyler Batory</t>
  </si>
  <si>
    <t>IP UN Equity</t>
  </si>
  <si>
    <t>Matthew McKellar</t>
  </si>
  <si>
    <t>Spencer Liberman</t>
  </si>
  <si>
    <t>IPG UN Equity</t>
  </si>
  <si>
    <t>Timothy Nollen</t>
  </si>
  <si>
    <t>IQV UN Equity</t>
  </si>
  <si>
    <t>IR UN Equity</t>
  </si>
  <si>
    <t>Nathan Jones</t>
  </si>
  <si>
    <t>Stephen Volkmann</t>
  </si>
  <si>
    <t>IRM UN Equity</t>
  </si>
  <si>
    <t>Andrew Steinerman</t>
  </si>
  <si>
    <t>ISRG UW Equity</t>
  </si>
  <si>
    <t>Mike Kratky</t>
  </si>
  <si>
    <t>Helen Fang</t>
  </si>
  <si>
    <t>Brandon Vazquez</t>
  </si>
  <si>
    <t>IT UN Equity</t>
  </si>
  <si>
    <t>ITW UN Equity</t>
  </si>
  <si>
    <t>IVZ UN Equity</t>
  </si>
  <si>
    <t>Stephen Biggar</t>
  </si>
  <si>
    <t>J UN Equity</t>
  </si>
  <si>
    <t>JBHT UW Equity</t>
  </si>
  <si>
    <t>JBL UN Equity</t>
  </si>
  <si>
    <t>James Kelleher</t>
  </si>
  <si>
    <t>George Wang</t>
  </si>
  <si>
    <t>JCI UN Equity</t>
  </si>
  <si>
    <t>JKHY UW Equity</t>
  </si>
  <si>
    <t>Peter Heckmann</t>
  </si>
  <si>
    <t>JNJ UN Equity</t>
  </si>
  <si>
    <t>Damien Conover</t>
  </si>
  <si>
    <t>Shagun Singh</t>
  </si>
  <si>
    <t>JNPR UN Equity</t>
  </si>
  <si>
    <t>Thomas Blakey</t>
  </si>
  <si>
    <t>George Notter</t>
  </si>
  <si>
    <t>JPM UN Equity</t>
  </si>
  <si>
    <t>K UN Equity</t>
  </si>
  <si>
    <t>Taylor Conrad</t>
  </si>
  <si>
    <t>KDP UW Equity</t>
  </si>
  <si>
    <t>Kaumil Gajrawala</t>
  </si>
  <si>
    <t>KEY UN Equity</t>
  </si>
  <si>
    <t>R Scott Siefers</t>
  </si>
  <si>
    <t>KEYS UN Equity</t>
  </si>
  <si>
    <t>William Kerwin</t>
  </si>
  <si>
    <t>Samik Chatterjee</t>
  </si>
  <si>
    <t>KHC UW Equity</t>
  </si>
  <si>
    <t>Stephen Powers</t>
  </si>
  <si>
    <t>Alexia Howard</t>
  </si>
  <si>
    <t>KIM UN Equity</t>
  </si>
  <si>
    <t>Linda Tsai</t>
  </si>
  <si>
    <t>KKR UN Equity</t>
  </si>
  <si>
    <t>Arnaud Giblat</t>
  </si>
  <si>
    <t>KLAC UW Equity</t>
  </si>
  <si>
    <t>KMB UN Equity</t>
  </si>
  <si>
    <t>Korinne Wolfmeyer</t>
  </si>
  <si>
    <t>Edward Lewis</t>
  </si>
  <si>
    <t>KMI UN Equity</t>
  </si>
  <si>
    <t>John Mackay</t>
  </si>
  <si>
    <t>James Carreker</t>
  </si>
  <si>
    <t>Gabriel Moreen</t>
  </si>
  <si>
    <t>KMX UN Equity</t>
  </si>
  <si>
    <t>Seth Basham</t>
  </si>
  <si>
    <t>KO UN Equity</t>
  </si>
  <si>
    <t>Dara Mohsenian</t>
  </si>
  <si>
    <t>KR UN Equity</t>
  </si>
  <si>
    <t>Andrew Gwynn</t>
  </si>
  <si>
    <t>Kelly Bania</t>
  </si>
  <si>
    <t>KVUE UN Equity</t>
  </si>
  <si>
    <t>Susan Anderson</t>
  </si>
  <si>
    <t>L UN Equity</t>
  </si>
  <si>
    <t>LDOS UN Equity</t>
  </si>
  <si>
    <t>Louie DiPalma</t>
  </si>
  <si>
    <t>LEN UN Equity</t>
  </si>
  <si>
    <t>Stephen Kim</t>
  </si>
  <si>
    <t>Kenneth Zener</t>
  </si>
  <si>
    <t>LH UN Equity</t>
  </si>
  <si>
    <t>Lisa Gill</t>
  </si>
  <si>
    <t>LHX UN Equity</t>
  </si>
  <si>
    <t>Jason Gursky</t>
  </si>
  <si>
    <t>Brian Gesuale</t>
  </si>
  <si>
    <t>Matthew Akers</t>
  </si>
  <si>
    <t>LIN UW Equity</t>
  </si>
  <si>
    <t>John McNulty</t>
  </si>
  <si>
    <t>LKQ UW Equity</t>
  </si>
  <si>
    <t>John Healy</t>
  </si>
  <si>
    <t>LLY UN Equity</t>
  </si>
  <si>
    <t>Nico Chen</t>
  </si>
  <si>
    <t>Sara Lai</t>
  </si>
  <si>
    <t>LMT UN Equity</t>
  </si>
  <si>
    <t>Richard Safran</t>
  </si>
  <si>
    <t>LNT UW Equity</t>
  </si>
  <si>
    <t>Andrew Weisel</t>
  </si>
  <si>
    <t>LOW UN Equity</t>
  </si>
  <si>
    <t>Jaime Katz</t>
  </si>
  <si>
    <t>LRCX UW Equity</t>
  </si>
  <si>
    <t>LULU UW Equity</t>
  </si>
  <si>
    <t>David Swartz</t>
  </si>
  <si>
    <t>Randal Konik</t>
  </si>
  <si>
    <t>LUV UN Equity</t>
  </si>
  <si>
    <t>James Goodall</t>
  </si>
  <si>
    <t>LVS UN Equity</t>
  </si>
  <si>
    <t>Dan Wasiolek</t>
  </si>
  <si>
    <t>LW UN Equity</t>
  </si>
  <si>
    <t>LYB UN Equity</t>
  </si>
  <si>
    <t>LYV UN Equity</t>
  </si>
  <si>
    <t>MA UN Equity</t>
  </si>
  <si>
    <t>Jeff Cantwell</t>
  </si>
  <si>
    <t>MAA UN Equity</t>
  </si>
  <si>
    <t>Robert Stevenson</t>
  </si>
  <si>
    <t>MAR UW Equity</t>
  </si>
  <si>
    <t>Conor Cunningham</t>
  </si>
  <si>
    <t>MAS UN Equity</t>
  </si>
  <si>
    <t>MCD UN Equity</t>
  </si>
  <si>
    <t>Kahori Tamada</t>
  </si>
  <si>
    <t>MCHP UW Equity</t>
  </si>
  <si>
    <t>Christopher Danely</t>
  </si>
  <si>
    <t>MCK UN Equity</t>
  </si>
  <si>
    <t>George Hill</t>
  </si>
  <si>
    <t>MCO UN Equity</t>
  </si>
  <si>
    <t>Lori Wilking-Przekop</t>
  </si>
  <si>
    <t>Craig Huber</t>
  </si>
  <si>
    <t>Scott Wurtzel</t>
  </si>
  <si>
    <t>MDLZ UW Equity</t>
  </si>
  <si>
    <t>MDT UN Equity</t>
  </si>
  <si>
    <t>Narumi Nakagiri</t>
  </si>
  <si>
    <t>Frederick Wise</t>
  </si>
  <si>
    <t>MET UN Equity</t>
  </si>
  <si>
    <t>META UW Equity</t>
  </si>
  <si>
    <t>Brian White</t>
  </si>
  <si>
    <t>Brent Thill</t>
  </si>
  <si>
    <t>MGM UN Equity</t>
  </si>
  <si>
    <t>watch list</t>
  </si>
  <si>
    <t>MHK UN Equity</t>
  </si>
  <si>
    <t>Laura Champine</t>
  </si>
  <si>
    <t>Samuel Darkatsh</t>
  </si>
  <si>
    <t>Matthew Bouley</t>
  </si>
  <si>
    <t>MKC UN Equity</t>
  </si>
  <si>
    <t>MKTX UW Equity</t>
  </si>
  <si>
    <t>Benjamin Budish</t>
  </si>
  <si>
    <t>MLM UN Equity</t>
  </si>
  <si>
    <t>Timna Tanners</t>
  </si>
  <si>
    <t>Adrian Huerta</t>
  </si>
  <si>
    <t>Rohit Seth</t>
  </si>
  <si>
    <t>MMC UN Equity</t>
  </si>
  <si>
    <t>MMM UN Equity</t>
  </si>
  <si>
    <t>Julian Mitchell</t>
  </si>
  <si>
    <t>MNST UW Equity</t>
  </si>
  <si>
    <t>William Chappell</t>
  </si>
  <si>
    <t>MO UN Equity</t>
  </si>
  <si>
    <t>Matthew Smith</t>
  </si>
  <si>
    <t>MOH UN Equity</t>
  </si>
  <si>
    <t>Ann Hynes</t>
  </si>
  <si>
    <t>MOS UN Equity</t>
  </si>
  <si>
    <t>Rikin Patel</t>
  </si>
  <si>
    <t>Charles Neivert</t>
  </si>
  <si>
    <t>MPC UN Equity</t>
  </si>
  <si>
    <t>Will Foley</t>
  </si>
  <si>
    <t>Duladeth Bik</t>
  </si>
  <si>
    <t>MPWR UW Equity</t>
  </si>
  <si>
    <t>Ross Seymore</t>
  </si>
  <si>
    <t>MRK UN Equity</t>
  </si>
  <si>
    <t>Evan Seigerman</t>
  </si>
  <si>
    <t>James Shin</t>
  </si>
  <si>
    <t>MRNA UW Equity</t>
  </si>
  <si>
    <t>Yifeng Liu</t>
  </si>
  <si>
    <t>Mani Foroohar</t>
  </si>
  <si>
    <t>MRO UN Equity</t>
  </si>
  <si>
    <t>MS UN Equity</t>
  </si>
  <si>
    <t>Glenn Schorr</t>
  </si>
  <si>
    <t>MSCI UN Equity</t>
  </si>
  <si>
    <t>Alexander Hess</t>
  </si>
  <si>
    <t>MSFT UW Equity</t>
  </si>
  <si>
    <t>Peter Han</t>
  </si>
  <si>
    <t>Jonathan Woo</t>
  </si>
  <si>
    <t>Stewart Materne</t>
  </si>
  <si>
    <t>MSI UN Equity</t>
  </si>
  <si>
    <t>MTB UN Equity</t>
  </si>
  <si>
    <t>MTCH UW Equity</t>
  </si>
  <si>
    <t>Mohammed Khallouf</t>
  </si>
  <si>
    <t>MTD UN Equity</t>
  </si>
  <si>
    <t>Daniel Arias</t>
  </si>
  <si>
    <t>Catherine Ramsey Schulte</t>
  </si>
  <si>
    <t>MU UW Equity</t>
  </si>
  <si>
    <t>Warren Lau</t>
  </si>
  <si>
    <t>N Quinn Bolton</t>
  </si>
  <si>
    <t>NCLH UN Equity</t>
  </si>
  <si>
    <t>NDAQ UW Equity</t>
  </si>
  <si>
    <t>NDSN UW Equity</t>
  </si>
  <si>
    <t>Jeffrey Hammond</t>
  </si>
  <si>
    <t>NEE UN Equity</t>
  </si>
  <si>
    <t>NEM UN Equity</t>
  </si>
  <si>
    <t>Andrew Bowler</t>
  </si>
  <si>
    <t>NFLX UW Equity</t>
  </si>
  <si>
    <t>Justin Patterson</t>
  </si>
  <si>
    <t>Benjamin Swinburne</t>
  </si>
  <si>
    <t>NI UN Equity</t>
  </si>
  <si>
    <t>Paul Fremont</t>
  </si>
  <si>
    <t>NKE UN Equity</t>
  </si>
  <si>
    <t>Sam Poser</t>
  </si>
  <si>
    <t>NOC UN Equity</t>
  </si>
  <si>
    <t>Kristine Liwag</t>
  </si>
  <si>
    <t>Peter Arment</t>
  </si>
  <si>
    <t>NOW UN Equity</t>
  </si>
  <si>
    <t>NRG UN Equity</t>
  </si>
  <si>
    <t>Ryan Levine</t>
  </si>
  <si>
    <t>NSC UN Equity</t>
  </si>
  <si>
    <t>Jason Seidl</t>
  </si>
  <si>
    <t>NTAP UW Equity</t>
  </si>
  <si>
    <t>Mehdi Hosseini</t>
  </si>
  <si>
    <t>NTRS UW Equity</t>
  </si>
  <si>
    <t>Gerard Cassidy</t>
  </si>
  <si>
    <t>NUE UN Equity</t>
  </si>
  <si>
    <t>William Peterson</t>
  </si>
  <si>
    <t>NVDA UW Equity</t>
  </si>
  <si>
    <t>Purdy Ho</t>
  </si>
  <si>
    <t>Pierre Ferragu</t>
  </si>
  <si>
    <t>Chris Fang</t>
  </si>
  <si>
    <t>NVR UN Equity</t>
  </si>
  <si>
    <t>Michael Rehaut</t>
  </si>
  <si>
    <t>NWS UW Equity</t>
  </si>
  <si>
    <t>Brian Han</t>
  </si>
  <si>
    <t>NWSA UW Equity</t>
  </si>
  <si>
    <t>Andrew McLeod</t>
  </si>
  <si>
    <t>Darren Leung</t>
  </si>
  <si>
    <t>NXPI UW Equity</t>
  </si>
  <si>
    <t>Joshua Buchalter</t>
  </si>
  <si>
    <t>Brian Colello</t>
  </si>
  <si>
    <t>O UN Equity</t>
  </si>
  <si>
    <t>Simon Yarmak</t>
  </si>
  <si>
    <t>ODFL UW Equity</t>
  </si>
  <si>
    <t>OKE UN Equity</t>
  </si>
  <si>
    <t>Tristan Richardson</t>
  </si>
  <si>
    <t>Spiro Dounis</t>
  </si>
  <si>
    <t>Sunil Sibal</t>
  </si>
  <si>
    <t>OMC UN Equity</t>
  </si>
  <si>
    <t>Steven Cahall</t>
  </si>
  <si>
    <t>ON UW Equity</t>
  </si>
  <si>
    <t>Suji Desilva</t>
  </si>
  <si>
    <t>ORCL UN Equity</t>
  </si>
  <si>
    <t>New Ton</t>
  </si>
  <si>
    <t>Axel Herlinghaus</t>
  </si>
  <si>
    <t>ORLY UW Equity</t>
  </si>
  <si>
    <t>Steven Zaccone</t>
  </si>
  <si>
    <t>OTIS UN Equity</t>
  </si>
  <si>
    <t>Grant Slade</t>
  </si>
  <si>
    <t>OXY UN Equity</t>
  </si>
  <si>
    <t>Stephen Richardson</t>
  </si>
  <si>
    <t>PANW UW Equity</t>
  </si>
  <si>
    <t>Connor Murphy</t>
  </si>
  <si>
    <t>Brad Zelnick</t>
  </si>
  <si>
    <t>PARA UW Equity</t>
  </si>
  <si>
    <t>Alan Gould</t>
  </si>
  <si>
    <t>PAYC UN Equity</t>
  </si>
  <si>
    <t>Sitikantha Panigrahi</t>
  </si>
  <si>
    <t>PAYX UW Equity</t>
  </si>
  <si>
    <t>PCAR UW Equity</t>
  </si>
  <si>
    <t>Nicole Deblase</t>
  </si>
  <si>
    <t>PCG UN Equity</t>
  </si>
  <si>
    <t>PEG UN Equity</t>
  </si>
  <si>
    <t>PEP UW Equity</t>
  </si>
  <si>
    <t>PFE UN Equity</t>
  </si>
  <si>
    <t>Christopher Schott</t>
  </si>
  <si>
    <t>PFG UW Equity</t>
  </si>
  <si>
    <t>Wilma Burdis</t>
  </si>
  <si>
    <t>Thomas Gallagher</t>
  </si>
  <si>
    <t>PG UN Equity</t>
  </si>
  <si>
    <t>Cheria Widjaja</t>
  </si>
  <si>
    <t>PGR UN Equity</t>
  </si>
  <si>
    <t>Elyse Greenspan</t>
  </si>
  <si>
    <t>PH UN Equity</t>
  </si>
  <si>
    <t>PHM UN Equity</t>
  </si>
  <si>
    <t>PKG UN Equity</t>
  </si>
  <si>
    <t>Gabe Hajde</t>
  </si>
  <si>
    <t>PLD UN Equity</t>
  </si>
  <si>
    <t>Blaine Heck</t>
  </si>
  <si>
    <t>PM UN Equity</t>
  </si>
  <si>
    <t>Rey Wium</t>
  </si>
  <si>
    <t>PNC UN Equity</t>
  </si>
  <si>
    <t>Terry McEvoy</t>
  </si>
  <si>
    <t>PNR UN Equity</t>
  </si>
  <si>
    <t>PNW UN Equity</t>
  </si>
  <si>
    <t>PODD UW Equity</t>
  </si>
  <si>
    <t>William Plovanic</t>
  </si>
  <si>
    <t>POOL UW Equity</t>
  </si>
  <si>
    <t>Garik Shmois</t>
  </si>
  <si>
    <t>PPG UN Equity</t>
  </si>
  <si>
    <t>PPL UN Equity</t>
  </si>
  <si>
    <t>PRU UN Equity</t>
  </si>
  <si>
    <t>PSA UN Equity</t>
  </si>
  <si>
    <t>Eric Luebchow</t>
  </si>
  <si>
    <t>PSX UN Equity</t>
  </si>
  <si>
    <t>Allen Good</t>
  </si>
  <si>
    <t>PTC UW Equity</t>
  </si>
  <si>
    <t>Ken Wong</t>
  </si>
  <si>
    <t>Joe Vruwink</t>
  </si>
  <si>
    <t>PWR UN Equity</t>
  </si>
  <si>
    <t>Brian Brophy</t>
  </si>
  <si>
    <t>Justin Hauke</t>
  </si>
  <si>
    <t>PYPL UW Equity</t>
  </si>
  <si>
    <t>Andrew Cheng</t>
  </si>
  <si>
    <t>QCOM UW Equity</t>
  </si>
  <si>
    <t>Frank Lee</t>
  </si>
  <si>
    <t>QRVO UW Equity</t>
  </si>
  <si>
    <t>RCL UN Equity</t>
  </si>
  <si>
    <t>Charles Scholes</t>
  </si>
  <si>
    <t>REG UW Equity</t>
  </si>
  <si>
    <t>Ki Bin Kim</t>
  </si>
  <si>
    <t>Richard Milligan</t>
  </si>
  <si>
    <t>REGN UW Equity</t>
  </si>
  <si>
    <t>Brian Abrahams</t>
  </si>
  <si>
    <t>RF UN Equity</t>
  </si>
  <si>
    <t>Bill Carcache</t>
  </si>
  <si>
    <t>RJF UN Equity</t>
  </si>
  <si>
    <t>Michael Wong</t>
  </si>
  <si>
    <t>RL UN Equity</t>
  </si>
  <si>
    <t>Rick Patel</t>
  </si>
  <si>
    <t>Michael Binetti</t>
  </si>
  <si>
    <t>Robert Drbul</t>
  </si>
  <si>
    <t>RMD UN Equity</t>
  </si>
  <si>
    <t>David Low</t>
  </si>
  <si>
    <t>Michael Matson</t>
  </si>
  <si>
    <t>Margaret Kaczor</t>
  </si>
  <si>
    <t>ROK UN Equity</t>
  </si>
  <si>
    <t>ROL UN Equity</t>
  </si>
  <si>
    <t>ROP UW Equity</t>
  </si>
  <si>
    <t>Terry Tillman</t>
  </si>
  <si>
    <t>Joseph Giordano</t>
  </si>
  <si>
    <t>ROST UW Equity</t>
  </si>
  <si>
    <t>Aneesha Sherman</t>
  </si>
  <si>
    <t>RSG UN Equity</t>
  </si>
  <si>
    <t>Toni Kaplan</t>
  </si>
  <si>
    <t>RTX UN Equity</t>
  </si>
  <si>
    <t>RVTY UN Equity</t>
  </si>
  <si>
    <t>Vijay Kumar</t>
  </si>
  <si>
    <t>Eve Burstein</t>
  </si>
  <si>
    <t>SBAC UW Equity</t>
  </si>
  <si>
    <t>SBUX UW Equity</t>
  </si>
  <si>
    <t>Brian Harbour</t>
  </si>
  <si>
    <t>SCHW UN Equity</t>
  </si>
  <si>
    <t>Xinqi Liu</t>
  </si>
  <si>
    <t>SHW UN Equity</t>
  </si>
  <si>
    <t>SJM UN Equity</t>
  </si>
  <si>
    <t>SLB UN Equity</t>
  </si>
  <si>
    <t>SMCI UW Equity</t>
  </si>
  <si>
    <t>Skye Chen</t>
  </si>
  <si>
    <t>Donnie Teng</t>
  </si>
  <si>
    <t>SNA UN Equity</t>
  </si>
  <si>
    <t>Ivan Feinseth</t>
  </si>
  <si>
    <t>SNPS UW Equity</t>
  </si>
  <si>
    <t>Jay Vleeschhouwer</t>
  </si>
  <si>
    <t>SO UN Equity</t>
  </si>
  <si>
    <t>SOLV UN Equity</t>
  </si>
  <si>
    <t>SPG UN Equity</t>
  </si>
  <si>
    <t>Floris Van Dijkum</t>
  </si>
  <si>
    <t>SPGI UN Equity</t>
  </si>
  <si>
    <t>SRE UN Equity</t>
  </si>
  <si>
    <t>STE UN Equity</t>
  </si>
  <si>
    <t>Jacob Johnson</t>
  </si>
  <si>
    <t>STLD UW Equity</t>
  </si>
  <si>
    <t>Alexander Hacking</t>
  </si>
  <si>
    <t>STT UN Equity</t>
  </si>
  <si>
    <t>STX UW Equity</t>
  </si>
  <si>
    <t>Matthew Bryson</t>
  </si>
  <si>
    <t>STZ UN Equity</t>
  </si>
  <si>
    <t>SWK UN Equity</t>
  </si>
  <si>
    <t>Eric Lau</t>
  </si>
  <si>
    <t>Matt Arnold</t>
  </si>
  <si>
    <t>SWKS UW Equity</t>
  </si>
  <si>
    <t>Craig Ellis</t>
  </si>
  <si>
    <t>SYF UN Equity</t>
  </si>
  <si>
    <t>Ryan Nash</t>
  </si>
  <si>
    <t>SYK UN Equity</t>
  </si>
  <si>
    <t>Jason Wittes</t>
  </si>
  <si>
    <t>Robert Marcus</t>
  </si>
  <si>
    <t>SYY UN Equity</t>
  </si>
  <si>
    <t>T UN Equity</t>
  </si>
  <si>
    <t>Eduardo Caballero</t>
  </si>
  <si>
    <t>TAP UN Equity</t>
  </si>
  <si>
    <t>Chris Carey</t>
  </si>
  <si>
    <t>TDG UN Equity</t>
  </si>
  <si>
    <t>TDY UN Equity</t>
  </si>
  <si>
    <t>Greg Konrad</t>
  </si>
  <si>
    <t>TECH UW Equity</t>
  </si>
  <si>
    <t>Conor McNamara</t>
  </si>
  <si>
    <t>TEL UN Equity</t>
  </si>
  <si>
    <t>Scott Davis</t>
  </si>
  <si>
    <t>24 month</t>
  </si>
  <si>
    <t>TER UW Equity</t>
  </si>
  <si>
    <t>Auguste Richard</t>
  </si>
  <si>
    <t>TFC UN Equity</t>
  </si>
  <si>
    <t>TFX UN Equity</t>
  </si>
  <si>
    <t>Kristen Stewart</t>
  </si>
  <si>
    <t>TGT UN Equity</t>
  </si>
  <si>
    <t>TJX UN Equity</t>
  </si>
  <si>
    <t>Alison Fok</t>
  </si>
  <si>
    <t>Patrick Diedrickson</t>
  </si>
  <si>
    <t>TMO UN Equity</t>
  </si>
  <si>
    <t>Alex Morozov</t>
  </si>
  <si>
    <t>TMUS UW Equity</t>
  </si>
  <si>
    <t>TPR UN Equity</t>
  </si>
  <si>
    <t>Ashley Helgans</t>
  </si>
  <si>
    <t>TRGP UN Equity</t>
  </si>
  <si>
    <t>Wade Suki</t>
  </si>
  <si>
    <t>Bin Yang</t>
  </si>
  <si>
    <t>TRMB UW Equity</t>
  </si>
  <si>
    <t>TROW UW Equity</t>
  </si>
  <si>
    <t>TRV UN Equity</t>
  </si>
  <si>
    <t>David Motemaden</t>
  </si>
  <si>
    <t>Adam Klauber</t>
  </si>
  <si>
    <t>TSCO UW Equity</t>
  </si>
  <si>
    <t>Chuck Grom</t>
  </si>
  <si>
    <t>TSLA UW Equity</t>
  </si>
  <si>
    <t>Matthew Portillo</t>
  </si>
  <si>
    <t>Yujing Ni</t>
  </si>
  <si>
    <t>TSN UN Equity</t>
  </si>
  <si>
    <t>TT UN Equity</t>
  </si>
  <si>
    <t>Vipin Khare</t>
  </si>
  <si>
    <t>TTWO UW Equity</t>
  </si>
  <si>
    <t>Markus Leistner</t>
  </si>
  <si>
    <t>Clay Griffin</t>
  </si>
  <si>
    <t>TXN UW Equity</t>
  </si>
  <si>
    <t>Junyun Chen</t>
  </si>
  <si>
    <t>add</t>
  </si>
  <si>
    <t>Cody Acree</t>
  </si>
  <si>
    <t>TXT UN Equity</t>
  </si>
  <si>
    <t>TYL UN Equity</t>
  </si>
  <si>
    <t>UAL UW Equity</t>
  </si>
  <si>
    <t>UBER UN Equity</t>
  </si>
  <si>
    <t>UDR UN Equity</t>
  </si>
  <si>
    <t>UHS UN Equity</t>
  </si>
  <si>
    <t>Jamie Perse</t>
  </si>
  <si>
    <t>Stephen Baxter</t>
  </si>
  <si>
    <t>ULTA UW Equity</t>
  </si>
  <si>
    <t>UNH UN Equity</t>
  </si>
  <si>
    <t>Sidharth Sahoo</t>
  </si>
  <si>
    <t>UNP UN Equity</t>
  </si>
  <si>
    <t>UPS UN Equity</t>
  </si>
  <si>
    <t>Ravi Shanker</t>
  </si>
  <si>
    <t>URI UN Equity</t>
  </si>
  <si>
    <t>Ken Newman</t>
  </si>
  <si>
    <t>USB UN Equity</t>
  </si>
  <si>
    <t>Michael Mayo</t>
  </si>
  <si>
    <t>V UN Equity</t>
  </si>
  <si>
    <t>Weizhong Wang</t>
  </si>
  <si>
    <t>VICI UN Equity</t>
  </si>
  <si>
    <t>James Kammert</t>
  </si>
  <si>
    <t>Chad Beynon</t>
  </si>
  <si>
    <t>Ronald Kamdem</t>
  </si>
  <si>
    <t>VLO UN Equity</t>
  </si>
  <si>
    <t>Nitin Kumar</t>
  </si>
  <si>
    <t>William Selesky</t>
  </si>
  <si>
    <t>VLTO UN Equity</t>
  </si>
  <si>
    <t>VMC UN Equity</t>
  </si>
  <si>
    <t>VRSK UW Equity</t>
  </si>
  <si>
    <t>VRSN UW Equity</t>
  </si>
  <si>
    <t>Emma Williams</t>
  </si>
  <si>
    <t>Rob Oliver</t>
  </si>
  <si>
    <t>VRTX UW Equity</t>
  </si>
  <si>
    <t>Liisa Bayko</t>
  </si>
  <si>
    <t>VST UN Equity</t>
  </si>
  <si>
    <t>VTR UN Equity</t>
  </si>
  <si>
    <t>Jonathan Hughes</t>
  </si>
  <si>
    <t>VTRS UW Equity</t>
  </si>
  <si>
    <t>Umer Raffat</t>
  </si>
  <si>
    <t>VZ UN Equity</t>
  </si>
  <si>
    <t>Kannan Venkateshwar</t>
  </si>
  <si>
    <t>WAB UN Equity</t>
  </si>
  <si>
    <t>Steve Barger</t>
  </si>
  <si>
    <t>WAT UN Equity</t>
  </si>
  <si>
    <t>WBA UW Equity</t>
  </si>
  <si>
    <t>WBD UW Equity</t>
  </si>
  <si>
    <t>WDC UW Equity</t>
  </si>
  <si>
    <t>Steven Fox</t>
  </si>
  <si>
    <t>WEC UN Equity</t>
  </si>
  <si>
    <t>WELL UN Equity</t>
  </si>
  <si>
    <t>Juan Sanabria</t>
  </si>
  <si>
    <t>WFC UN Equity</t>
  </si>
  <si>
    <t>David Rochester</t>
  </si>
  <si>
    <t>WM UN Equity</t>
  </si>
  <si>
    <t>Frederick Schultz</t>
  </si>
  <si>
    <t>WMB UN Equity</t>
  </si>
  <si>
    <t>Elvira Scotto</t>
  </si>
  <si>
    <t>WMT UN Equity</t>
  </si>
  <si>
    <t>Daniela Bretthauer</t>
  </si>
  <si>
    <t>WRB UN Equity</t>
  </si>
  <si>
    <t>Robert Farnam</t>
  </si>
  <si>
    <t>WRK UN Equity</t>
  </si>
  <si>
    <t>WST UN Equity</t>
  </si>
  <si>
    <t>Justin Bowers</t>
  </si>
  <si>
    <t>WTW UW Equity</t>
  </si>
  <si>
    <t>WY UN Equity</t>
  </si>
  <si>
    <t>WYNN UW Equity</t>
  </si>
  <si>
    <t>XEL UW Equity</t>
  </si>
  <si>
    <t>XOM UN Equity</t>
  </si>
  <si>
    <t>Jason Gabelman</t>
  </si>
  <si>
    <t>Peter Low</t>
  </si>
  <si>
    <t>XYL UN Equity</t>
  </si>
  <si>
    <t>Bryan Blair</t>
  </si>
  <si>
    <t>YUM UN Equity</t>
  </si>
  <si>
    <t>ZBH UN Equity</t>
  </si>
  <si>
    <t>Matt Miksic</t>
  </si>
  <si>
    <t>ZBRA UW Equity</t>
  </si>
  <si>
    <t>ZTS UN Equity</t>
  </si>
  <si>
    <t>Simon Hales</t>
  </si>
  <si>
    <t>Bascome Majors</t>
  </si>
  <si>
    <t>Brian Bittner</t>
  </si>
  <si>
    <t>Ike Boruchow</t>
  </si>
  <si>
    <t>Deane Dray</t>
  </si>
  <si>
    <t>Ben Nolan</t>
  </si>
  <si>
    <t>Myles Walton</t>
  </si>
  <si>
    <t>Matthew Ramsay</t>
  </si>
  <si>
    <t>Louis Miscioscia</t>
  </si>
  <si>
    <t>Tom O'Malley</t>
  </si>
  <si>
    <t>Chris Pierce</t>
  </si>
  <si>
    <t>Andrew Kaplowitz</t>
  </si>
  <si>
    <t>Seth Sigman</t>
  </si>
  <si>
    <t>Bryan Kraft</t>
  </si>
  <si>
    <t>Jeffrey Osborne</t>
  </si>
  <si>
    <t>Devin McDermott</t>
  </si>
  <si>
    <t>Vikram Malhotra</t>
  </si>
  <si>
    <t>Alex Rygiel</t>
  </si>
  <si>
    <t>James Hardiman</t>
  </si>
  <si>
    <t>Kevin Kopelman</t>
  </si>
  <si>
    <t>Tyler Radke</t>
  </si>
  <si>
    <t>Connor Rattigan</t>
  </si>
  <si>
    <t>Jasper Bibb</t>
  </si>
  <si>
    <t>Christopher Kuhn</t>
  </si>
  <si>
    <t>He Wei</t>
  </si>
  <si>
    <t>Pavel Molchanov</t>
  </si>
  <si>
    <t>Hamilton Faber</t>
  </si>
  <si>
    <t>Richard Sunderland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</si>
</sst>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Requesting Data...1731245532</v>
        <stp/>
        <stp>BDP|11646746700995846934</stp>
        <tr r="D256" s="1"/>
      </tp>
      <tp t="s">
        <v>#N/A Requesting Data...977595471</v>
        <stp/>
        <stp>BDP|13485686657332448860</stp>
        <tr r="F482" s="1"/>
      </tp>
      <tp t="e">
        <v>#N/A</v>
        <stp/>
        <stp>BDS|14028407489892043030</stp>
        <tr r="K416" s="1"/>
      </tp>
      <tp t="e">
        <v>#N/A</v>
        <stp/>
        <stp>BDS|18388274408313510331</stp>
        <tr r="V167" s="1"/>
      </tp>
      <tp t="s">
        <v>#N/A Requesting Data...942103159</v>
        <stp/>
        <stp>BDP|15332211848830169921</stp>
        <tr r="D397" s="1"/>
      </tp>
      <tp t="s">
        <v>#N/A N/A</v>
        <stp/>
        <stp>BDS|16039808155302642390</stp>
        <tr r="V170" s="1"/>
      </tp>
      <tp t="e">
        <v>#N/A</v>
        <stp/>
        <stp>BDS|14869351298785807173</stp>
        <tr r="V75" s="1"/>
      </tp>
      <tp t="e">
        <v>#N/A</v>
        <stp/>
        <stp>BDS|14592010016817990819</stp>
        <tr r="AG164" s="1"/>
        <tr r="AG164" s="1"/>
        <tr r="V164" s="1"/>
        <tr r="V164" s="1"/>
        <tr r="K164" s="1"/>
        <tr r="K164" s="1"/>
      </tp>
      <tp t="s">
        <v>#N/A Requesting Data...4010897632</v>
        <stp/>
        <stp>BDP|12474305489476313571</stp>
        <tr r="C198" s="1"/>
      </tp>
      <tp t="e">
        <v>#N/A</v>
        <stp/>
        <stp>BDS|10366843043935778380</stp>
        <tr r="AG283" s="1"/>
      </tp>
      <tp t="s">
        <v>#N/A Requesting Data...3331550360</v>
        <stp/>
        <stp>BDP|14353370796016284286</stp>
        <tr r="D429" s="1"/>
      </tp>
      <tp t="s">
        <v>#N/A Requesting Data...3093121226</v>
        <stp/>
        <stp>BDP|18135388277192473427</stp>
        <tr r="I101" s="1"/>
      </tp>
      <tp t="e">
        <v>#N/A</v>
        <stp/>
        <stp>BDS|18427077758954737375</stp>
        <tr r="V456" s="1"/>
        <tr r="V456" s="1"/>
        <tr r="K456" s="1"/>
        <tr r="K456" s="1"/>
        <tr r="AG456" s="1"/>
        <tr r="AG456" s="1"/>
      </tp>
      <tp t="s">
        <v>#N/A Requesting Data...4136515826</v>
        <stp/>
        <stp>BDP|18022846434268062189</stp>
        <tr r="C200" s="1"/>
      </tp>
      <tp t="s">
        <v>#N/A Requesting Data...1487841109</v>
        <stp/>
        <stp>BDP|13971301479524083983</stp>
        <tr r="E82" s="1"/>
      </tp>
      <tp t="s">
        <v>#N/A Requesting Data...3712318134</v>
        <stp/>
        <stp>BDP|16971800329935826304</stp>
        <tr r="D34" s="1"/>
      </tp>
      <tp t="s">
        <v>#N/A N/A</v>
        <stp/>
        <stp>BDS|11177808819515464771</stp>
        <tr r="AG135" s="1"/>
      </tp>
      <tp t="s">
        <v>#N/A Requesting Data...3915507064</v>
        <stp/>
        <stp>BDP|17261943067353130186</stp>
        <tr r="D338" s="1"/>
      </tp>
      <tp t="s">
        <v>#N/A Requesting Data...832633119</v>
        <stp/>
        <stp>BDP|10621983679662968663</stp>
        <tr r="D76" s="1"/>
      </tp>
      <tp t="e">
        <v>#N/A</v>
        <stp/>
        <stp>BDS|16545041582430128491</stp>
        <tr r="K29" s="1"/>
      </tp>
      <tp t="e">
        <v>#N/A</v>
        <stp/>
        <stp>BDS|12137156370446947867</stp>
        <tr r="K11" s="1"/>
      </tp>
      <tp t="e">
        <v>#N/A</v>
        <stp/>
        <stp>BDS|18102657821613836562</stp>
        <tr r="K372" s="1"/>
      </tp>
      <tp t="e">
        <v>#N/A</v>
        <stp/>
        <stp>BDS|10572893614926588565</stp>
        <tr r="V426" s="1"/>
      </tp>
      <tp t="e">
        <v>#N/A</v>
        <stp/>
        <stp>BDS|15130413474335613995</stp>
        <tr r="AG139" s="1"/>
      </tp>
      <tp t="s">
        <v>#N/A Requesting Data...4242486004</v>
        <stp/>
        <stp>BDP|17505311696206961130</stp>
        <tr r="H37" s="1"/>
      </tp>
      <tp t="s">
        <v>#N/A Requesting Data...896330752</v>
        <stp/>
        <stp>BDP|14484995611147465130</stp>
        <tr r="B404" s="1"/>
      </tp>
      <tp t="e">
        <v>#N/A</v>
        <stp/>
        <stp>BDS|12860823523085394724</stp>
        <tr r="K270" s="1"/>
        <tr r="K270" s="1"/>
        <tr r="AG270" s="1"/>
        <tr r="AG270" s="1"/>
        <tr r="V270" s="1"/>
        <tr r="V270" s="1"/>
      </tp>
      <tp t="s">
        <v>#N/A Requesting Data...843776909</v>
        <stp/>
        <stp>BDP|10924647034607788854</stp>
        <tr r="B231" s="1"/>
      </tp>
      <tp t="s">
        <v>#N/A Requesting Data...2814217112</v>
        <stp/>
        <stp>BDP|17593569190901113096</stp>
        <tr r="F92" s="1"/>
      </tp>
      <tp t="e">
        <v>#N/A</v>
        <stp/>
        <stp>BDS|13850699944213506883</stp>
        <tr r="K104" s="1"/>
        <tr r="K104" s="1"/>
        <tr r="V104" s="1"/>
        <tr r="V104" s="1"/>
        <tr r="AG104" s="1"/>
        <tr r="AG104" s="1"/>
      </tp>
      <tp t="e">
        <v>#N/A</v>
        <stp/>
        <stp>BDS|16792582952039168540</stp>
        <tr r="K296" s="1"/>
        <tr r="K296" s="1"/>
        <tr r="AG296" s="1"/>
        <tr r="AG296" s="1"/>
        <tr r="V296" s="1"/>
        <tr r="V296" s="1"/>
      </tp>
      <tp t="s">
        <v>#N/A Requesting Data...1854827314</v>
        <stp/>
        <stp>BDP|10894126045358201760</stp>
        <tr r="H169" s="1"/>
      </tp>
      <tp t="s">
        <v>#N/A Requesting Data...935385105</v>
        <stp/>
        <stp>BDP|13297276897821935307</stp>
        <tr r="C277" s="1"/>
      </tp>
      <tp t="s">
        <v>#N/A Requesting Data...2511402350</v>
        <stp/>
        <stp>BDP|13931955614354132524</stp>
        <tr r="E383" s="1"/>
      </tp>
      <tp t="e">
        <v>#N/A</v>
        <stp/>
        <stp>BDS|13559895279065956342</stp>
        <tr r="K217" s="1"/>
        <tr r="K217" s="1"/>
        <tr r="AG217" s="1"/>
        <tr r="AG217" s="1"/>
        <tr r="V217" s="1"/>
        <tr r="V217" s="1"/>
      </tp>
      <tp t="s">
        <v>#N/A Requesting Data...2757538941</v>
        <stp/>
        <stp>BDP|11787016554186165892</stp>
        <tr r="D255" s="1"/>
      </tp>
      <tp t="s">
        <v>#N/A N/A</v>
        <stp/>
        <stp>BDS|12845846680841646937</stp>
        <tr r="V403" s="1"/>
      </tp>
      <tp t="s">
        <v>#N/A Requesting Data...2106907655</v>
        <stp/>
        <stp>BDP|18406833730820809953</stp>
        <tr r="I90" s="1"/>
      </tp>
      <tp t="e">
        <v>#N/A</v>
        <stp/>
        <stp>BDS|13853600535618185457</stp>
        <tr r="K334" s="1"/>
        <tr r="K334" s="1"/>
        <tr r="V334" s="1"/>
        <tr r="V334" s="1"/>
        <tr r="AG334" s="1"/>
        <tr r="AG334" s="1"/>
      </tp>
      <tp t="s">
        <v>#N/A Requesting Data...2036978618</v>
        <stp/>
        <stp>BDP|14740431767734020893</stp>
        <tr r="I77" s="1"/>
      </tp>
      <tp t="s">
        <v>#N/A Requesting Data...1683920562</v>
        <stp/>
        <stp>BDP|15760662908701714844</stp>
        <tr r="I194" s="1"/>
      </tp>
      <tp t="e">
        <v>#N/A</v>
        <stp/>
        <stp>BDS|17259990056658193923</stp>
        <tr r="V449" s="1"/>
      </tp>
      <tp t="s">
        <v>#N/A Requesting Data...1243757940</v>
        <stp/>
        <stp>BDP|17924040979129976309</stp>
        <tr r="D315" s="1"/>
      </tp>
      <tp t="s">
        <v>#N/A Requesting Data...3821045252</v>
        <stp/>
        <stp>BDP|14996667485585789501</stp>
        <tr r="H334" s="1"/>
      </tp>
      <tp t="e">
        <v>#N/A</v>
        <stp/>
        <stp>BDS|10815155661535031823</stp>
        <tr r="K356" s="1"/>
      </tp>
      <tp t="e">
        <v>#N/A</v>
        <stp/>
        <stp>BDS|14763800818736251133</stp>
        <tr r="AG203" s="1"/>
      </tp>
      <tp t="s">
        <v>#N/A Requesting Data...2178166806</v>
        <stp/>
        <stp>BDP|18307282003499024953</stp>
        <tr r="F448" s="1"/>
      </tp>
      <tp t="s">
        <v>#N/A Requesting Data...2480050631</v>
        <stp/>
        <stp>BDP|12886800881688589010</stp>
        <tr r="G107" s="1"/>
      </tp>
      <tp t="e">
        <v>#N/A</v>
        <stp/>
        <stp>BDS|14809260262709363315</stp>
        <tr r="K116" s="1"/>
      </tp>
      <tp t="s">
        <v>#N/A Requesting Data...2678988735</v>
        <stp/>
        <stp>BDP|12122076528948402279</stp>
        <tr r="C61" s="1"/>
      </tp>
      <tp t="e">
        <v>#N/A</v>
        <stp/>
        <stp>BDS|16908877875081764238</stp>
        <tr r="V477" s="1"/>
      </tp>
      <tp t="e">
        <v>#N/A</v>
        <stp/>
        <stp>BDS|16060812449900517021</stp>
        <tr r="V499" s="1"/>
      </tp>
      <tp t="e">
        <v>#N/A</v>
        <stp/>
        <stp>BDS|14978621694438604961</stp>
        <tr r="V484" s="1"/>
      </tp>
      <tp t="e">
        <v>#N/A</v>
        <stp/>
        <stp>BDS|12528866678324348370</stp>
        <tr r="AG402" s="1"/>
      </tp>
      <tp t="s">
        <v>#N/A Requesting Data...3911806403</v>
        <stp/>
        <stp>BDP|11135691749829805058</stp>
        <tr r="C184" s="1"/>
      </tp>
      <tp t="s">
        <v>#N/A Requesting Data...582865836</v>
        <stp/>
        <stp>BDP|15633251128258020770</stp>
        <tr r="E275" s="1"/>
      </tp>
      <tp t="s">
        <v>#N/A Requesting Data...2182945559</v>
        <stp/>
        <stp>BDP|16727108503058888503</stp>
        <tr r="B65" s="1"/>
      </tp>
      <tp t="s">
        <v>#N/A Requesting Data...2707195482</v>
        <stp/>
        <stp>BDP|13042789384767880185</stp>
        <tr r="E54" s="1"/>
      </tp>
      <tp t="s">
        <v>#N/A Requesting Data...3656313584</v>
        <stp/>
        <stp>BDP|16562953436232922432</stp>
        <tr r="B198" s="1"/>
      </tp>
      <tp t="s">
        <v>#N/A Requesting Data...2719459198</v>
        <stp/>
        <stp>BDP|11771344926249138384</stp>
        <tr r="C323" s="1"/>
      </tp>
      <tp t="s">
        <v>#N/A Requesting Data...4251290828</v>
        <stp/>
        <stp>BDP|10847039135811378829</stp>
        <tr r="C76" s="1"/>
      </tp>
      <tp t="s">
        <v>#N/A Requesting Data...3280984732</v>
        <stp/>
        <stp>BDP|12130071599774199517</stp>
        <tr r="G70" s="1"/>
      </tp>
      <tp t="s">
        <v>#N/A Requesting Data...643710894</v>
        <stp/>
        <stp>BDP|17847968415820398577</stp>
        <tr r="G233" s="1"/>
      </tp>
      <tp t="s">
        <v>#N/A N/A</v>
        <stp/>
        <stp>BDS|16305698653167744827</stp>
        <tr r="AG244" s="1"/>
      </tp>
      <tp t="e">
        <v>#N/A</v>
        <stp/>
        <stp>BDS|13555897246421556439</stp>
        <tr r="AG481" s="1"/>
      </tp>
      <tp t="e">
        <v>#N/A</v>
        <stp/>
        <stp>BDS|12518029017401429886</stp>
        <tr r="V310" s="1"/>
      </tp>
      <tp t="s">
        <v>#N/A Requesting Data...1936542702</v>
        <stp/>
        <stp>BDP|17171819699594244841</stp>
        <tr r="C350" s="1"/>
      </tp>
      <tp t="s">
        <v>#N/A Requesting Data...2359674473</v>
        <stp/>
        <stp>BDP|11316090726850755941</stp>
        <tr r="C55" s="1"/>
      </tp>
      <tp t="e">
        <v>#N/A</v>
        <stp/>
        <stp>BDS|13898841090901548955</stp>
        <tr r="K437" s="1"/>
        <tr r="K437" s="1"/>
        <tr r="AG437" s="1"/>
        <tr r="AG437" s="1"/>
        <tr r="V437" s="1"/>
        <tr r="V437" s="1"/>
      </tp>
      <tp t="s">
        <v>#N/A Requesting Data...4276428953</v>
        <stp/>
        <stp>BDP|17229528966539094791</stp>
        <tr r="B394" s="1"/>
      </tp>
      <tp t="s">
        <v>#N/A Requesting Data...1698428197</v>
        <stp/>
        <stp>BDP|17577988130822605541</stp>
        <tr r="I310" s="1"/>
      </tp>
      <tp t="e">
        <v>#N/A</v>
        <stp/>
        <stp>BDS|14810795410401834949</stp>
        <tr r="K308" s="1"/>
      </tp>
      <tp t="s">
        <v>#N/A Requesting Data...971895554</v>
        <stp/>
        <stp>BDP|11693093394881624339</stp>
        <tr r="C215" s="1"/>
      </tp>
      <tp t="s">
        <v>#N/A Requesting Data...3555811365</v>
        <stp/>
        <stp>BDP|18445407431042931729</stp>
        <tr r="I350" s="1"/>
      </tp>
      <tp t="s">
        <v>#N/A Requesting Data...3014152275</v>
        <stp/>
        <stp>BDP|18375659774757803446</stp>
        <tr r="D96" s="1"/>
      </tp>
      <tp t="s">
        <v>#N/A N/A</v>
        <stp/>
        <stp>BDS|16477781148569153688</stp>
        <tr r="K375" s="1"/>
      </tp>
      <tp t="s">
        <v>#N/A Requesting Data...3371626012</v>
        <stp/>
        <stp>BDP|11255089643318090778</stp>
        <tr r="G159" s="1"/>
      </tp>
      <tp t="s">
        <v>#N/A Requesting Data...1573782129</v>
        <stp/>
        <stp>BDP|12150029528113560909</stp>
        <tr r="B206" s="1"/>
      </tp>
      <tp t="e">
        <v>#N/A</v>
        <stp/>
        <stp>BDS|17354755739579162034</stp>
        <tr r="AG467" s="1"/>
      </tp>
      <tp t="s">
        <v>#N/A Requesting Data...3802107025</v>
        <stp/>
        <stp>BDP|14753635683948177888</stp>
        <tr r="G65" s="1"/>
      </tp>
      <tp t="s">
        <v>#N/A Requesting Data...1757558246</v>
        <stp/>
        <stp>BDP|14146342504365721883</stp>
        <tr r="H43" s="1"/>
      </tp>
      <tp t="e">
        <v>#N/A</v>
        <stp/>
        <stp>BDS|14531604086005641578</stp>
        <tr r="AG388" s="1"/>
        <tr r="AG388" s="1"/>
        <tr r="K388" s="1"/>
        <tr r="K388" s="1"/>
        <tr r="V388" s="1"/>
        <tr r="V388" s="1"/>
      </tp>
      <tp t="s">
        <v>#N/A Requesting Data...1617934658</v>
        <stp/>
        <stp>BDP|11726836034516534648</stp>
        <tr r="D307" s="1"/>
      </tp>
      <tp t="e">
        <v>#N/A</v>
        <stp/>
        <stp>BDS|13740030199858969863</stp>
        <tr r="V246" s="1"/>
      </tp>
      <tp t="s">
        <v>#N/A Requesting Data...2536974924</v>
        <stp/>
        <stp>BDP|13539728754209797258</stp>
        <tr r="D373" s="1"/>
      </tp>
      <tp t="s">
        <v>#N/A Requesting Data...3711132522</v>
        <stp/>
        <stp>BDP|15191055259733519999</stp>
        <tr r="G299" s="1"/>
      </tp>
      <tp t="s">
        <v>#N/A N/A</v>
        <stp/>
        <stp>BDP|14236818898478341798</stp>
        <tr r="B51" s="1"/>
      </tp>
      <tp t="s">
        <v>#N/A Requesting Data...1758711271</v>
        <stp/>
        <stp>BDP|10716136805769016203</stp>
        <tr r="C346" s="1"/>
      </tp>
      <tp t="s">
        <v>#N/A Requesting Data...1079030682</v>
        <stp/>
        <stp>BDP|11629248373447240928</stp>
        <tr r="D375" s="1"/>
      </tp>
      <tp t="s">
        <v>#N/A Requesting Data...2802192175</v>
        <stp/>
        <stp>BDP|15074871540152643102</stp>
        <tr r="D403" s="1"/>
      </tp>
      <tp t="s">
        <v>#N/A Requesting Data...691243464</v>
        <stp/>
        <stp>BDP|18077720176014507606</stp>
        <tr r="F140" s="1"/>
      </tp>
      <tp t="e">
        <v>#N/A</v>
        <stp/>
        <stp>BDS|10477335591100664023</stp>
        <tr r="AG3" s="1"/>
      </tp>
      <tp t="s">
        <v>#N/A Requesting Data...1365448419</v>
        <stp/>
        <stp>BDP|13209921606440707001</stp>
        <tr r="D15" s="1"/>
      </tp>
      <tp t="s">
        <v>#N/A Requesting Data...3901603020</v>
        <stp/>
        <stp>BDP|12592928142370549508</stp>
        <tr r="B85" s="1"/>
      </tp>
      <tp t="e">
        <v>#N/A</v>
        <stp/>
        <stp>BDS|15215260722877552802</stp>
        <tr r="V322" s="1"/>
      </tp>
      <tp t="e">
        <v>#N/A</v>
        <stp/>
        <stp>BDS|13352787471151069898</stp>
        <tr r="AG315" s="1"/>
      </tp>
      <tp t="s">
        <v>#N/A Requesting Data...1013974168</v>
        <stp/>
        <stp>BDP|10882181511593031913</stp>
        <tr r="B462" s="1"/>
      </tp>
      <tp t="s">
        <v>#N/A Requesting Data...3168521940</v>
        <stp/>
        <stp>BDP|10062336592436726665</stp>
        <tr r="D73" s="1"/>
      </tp>
      <tp t="s">
        <v>#N/A Requesting Data...2505791948</v>
        <stp/>
        <stp>BDP|14807839859424076728</stp>
        <tr r="C490" s="1"/>
      </tp>
      <tp t="e">
        <v>#N/A</v>
        <stp/>
        <stp>BDS|17476063037287403926</stp>
        <tr r="V456" s="1"/>
      </tp>
      <tp t="s">
        <v>#N/A Requesting Data...1048375120</v>
        <stp/>
        <stp>BDP|17515931044796531673</stp>
        <tr r="C91" s="1"/>
      </tp>
      <tp t="s">
        <v>#N/A Requesting Data...3893198711</v>
        <stp/>
        <stp>BDP|10064964587682061917</stp>
        <tr r="F83" s="1"/>
      </tp>
      <tp t="e">
        <v>#N/A</v>
        <stp/>
        <stp>BDS|16187229807459376746</stp>
        <tr r="V46" s="1"/>
        <tr r="V46" s="1"/>
        <tr r="AG46" s="1"/>
        <tr r="AG46" s="1"/>
        <tr r="K46" s="1"/>
        <tr r="K46" s="1"/>
      </tp>
      <tp t="s">
        <v>#N/A Requesting Data...3108843095</v>
        <stp/>
        <stp>BDP|14569069091431789657</stp>
        <tr r="E55" s="1"/>
      </tp>
      <tp t="e">
        <v>#N/A</v>
        <stp/>
        <stp>BDS|10104076243507388962</stp>
        <tr r="K63" s="1"/>
        <tr r="K63" s="1"/>
        <tr r="V63" s="1"/>
        <tr r="V63" s="1"/>
        <tr r="AG63" s="1"/>
        <tr r="AG63" s="1"/>
      </tp>
      <tp t="s">
        <v>#N/A Requesting Data...980425873</v>
        <stp/>
        <stp>BDP|16693276781697056134</stp>
        <tr r="D127" s="1"/>
      </tp>
      <tp t="s">
        <v>#N/A Requesting Data...3482032318</v>
        <stp/>
        <stp>BDP|13371294299942526056</stp>
        <tr r="B192" s="1"/>
      </tp>
      <tp t="s">
        <v>#N/A N/A</v>
        <stp/>
        <stp>BDS|14392395312499042581</stp>
        <tr r="K166" s="1"/>
      </tp>
      <tp t="s">
        <v>#N/A Requesting Data...3421153387</v>
        <stp/>
        <stp>BDP|15937570855176173999</stp>
        <tr r="F72" s="1"/>
      </tp>
      <tp t="s">
        <v>#N/A Requesting Data...2264864041</v>
        <stp/>
        <stp>BDP|12734631135545778853</stp>
        <tr r="B444" s="1"/>
      </tp>
      <tp t="s">
        <v>#N/A Requesting Data...2873610355</v>
        <stp/>
        <stp>BDP|13164457160699662213</stp>
        <tr r="E145" s="1"/>
      </tp>
      <tp t="s">
        <v>#N/A Requesting Data...2259101825</v>
        <stp/>
        <stp>BDP|11748145151459417654</stp>
        <tr r="H65" s="1"/>
      </tp>
      <tp t="e">
        <v>#N/A</v>
        <stp/>
        <stp>BDS|10237602255768767106</stp>
        <tr r="AG421" s="1"/>
      </tp>
      <tp t="e">
        <v>#N/A</v>
        <stp/>
        <stp>BDS|16723770996183328155</stp>
        <tr r="K48" s="1"/>
        <tr r="K48" s="1"/>
        <tr r="V48" s="1"/>
        <tr r="V48" s="1"/>
        <tr r="AG48" s="1"/>
        <tr r="AG48" s="1"/>
      </tp>
      <tp t="s">
        <v>#N/A N/A</v>
        <stp/>
        <stp>BDS|15577696596862379285</stp>
        <tr r="V268" s="1"/>
      </tp>
      <tp t="s">
        <v>#N/A N/A</v>
        <stp/>
        <stp>BDS|10991815334952989344</stp>
        <tr r="V293" s="1"/>
      </tp>
      <tp t="s">
        <v>#N/A Requesting Data...2931612218</v>
        <stp/>
        <stp>BDP|11201099893507823526</stp>
        <tr r="F62" s="1"/>
      </tp>
      <tp t="s">
        <v>#N/A Requesting Data...1393111913</v>
        <stp/>
        <stp>BDP|12442582064288935338</stp>
        <tr r="G420" s="1"/>
      </tp>
      <tp t="s">
        <v>#N/A Requesting Data...3449439451</v>
        <stp/>
        <stp>BDP|13194994094988800168</stp>
        <tr r="G74" s="1"/>
      </tp>
      <tp t="e">
        <v>#N/A</v>
        <stp/>
        <stp>BDS|15445663764618319742</stp>
        <tr r="K66" s="1"/>
      </tp>
      <tp t="e">
        <v>#N/A</v>
        <stp/>
        <stp>BDS|17170152914569436452</stp>
        <tr r="K276" s="1"/>
      </tp>
      <tp t="s">
        <v>#N/A Requesting Data...2697483871</v>
        <stp/>
        <stp>BDP|10652055310112345923</stp>
        <tr r="E194" s="1"/>
      </tp>
      <tp t="s">
        <v>#N/A Requesting Data...1434121785</v>
        <stp/>
        <stp>BDP|12207841177126428176</stp>
        <tr r="I153" s="1"/>
      </tp>
      <tp t="e">
        <v>#N/A</v>
        <stp/>
        <stp>BDS|18413897383705804775</stp>
        <tr r="K319" s="1"/>
      </tp>
      <tp t="s">
        <v>#N/A Requesting Data...629847132</v>
        <stp/>
        <stp>BDP|15816435489606242522</stp>
        <tr r="C353" s="1"/>
      </tp>
      <tp t="e">
        <v>#N/A</v>
        <stp/>
        <stp>BDS|12116429261453113929</stp>
        <tr r="AG286" s="1"/>
        <tr r="AG286" s="1"/>
        <tr r="K286" s="1"/>
        <tr r="K286" s="1"/>
        <tr r="V286" s="1"/>
        <tr r="V286" s="1"/>
      </tp>
      <tp t="s">
        <v>#N/A Requesting Data...1868561270</v>
        <stp/>
        <stp>BDP|11693887161707915233</stp>
        <tr r="H142" s="1"/>
      </tp>
      <tp t="e">
        <v>#N/A</v>
        <stp/>
        <stp>BDS|16282883539614231377</stp>
        <tr r="AG251" s="1"/>
      </tp>
      <tp t="s">
        <v>#N/A Requesting Data...2894673656</v>
        <stp/>
        <stp>BDP|12761835233927208402</stp>
        <tr r="G249" s="1"/>
      </tp>
      <tp t="s">
        <v>#N/A Requesting Data...1077093038</v>
        <stp/>
        <stp>BDP|14776119794285069372</stp>
        <tr r="I449" s="1"/>
      </tp>
      <tp t="s">
        <v>#N/A Requesting Data...983458699</v>
        <stp/>
        <stp>BDP|12718056760277038978</stp>
        <tr r="F374" s="1"/>
      </tp>
      <tp t="s">
        <v>#N/A Requesting Data...4241858738</v>
        <stp/>
        <stp>BDP|11721963768837879343</stp>
        <tr r="E62" s="1"/>
      </tp>
      <tp t="s">
        <v>#N/A Requesting Data...1997339149</v>
        <stp/>
        <stp>BDP|18135622472372699127</stp>
        <tr r="E159" s="1"/>
      </tp>
      <tp t="s">
        <v>#N/A Requesting Data...1838129305</v>
        <stp/>
        <stp>BDP|18125524641671779204</stp>
        <tr r="C404" s="1"/>
      </tp>
      <tp t="s">
        <v>#N/A Requesting Data...3000494836</v>
        <stp/>
        <stp>BDP|18207449672980522140</stp>
        <tr r="B447" s="1"/>
      </tp>
      <tp t="e">
        <v>#N/A</v>
        <stp/>
        <stp>BDS|16636650894695629677</stp>
        <tr r="V95" s="1"/>
      </tp>
      <tp t="s">
        <v>#N/A Requesting Data...2528517630</v>
        <stp/>
        <stp>BDP|12464448793867017267</stp>
        <tr r="G281" s="1"/>
      </tp>
      <tp t="e">
        <v>#N/A</v>
        <stp/>
        <stp>BDS|15341773480170733052</stp>
        <tr r="K468" s="1"/>
      </tp>
      <tp t="s">
        <v>#N/A Requesting Data...2785632213</v>
        <stp/>
        <stp>BDP|10379985490099755392</stp>
        <tr r="F287" s="1"/>
      </tp>
      <tp t="s">
        <v>#N/A Requesting Data...3084168052</v>
        <stp/>
        <stp>BDP|18108071618006936526</stp>
        <tr r="G343" s="1"/>
      </tp>
      <tp t="s">
        <v>#N/A Requesting Data...4065622002</v>
        <stp/>
        <stp>BDP|11864321287400128089</stp>
        <tr r="I69" s="1"/>
      </tp>
      <tp t="s">
        <v>#N/A Requesting Data...4190550244</v>
        <stp/>
        <stp>BDP|10187145231309668165</stp>
        <tr r="F496" s="1"/>
      </tp>
      <tp t="s">
        <v>#N/A N/A</v>
        <stp/>
        <stp>BDS|15628392028199040708</stp>
        <tr r="AG484" s="1"/>
      </tp>
      <tp t="s">
        <v>#N/A Requesting Data...2902970516</v>
        <stp/>
        <stp>BDP|14388714424348767358</stp>
        <tr r="B88" s="1"/>
      </tp>
      <tp t="s">
        <v>#N/A Requesting Data...1160723931</v>
        <stp/>
        <stp>BDP|17367890837646115086</stp>
        <tr r="G96" s="1"/>
      </tp>
      <tp t="s">
        <v>#N/A Requesting Data...2699363994</v>
        <stp/>
        <stp>BDP|12508957651090654435</stp>
        <tr r="G179" s="1"/>
      </tp>
      <tp t="s">
        <v>#N/A Requesting Data...1360280762</v>
        <stp/>
        <stp>BDP|10459668710145436829</stp>
        <tr r="B281" s="1"/>
      </tp>
      <tp t="s">
        <v>#N/A Requesting Data...3400232150</v>
        <stp/>
        <stp>BDP|16717221991045186223</stp>
        <tr r="B338" s="1"/>
      </tp>
      <tp t="s">
        <v>#N/A Requesting Data...2501768778</v>
        <stp/>
        <stp>BDP|14583389993343880711</stp>
        <tr r="F443" s="1"/>
      </tp>
      <tp t="s">
        <v>#N/A Requesting Data...3995383343</v>
        <stp/>
        <stp>BDP|12188106692587541715</stp>
        <tr r="H22" s="1"/>
      </tp>
      <tp t="e">
        <v>#N/A</v>
        <stp/>
        <stp>BDS|12035184484363077289</stp>
        <tr r="AG50" s="1"/>
      </tp>
      <tp t="s">
        <v>#N/A Requesting Data...3357438321</v>
        <stp/>
        <stp>BDP|12689867890100748903</stp>
        <tr r="B275" s="1"/>
      </tp>
      <tp t="s">
        <v>#N/A Requesting Data...876390069</v>
        <stp/>
        <stp>BDP|10902959630291317182</stp>
        <tr r="B138" s="1"/>
      </tp>
      <tp t="s">
        <v>#N/A Requesting Data...3285516604</v>
        <stp/>
        <stp>BDP|16454329182624556362</stp>
        <tr r="F73" s="1"/>
      </tp>
      <tp t="s">
        <v>#N/A Requesting Data...2991560738</v>
        <stp/>
        <stp>BDP|10923811869194676006</stp>
        <tr r="D365" s="1"/>
      </tp>
      <tp t="s">
        <v>#N/A Requesting Data...3936397819</v>
        <stp/>
        <stp>BDP|15527706199753302280</stp>
        <tr r="G175" s="1"/>
      </tp>
      <tp t="s">
        <v>#N/A Requesting Data...3184742962</v>
        <stp/>
        <stp>BDP|17094116365168596266</stp>
        <tr r="B408" s="1"/>
      </tp>
      <tp t="s">
        <v>#N/A Requesting Data...3872783266</v>
        <stp/>
        <stp>BDP|18227671838445203281</stp>
        <tr r="F100" s="1"/>
      </tp>
      <tp t="s">
        <v>#N/A Requesting Data...3601477420</v>
        <stp/>
        <stp>BDP|13395849207485758405</stp>
        <tr r="F335" s="1"/>
      </tp>
      <tp t="s">
        <v>#N/A Requesting Data...2740627793</v>
        <stp/>
        <stp>BDP|13937146190912219396</stp>
        <tr r="G475" s="1"/>
      </tp>
      <tp t="e">
        <v>#N/A</v>
        <stp/>
        <stp>BDS|11837297985911379023</stp>
        <tr r="K52" s="1"/>
      </tp>
      <tp t="s">
        <v>#N/A Requesting Data...2550716761</v>
        <stp/>
        <stp>BDP|18285484663273914366</stp>
        <tr r="G283" s="1"/>
      </tp>
      <tp t="s">
        <v>#N/A Requesting Data...853583294</v>
        <stp/>
        <stp>BDP|15090843866447543615</stp>
        <tr r="G285" s="1"/>
      </tp>
      <tp t="s">
        <v>#N/A Requesting Data...3121496022</v>
        <stp/>
        <stp>BDP|13624838508687371684</stp>
        <tr r="E461" s="1"/>
      </tp>
      <tp t="s">
        <v>#N/A Requesting Data...1250181397</v>
        <stp/>
        <stp>BDP|13245276223589700079</stp>
        <tr r="I271" s="1"/>
      </tp>
      <tp t="e">
        <v>#N/A</v>
        <stp/>
        <stp>BDS|18446404101960803684</stp>
        <tr r="V192" s="1"/>
      </tp>
      <tp t="s">
        <v>#N/A Requesting Data...3072984105</v>
        <stp/>
        <stp>BDP|14460453145086148833</stp>
        <tr r="H128" s="1"/>
      </tp>
      <tp t="s">
        <v>#N/A Requesting Data...3974827286</v>
        <stp/>
        <stp>BDP|12011325156579138733</stp>
        <tr r="I417" s="1"/>
      </tp>
      <tp t="e">
        <v>#N/A</v>
        <stp/>
        <stp>BDS|17560845493728262455</stp>
        <tr r="K228" s="1"/>
      </tp>
      <tp t="s">
        <v>#N/A Requesting Data...1586176131</v>
        <stp/>
        <stp>BDP|15092416910963132960</stp>
        <tr r="H410" s="1"/>
      </tp>
      <tp t="s">
        <v>#N/A Requesting Data...1389633090</v>
        <stp/>
        <stp>BDP|10396759385704442116</stp>
        <tr r="F96" s="1"/>
      </tp>
      <tp t="e">
        <v>#N/A</v>
        <stp/>
        <stp>BDS|17859889724694968277</stp>
        <tr r="AG436" s="1"/>
      </tp>
      <tp t="s">
        <v>#N/A Requesting Data...1687813587</v>
        <stp/>
        <stp>BDP|10168909526380654082</stp>
        <tr r="B314" s="1"/>
      </tp>
      <tp t="e">
        <v>#N/A</v>
        <stp/>
        <stp>BDS|16867990958699282812</stp>
        <tr r="V465" s="1"/>
      </tp>
      <tp t="s">
        <v>#N/A Requesting Data...1429294012</v>
        <stp/>
        <stp>BDP|17994312872901755949</stp>
        <tr r="C133" s="1"/>
      </tp>
      <tp t="e">
        <v>#N/A</v>
        <stp/>
        <stp>BDS|18250080553145296310</stp>
        <tr r="K273" s="1"/>
      </tp>
      <tp t="e">
        <v>#N/A</v>
        <stp/>
        <stp>BDS|15689720043898537580</stp>
        <tr r="AG371" s="1"/>
      </tp>
      <tp t="s">
        <v>#N/A Requesting Data...1941194406</v>
        <stp/>
        <stp>BDP|16612445153088133496</stp>
        <tr r="B312" s="1"/>
      </tp>
      <tp t="e">
        <v>#N/A</v>
        <stp/>
        <stp>BDS|18013180126559657920</stp>
        <tr r="K177" s="1"/>
      </tp>
      <tp t="s">
        <v>#N/A Requesting Data...2289211422</v>
        <stp/>
        <stp>BDP|10147938569945775155</stp>
        <tr r="H50" s="1"/>
      </tp>
      <tp t="e">
        <v>#N/A</v>
        <stp/>
        <stp>BDS|11269645755311021896</stp>
        <tr r="K496" s="1"/>
      </tp>
      <tp t="s">
        <v>#N/A Requesting Data...2941155610</v>
        <stp/>
        <stp>BDP|10963124191372677152</stp>
        <tr r="G115" s="1"/>
      </tp>
      <tp t="s">
        <v>#N/A Requesting Data...754485551</v>
        <stp/>
        <stp>BDP|16740249470629875135</stp>
        <tr r="G118" s="1"/>
      </tp>
      <tp t="s">
        <v>#N/A Requesting Data...3120464982</v>
        <stp/>
        <stp>BDP|12201606668228241108</stp>
        <tr r="D91" s="1"/>
      </tp>
      <tp t="s">
        <v>#N/A Requesting Data...2509265232</v>
        <stp/>
        <stp>BDP|17325858837344023394</stp>
        <tr r="F308" s="1"/>
      </tp>
      <tp t="e">
        <v>#N/A</v>
        <stp/>
        <stp>BDS|18176377301404909458</stp>
        <tr r="AG116" s="1"/>
      </tp>
      <tp t="s">
        <v>#N/A Requesting Data...2589237371</v>
        <stp/>
        <stp>BDP|18399955376408829532</stp>
        <tr r="H103" s="1"/>
      </tp>
      <tp t="s">
        <v>#N/A Requesting Data...1651455826</v>
        <stp/>
        <stp>BDP|17423496694755344418</stp>
        <tr r="D219" s="1"/>
      </tp>
      <tp t="s">
        <v>#N/A Requesting Data...3108638387</v>
        <stp/>
        <stp>BDP|11625458503709972725</stp>
        <tr r="D334" s="1"/>
      </tp>
      <tp t="s">
        <v>#N/A N/A</v>
        <stp/>
        <stp>BDS|18433798346390763043</stp>
        <tr r="AG29" s="1"/>
      </tp>
      <tp t="e">
        <v>#N/A</v>
        <stp/>
        <stp>BDS|17960559829893485892</stp>
        <tr r="K107" s="1"/>
        <tr r="K107" s="1"/>
        <tr r="V107" s="1"/>
        <tr r="V107" s="1"/>
        <tr r="AG107" s="1"/>
        <tr r="AG107" s="1"/>
      </tp>
      <tp t="s">
        <v>#N/A Requesting Data...3216256043</v>
        <stp/>
        <stp>BDP|12623125178037590822</stp>
        <tr r="F150" s="1"/>
      </tp>
      <tp t="s">
        <v>#N/A Requesting Data...1166864176</v>
        <stp/>
        <stp>BDP|17634890227190544662</stp>
        <tr r="I210" s="1"/>
      </tp>
      <tp t="s">
        <v>#N/A Requesting Data...2310989288</v>
        <stp/>
        <stp>BDP|11896073487066708455</stp>
        <tr r="G21" s="1"/>
      </tp>
      <tp t="s">
        <v>#N/A Requesting Data...2611152305</v>
        <stp/>
        <stp>BDP|10737900819053257065</stp>
        <tr r="E245" s="1"/>
      </tp>
      <tp t="s">
        <v>#N/A Requesting Data...3584071064</v>
        <stp/>
        <stp>BDP|16880533791898907992</stp>
        <tr r="I97" s="1"/>
      </tp>
      <tp t="e">
        <v>#N/A</v>
        <stp/>
        <stp>BDS|11845319786299570839</stp>
        <tr r="V257" s="1"/>
      </tp>
      <tp t="e">
        <v>#N/A</v>
        <stp/>
        <stp>BDS|12269745382395418395</stp>
        <tr r="K160" s="1"/>
        <tr r="K160" s="1"/>
        <tr r="AG160" s="1"/>
        <tr r="AG160" s="1"/>
        <tr r="V160" s="1"/>
        <tr r="V160" s="1"/>
      </tp>
      <tp t="s">
        <v>#N/A Requesting Data...3895028009</v>
        <stp/>
        <stp>BDP|17218856063896919404</stp>
        <tr r="I247" s="1"/>
      </tp>
      <tp t="s">
        <v>#N/A Requesting Data...3213928319</v>
        <stp/>
        <stp>BDP|13517195794927261771</stp>
        <tr r="I341" s="1"/>
      </tp>
      <tp t="s">
        <v>#N/A Requesting Data...1886964978</v>
        <stp/>
        <stp>BDP|18331149334216876766</stp>
        <tr r="F129" s="1"/>
      </tp>
      <tp t="s">
        <v>#N/A Requesting Data...1582812933</v>
        <stp/>
        <stp>BDP|15557876127991937511</stp>
        <tr r="E431" s="1"/>
      </tp>
      <tp t="s">
        <v>#N/A Requesting Data...2882136031</v>
        <stp/>
        <stp>BDP|10723497592230191609</stp>
        <tr r="G277" s="1"/>
      </tp>
      <tp t="e">
        <v>#N/A</v>
        <stp/>
        <stp>BDS|15556483288065881738</stp>
        <tr r="V263" s="1"/>
      </tp>
      <tp t="s">
        <v>#N/A Requesting Data...3328613146</v>
        <stp/>
        <stp>BDP|18397300714236870729</stp>
        <tr r="E340" s="1"/>
      </tp>
      <tp t="s">
        <v>#N/A Requesting Data...1289667608</v>
        <stp/>
        <stp>BDP|16454815828460258739</stp>
        <tr r="C378" s="1"/>
      </tp>
      <tp t="s">
        <v>#N/A Requesting Data...4076859936</v>
        <stp/>
        <stp>BDP|16322464628968170307</stp>
        <tr r="C192" s="1"/>
      </tp>
      <tp t="s">
        <v>#N/A Requesting Data...2739828047</v>
        <stp/>
        <stp>BDP|17321877232795817222</stp>
        <tr r="I500" s="1"/>
      </tp>
      <tp t="s">
        <v>#N/A Requesting Data...2544222644</v>
        <stp/>
        <stp>BDP|15362505701448649384</stp>
        <tr r="E329" s="1"/>
      </tp>
      <tp t="s">
        <v>#N/A Requesting Data...4267152088</v>
        <stp/>
        <stp>BDP|13680609648932796856</stp>
        <tr r="E280" s="1"/>
      </tp>
      <tp t="s">
        <v>#N/A Requesting Data...3974863343</v>
        <stp/>
        <stp>BDP|12849909144166104227</stp>
        <tr r="G456" s="1"/>
      </tp>
      <tp t="s">
        <v>#N/A Requesting Data...4178189587</v>
        <stp/>
        <stp>BDP|10885951114007250444</stp>
        <tr r="I325" s="1"/>
      </tp>
      <tp t="s">
        <v>#N/A Requesting Data...883831394</v>
        <stp/>
        <stp>BDP|13363151559034900898</stp>
        <tr r="H182" s="1"/>
      </tp>
      <tp t="s">
        <v>#N/A Requesting Data...1750248564</v>
        <stp/>
        <stp>BDP|14760575237391854808</stp>
        <tr r="H379" s="1"/>
      </tp>
      <tp t="s">
        <v>#N/A Requesting Data...3178395877</v>
        <stp/>
        <stp>BDP|11711296917699132070</stp>
        <tr r="B353" s="1"/>
      </tp>
      <tp t="s">
        <v>#N/A Requesting Data...1104878136</v>
        <stp/>
        <stp>BDP|15342798513920749810</stp>
        <tr r="E411" s="1"/>
      </tp>
      <tp t="s">
        <v>#N/A Requesting Data...3902823895</v>
        <stp/>
        <stp>BDP|10089131813633963868</stp>
        <tr r="G264" s="1"/>
      </tp>
      <tp t="s">
        <v>#N/A Requesting Data...1734208686</v>
        <stp/>
        <stp>BDP|14857330882705412125</stp>
        <tr r="G230" s="1"/>
      </tp>
      <tp t="s">
        <v>#N/A Requesting Data...2982395671</v>
        <stp/>
        <stp>BDP|15499172372350727887</stp>
        <tr r="B160" s="1"/>
      </tp>
      <tp t="s">
        <v>#N/A Requesting Data...2278273368</v>
        <stp/>
        <stp>BDP|12879113191673628203</stp>
        <tr r="B414" s="1"/>
      </tp>
      <tp t="s">
        <v>#N/A Requesting Data...2111743466</v>
        <stp/>
        <stp>BDP|17264592824793801896</stp>
        <tr r="E415" s="1"/>
      </tp>
      <tp t="s">
        <v>#N/A Requesting Data...2093895716</v>
        <stp/>
        <stp>BDP|16333519601608152032</stp>
        <tr r="B424" s="1"/>
      </tp>
      <tp t="s">
        <v>#N/A Requesting Data...3578123924</v>
        <stp/>
        <stp>BDP|17596079542798980087</stp>
        <tr r="C173" s="1"/>
      </tp>
      <tp t="s">
        <v>#N/A Requesting Data...3154716807</v>
        <stp/>
        <stp>BDP|11222139513362061831</stp>
        <tr r="I371" s="1"/>
      </tp>
      <tp t="s">
        <v>#N/A Requesting Data...948144027</v>
        <stp/>
        <stp>BDP|13550940864616567118</stp>
        <tr r="G76" s="1"/>
      </tp>
      <tp t="s">
        <v>#N/A Requesting Data...2577765389</v>
        <stp/>
        <stp>BDP|15503707873648149668</stp>
        <tr r="I486" s="1"/>
      </tp>
      <tp t="e">
        <v>#N/A</v>
        <stp/>
        <stp>BDS|12177291198836066425</stp>
        <tr r="V137" s="1"/>
        <tr r="V137" s="1"/>
        <tr r="K137" s="1"/>
        <tr r="K137" s="1"/>
        <tr r="AG137" s="1"/>
        <tr r="AG137" s="1"/>
      </tp>
      <tp t="s">
        <v>#N/A Requesting Data...2731041185</v>
        <stp/>
        <stp>BDP|10344129685037396566</stp>
        <tr r="F483" s="1"/>
      </tp>
      <tp t="s">
        <v>#N/A Requesting Data...1092089930</v>
        <stp/>
        <stp>BDP|14834253593396943260</stp>
        <tr r="I212" s="1"/>
      </tp>
      <tp t="e">
        <v>#N/A</v>
        <stp/>
        <stp>BDS|17386942560345281677</stp>
        <tr r="AG464" s="1"/>
        <tr r="AG464" s="1"/>
        <tr r="V464" s="1"/>
        <tr r="V464" s="1"/>
        <tr r="K464" s="1"/>
        <tr r="K464" s="1"/>
      </tp>
      <tp t="s">
        <v>#N/A Requesting Data...2165948720</v>
        <stp/>
        <stp>BDP|15019705491566876683</stp>
        <tr r="B459" s="1"/>
      </tp>
      <tp t="s">
        <v>#N/A Requesting Data...1014254010</v>
        <stp/>
        <stp>BDP|16004188580772898613</stp>
        <tr r="F258" s="1"/>
      </tp>
      <tp t="s">
        <v>#N/A Requesting Data...4259771562</v>
        <stp/>
        <stp>BDP|13080015913308456168</stp>
        <tr r="F138" s="1"/>
      </tp>
      <tp t="s">
        <v>#N/A Requesting Data...1722157738</v>
        <stp/>
        <stp>BDP|12929867424153870030</stp>
        <tr r="H240" s="1"/>
      </tp>
      <tp t="s">
        <v>#N/A N/A</v>
        <stp/>
        <stp>BDS|10322532873210670966</stp>
        <tr r="K464" s="1"/>
      </tp>
      <tp t="s">
        <v>#N/A Requesting Data...2592127797</v>
        <stp/>
        <stp>BDP|18295277519920558096</stp>
        <tr r="F408" s="1"/>
      </tp>
      <tp t="e">
        <v>#N/A</v>
        <stp/>
        <stp>BDS|12841883551194773069</stp>
        <tr r="V46" s="1"/>
      </tp>
      <tp t="s">
        <v>#N/A Requesting Data...1827454793</v>
        <stp/>
        <stp>BDP|10637842014265747728</stp>
        <tr r="C234" s="1"/>
      </tp>
      <tp t="s">
        <v>#N/A Requesting Data...2436363822</v>
        <stp/>
        <stp>BDP|15797540336198025066</stp>
        <tr r="H97" s="1"/>
      </tp>
      <tp t="s">
        <v>#N/A Requesting Data...3716939382</v>
        <stp/>
        <stp>BDP|12521632035499823585</stp>
        <tr r="B334" s="1"/>
      </tp>
      <tp t="s">
        <v>#N/A Requesting Data...2789877225</v>
        <stp/>
        <stp>BDP|17818059714895353896</stp>
        <tr r="C190" s="1"/>
      </tp>
      <tp t="e">
        <v>#N/A</v>
        <stp/>
        <stp>BDS|18260824432689063125</stp>
        <tr r="K136" s="1"/>
      </tp>
      <tp t="s">
        <v>#N/A Requesting Data...2928005330</v>
        <stp/>
        <stp>BDP|11246278771776798905</stp>
        <tr r="F44" s="1"/>
      </tp>
      <tp t="s">
        <v>#N/A Requesting Data...841725303</v>
        <stp/>
        <stp>BDP|15061625479656948917</stp>
        <tr r="H212" s="1"/>
      </tp>
      <tp t="e">
        <v>#N/A</v>
        <stp/>
        <stp>BDS|12096439790733081726</stp>
        <tr r="K419" s="1"/>
        <tr r="K419" s="1"/>
        <tr r="V419" s="1"/>
        <tr r="V419" s="1"/>
        <tr r="AG419" s="1"/>
        <tr r="AG419" s="1"/>
      </tp>
      <tp t="e">
        <v>#N/A</v>
        <stp/>
        <stp>BDS|16927352649308735238</stp>
        <tr r="K117" s="1"/>
      </tp>
      <tp t="s">
        <v>#N/A Requesting Data...2852158851</v>
        <stp/>
        <stp>BDP|11731065305692403823</stp>
        <tr r="C196" s="1"/>
      </tp>
      <tp t="s">
        <v>#N/A Requesting Data...2583851203</v>
        <stp/>
        <stp>BDP|12634952047214366056</stp>
        <tr r="I87" s="1"/>
      </tp>
      <tp t="e">
        <v>#N/A</v>
        <stp/>
        <stp>BDS|12564067717570650833</stp>
        <tr r="K163" s="1"/>
      </tp>
      <tp t="e">
        <v>#N/A</v>
        <stp/>
        <stp>BDS|17072646399404526795</stp>
        <tr r="K275" s="1"/>
      </tp>
      <tp t="s">
        <v>#N/A Requesting Data...965732327</v>
        <stp/>
        <stp>BDP|14992866468705488416</stp>
        <tr r="I100" s="1"/>
      </tp>
      <tp t="s">
        <v>#N/A N/A</v>
        <stp/>
        <stp>BDS|12191459426669671657</stp>
        <tr r="AG18" s="1"/>
      </tp>
      <tp t="s">
        <v>#N/A Requesting Data...2480072445</v>
        <stp/>
        <stp>BDP|15903824531261876405</stp>
        <tr r="B239" s="1"/>
      </tp>
      <tp t="e">
        <v>#N/A</v>
        <stp/>
        <stp>BDS|11340724569253987873</stp>
        <tr r="V203" s="1"/>
      </tp>
      <tp t="s">
        <v>#N/A Requesting Data...1176541971</v>
        <stp/>
        <stp>BDP|13884310427550803933</stp>
        <tr r="C456" s="1"/>
      </tp>
      <tp t="s">
        <v>#N/A Requesting Data...3750568071</v>
        <stp/>
        <stp>BDP|10835445868451888897</stp>
        <tr r="H75" s="1"/>
      </tp>
      <tp t="s">
        <v>#N/A Requesting Data...3790591966</v>
        <stp/>
        <stp>BDP|14613511337129281075</stp>
        <tr r="C172" s="1"/>
      </tp>
      <tp t="e">
        <v>#N/A</v>
        <stp/>
        <stp>BDS|15987880663017299767</stp>
        <tr r="K442" s="1"/>
      </tp>
      <tp t="e">
        <v>#N/A</v>
        <stp/>
        <stp>BDS|15159652235649182271</stp>
        <tr r="V175" s="1"/>
      </tp>
      <tp t="s">
        <v>#N/A Requesting Data...1995400018</v>
        <stp/>
        <stp>BDP|17918756108928417340</stp>
        <tr r="H78" s="1"/>
      </tp>
      <tp t="s">
        <v>#N/A Requesting Data...903656657</v>
        <stp/>
        <stp>BDP|16567929740459214916</stp>
        <tr r="D357" s="1"/>
      </tp>
      <tp t="s">
        <v>#N/A Requesting Data...832687376</v>
        <stp/>
        <stp>BDP|16893292065841170816</stp>
        <tr r="B470" s="1"/>
      </tp>
      <tp t="s">
        <v>#N/A Requesting Data...2919877716</v>
        <stp/>
        <stp>BDP|14031561696402070146</stp>
        <tr r="G178" s="1"/>
      </tp>
      <tp t="e">
        <v>#N/A</v>
        <stp/>
        <stp>BDS|18283174351287124017</stp>
        <tr r="V172" s="1"/>
        <tr r="V172" s="1"/>
        <tr r="K172" s="1"/>
        <tr r="K172" s="1"/>
        <tr r="AG172" s="1"/>
        <tr r="AG172" s="1"/>
      </tp>
      <tp t="s">
        <v>#N/A Requesting Data...1358460426</v>
        <stp/>
        <stp>BDP|16309038374219430373</stp>
        <tr r="F61" s="1"/>
      </tp>
      <tp t="s">
        <v>#N/A Requesting Data...3895647136</v>
        <stp/>
        <stp>BDP|13229535865058692357</stp>
        <tr r="C9" s="1"/>
      </tp>
      <tp t="s">
        <v>#N/A Requesting Data...2072336597</v>
        <stp/>
        <stp>BDP|11654508145588731334</stp>
        <tr r="B285" s="1"/>
      </tp>
      <tp t="s">
        <v>#N/A Requesting Data...3058157904</v>
        <stp/>
        <stp>BDP|11641822173406661360</stp>
        <tr r="F168" s="1"/>
      </tp>
      <tp t="s">
        <v>#N/A Requesting Data...3639037262</v>
        <stp/>
        <stp>BDP|15553511415662511829</stp>
        <tr r="F45" s="1"/>
      </tp>
      <tp t="s">
        <v>#N/A Requesting Data...2356375118</v>
        <stp/>
        <stp>BDP|11202352944824628931</stp>
        <tr r="I96" s="1"/>
      </tp>
      <tp t="s">
        <v>#N/A N/A</v>
        <stp/>
        <stp>BDS|10434340222222014872</stp>
        <tr r="AG386" s="1"/>
      </tp>
      <tp t="e">
        <v>#N/A</v>
        <stp/>
        <stp>BDS|17585189108699763470</stp>
        <tr r="V299" s="1"/>
      </tp>
      <tp t="e">
        <v>#N/A</v>
        <stp/>
        <stp>BDS|10721866215036635471</stp>
        <tr r="AG445" s="1"/>
      </tp>
      <tp t="s">
        <v>#N/A Requesting Data...1991697679</v>
        <stp/>
        <stp>BDP|11413405393500250731</stp>
        <tr r="F82" s="1"/>
      </tp>
      <tp t="e">
        <v>#N/A</v>
        <stp/>
        <stp>BDS|15728987345261261128</stp>
        <tr r="AG275" s="1"/>
      </tp>
      <tp t="s">
        <v>#N/A Requesting Data...1020546062</v>
        <stp/>
        <stp>BDP|14551924119616774209</stp>
        <tr r="H309" s="1"/>
      </tp>
      <tp t="s">
        <v>#N/A Requesting Data...2403189691</v>
        <stp/>
        <stp>BDP|15739941515791819478</stp>
        <tr r="G402" s="1"/>
      </tp>
      <tp t="s">
        <v>#N/A Requesting Data...1204682362</v>
        <stp/>
        <stp>BDP|12581340295410943044</stp>
        <tr r="E367" s="1"/>
      </tp>
      <tp t="s">
        <v>#N/A Requesting Data...3568575004</v>
        <stp/>
        <stp>BDP|17308312422059938701</stp>
        <tr r="H79" s="1"/>
      </tp>
      <tp t="s">
        <v>#N/A Requesting Data...3155853939</v>
        <stp/>
        <stp>BDP|15665854629347754044</stp>
        <tr r="E76" s="1"/>
      </tp>
      <tp t="e">
        <v>#N/A</v>
        <stp/>
        <stp>BDS|16337392000529206423</stp>
        <tr r="V223" s="1"/>
      </tp>
      <tp t="s">
        <v>#N/A Requesting Data...3343640840</v>
        <stp/>
        <stp>BDP|13389612727778822754</stp>
        <tr r="E413" s="1"/>
      </tp>
      <tp t="s">
        <v>#N/A Requesting Data...1433968345</v>
        <stp/>
        <stp>BDP|14859708454279549715</stp>
        <tr r="I118" s="1"/>
      </tp>
      <tp t="s">
        <v>#N/A Requesting Data...2419671235</v>
        <stp/>
        <stp>BDP|10034226198164508776</stp>
        <tr r="D273" s="1"/>
      </tp>
      <tp t="s">
        <v>#N/A Requesting Data...3325777339</v>
        <stp/>
        <stp>BDP|16161796894156326672</stp>
        <tr r="D63" s="1"/>
      </tp>
      <tp t="s">
        <v>#N/A Requesting Data...3471908872</v>
        <stp/>
        <stp>BDP|12661946603854985704</stp>
        <tr r="H306" s="1"/>
      </tp>
      <tp t="s">
        <v>#N/A N/A</v>
        <stp/>
        <stp>BDS|10908160072388182640</stp>
        <tr r="AG413" s="1"/>
      </tp>
      <tp t="e">
        <v>#N/A</v>
        <stp/>
        <stp>BDS|14669756908778496376</stp>
        <tr r="K299" s="1"/>
      </tp>
      <tp t="e">
        <v>#N/A</v>
        <stp/>
        <stp>BDS|13950308417818318159</stp>
        <tr r="K209" s="1"/>
      </tp>
      <tp t="s">
        <v>#N/A Requesting Data...2420024128</v>
        <stp/>
        <stp>BDP|12233253199963711225</stp>
        <tr r="G3" s="1"/>
      </tp>
      <tp t="s">
        <v>#N/A Requesting Data...2629251710</v>
        <stp/>
        <stp>BDP|12039112127091435890</stp>
        <tr r="H301" s="1"/>
      </tp>
      <tp t="e">
        <v>#N/A</v>
        <stp/>
        <stp>BDS|18427119404469852818</stp>
        <tr r="AG82" s="1"/>
        <tr r="AG82" s="1"/>
        <tr r="K82" s="1"/>
        <tr r="K82" s="1"/>
        <tr r="V82" s="1"/>
        <tr r="V82" s="1"/>
      </tp>
      <tp t="e">
        <v>#N/A</v>
        <stp/>
        <stp>BDS|16291622888804967495</stp>
        <tr r="K53" s="1"/>
        <tr r="K53" s="1"/>
        <tr r="AG53" s="1"/>
        <tr r="AG53" s="1"/>
        <tr r="V53" s="1"/>
        <tr r="V53" s="1"/>
      </tp>
      <tp t="s">
        <v>#N/A Requesting Data...3439833839</v>
        <stp/>
        <stp>BDP|18034325028487431654</stp>
        <tr r="I475" s="1"/>
      </tp>
      <tp t="s">
        <v>#N/A Requesting Data...2166934208</v>
        <stp/>
        <stp>BDP|17875416333280600876</stp>
        <tr r="H135" s="1"/>
      </tp>
      <tp t="s">
        <v>#N/A Requesting Data...2420441451</v>
        <stp/>
        <stp>BDP|15732807370441806345</stp>
        <tr r="I43" s="1"/>
      </tp>
      <tp t="e">
        <v>#N/A</v>
        <stp/>
        <stp>BDS|18396596801450574575</stp>
        <tr r="V458" s="1"/>
      </tp>
      <tp t="s">
        <v>#N/A Requesting Data...1806578335</v>
        <stp/>
        <stp>BDP|18063161681890498995</stp>
        <tr r="F252" s="1"/>
      </tp>
      <tp t="e">
        <v>#N/A</v>
        <stp/>
        <stp>BDS|16899986314705939349</stp>
        <tr r="V389" s="1"/>
        <tr r="V389" s="1"/>
        <tr r="AG389" s="1"/>
        <tr r="AG389" s="1"/>
        <tr r="K389" s="1"/>
        <tr r="K389" s="1"/>
      </tp>
      <tp t="s">
        <v>#N/A N/A</v>
        <stp/>
        <stp>BDS|16882876604284058228</stp>
        <tr r="AG268" s="1"/>
      </tp>
      <tp t="e">
        <v>#N/A</v>
        <stp/>
        <stp>BDS|15406497296029667941</stp>
        <tr r="K377" s="1"/>
      </tp>
      <tp t="s">
        <v>#N/A Requesting Data...2134181133</v>
        <stp/>
        <stp>BDP|10761116024579679299</stp>
        <tr r="D117" s="1"/>
      </tp>
      <tp t="s">
        <v>#N/A N/A</v>
        <stp/>
        <stp>BDS|17657643513229695197</stp>
        <tr r="K450" s="1"/>
      </tp>
      <tp t="s">
        <v>#N/A Requesting Data...3573430316</v>
        <stp/>
        <stp>BDP|17696347216955904809</stp>
        <tr r="B8" s="1"/>
      </tp>
      <tp t="s">
        <v>#N/A Requesting Data...2570716898</v>
        <stp/>
        <stp>BDP|16757367486421234488</stp>
        <tr r="E331" s="1"/>
      </tp>
      <tp t="e">
        <v>#N/A</v>
        <stp/>
        <stp>BDS|11730304218049794263</stp>
        <tr r="K254" s="1"/>
      </tp>
      <tp t="s">
        <v>#N/A Requesting Data...2341441349</v>
        <stp/>
        <stp>BDP|10173265483171976308</stp>
        <tr r="E86" s="1"/>
      </tp>
      <tp t="s">
        <v>#N/A Requesting Data...2038688249</v>
        <stp/>
        <stp>BDP|17128106888212462403</stp>
        <tr r="F440" s="1"/>
      </tp>
      <tp t="s">
        <v>#N/A Requesting Data...1486357495</v>
        <stp/>
        <stp>BDP|18090874994351748098</stp>
        <tr r="D193" s="1"/>
      </tp>
      <tp t="e">
        <v>#N/A</v>
        <stp/>
        <stp>BDS|11520194696511773036</stp>
        <tr r="AG184" s="1"/>
      </tp>
      <tp t="s">
        <v>#N/A Requesting Data...4172821852</v>
        <stp/>
        <stp>BDP|17688946425154874028</stp>
        <tr r="D224" s="1"/>
      </tp>
      <tp t="s">
        <v>#N/A Requesting Data...3287500200</v>
        <stp/>
        <stp>BDP|18393841943044188886</stp>
        <tr r="E171" s="1"/>
      </tp>
      <tp t="s">
        <v>#N/A Requesting Data...1801323395</v>
        <stp/>
        <stp>BDP|17878135317349908685</stp>
        <tr r="F75" s="1"/>
      </tp>
      <tp t="s">
        <v>#N/A Requesting Data...1202612984</v>
        <stp/>
        <stp>BDP|11084812510406892643</stp>
        <tr r="C391" s="1"/>
      </tp>
      <tp t="s">
        <v>#N/A Requesting Data...3872860240</v>
        <stp/>
        <stp>BDP|14423998609561876403</stp>
        <tr r="E354" s="1"/>
      </tp>
      <tp t="s">
        <v>#N/A Requesting Data...3459307612</v>
        <stp/>
        <stp>BDP|14812252885087008149</stp>
        <tr r="E10" s="1"/>
      </tp>
      <tp t="e">
        <v>#N/A</v>
        <stp/>
        <stp>BDS|17709710799589794872</stp>
        <tr r="K296" s="1"/>
      </tp>
      <tp t="e">
        <v>#N/A</v>
        <stp/>
        <stp>BDS|16908143583327482055</stp>
        <tr r="AG367" s="1"/>
      </tp>
      <tp t="e">
        <v>#N/A</v>
        <stp/>
        <stp>BDS|17726242020268883747</stp>
        <tr r="K156" s="1"/>
        <tr r="K156" s="1"/>
        <tr r="V156" s="1"/>
        <tr r="V156" s="1"/>
        <tr r="AG156" s="1"/>
        <tr r="AG156" s="1"/>
      </tp>
      <tp t="e">
        <v>#N/A</v>
        <stp/>
        <stp>BDS|17102399220709340746</stp>
        <tr r="K470" s="1"/>
      </tp>
      <tp t="e">
        <v>#N/A</v>
        <stp/>
        <stp>BDS|11607511318704397933</stp>
        <tr r="V497" s="1"/>
      </tp>
      <tp t="s">
        <v>#N/A Requesting Data...3345940128</v>
        <stp/>
        <stp>BDP|14168885996198132522</stp>
        <tr r="I11" s="1"/>
      </tp>
      <tp t="e">
        <v>#N/A</v>
        <stp/>
        <stp>BDS|13894897039562303248</stp>
        <tr r="V416" s="1"/>
        <tr r="V416" s="1"/>
        <tr r="K416" s="1"/>
        <tr r="K416" s="1"/>
        <tr r="AG416" s="1"/>
        <tr r="AG416" s="1"/>
      </tp>
      <tp t="s">
        <v>#N/A Requesting Data...2715110001</v>
        <stp/>
        <stp>BDP|17702137988075049301</stp>
        <tr r="G310" s="1"/>
      </tp>
      <tp t="s">
        <v>#N/A Requesting Data...2994210951</v>
        <stp/>
        <stp>BDP|15689420705921820856</stp>
        <tr r="I365" s="1"/>
      </tp>
      <tp t="s">
        <v>#N/A Requesting Data...1946023080</v>
        <stp/>
        <stp>BDP|12521342764407841815</stp>
        <tr r="G100" s="1"/>
      </tp>
      <tp t="s">
        <v>#N/A Requesting Data...1326460543</v>
        <stp/>
        <stp>BDP|11069050189903025209</stp>
        <tr r="G504" s="1"/>
      </tp>
      <tp t="s">
        <v>#N/A Requesting Data...2941819929</v>
        <stp/>
        <stp>BDP|10253448995683475687</stp>
        <tr r="I105" s="1"/>
      </tp>
      <tp t="s">
        <v>#N/A Requesting Data...1455178271</v>
        <stp/>
        <stp>BDP|14148623588311383373</stp>
        <tr r="D342" s="1"/>
      </tp>
      <tp t="e">
        <v>#N/A</v>
        <stp/>
        <stp>BDS|17257878268574243532</stp>
        <tr r="AG414" s="1"/>
      </tp>
      <tp t="e">
        <v>#N/A</v>
        <stp/>
        <stp>BDS|14908523268098690794</stp>
        <tr r="V202" s="1"/>
      </tp>
      <tp t="e">
        <v>#N/A</v>
        <stp/>
        <stp>BDS|14329037888692686626</stp>
        <tr r="K455" s="1"/>
      </tp>
      <tp t="s">
        <v>#N/A Requesting Data...3971780597</v>
        <stp/>
        <stp>BDP|15792975866084802610</stp>
        <tr r="G225" s="1"/>
      </tp>
      <tp t="s">
        <v>#N/A Requesting Data...3618337698</v>
        <stp/>
        <stp>BDP|17850777689135919501</stp>
        <tr r="G297" s="1"/>
      </tp>
      <tp t="s">
        <v>#N/A Requesting Data...2904003871</v>
        <stp/>
        <stp>BDP|11050871502244216584</stp>
        <tr r="C142" s="1"/>
      </tp>
      <tp t="s">
        <v>#N/A Requesting Data...3778998531</v>
        <stp/>
        <stp>BDP|12904173483015487668</stp>
        <tr r="G365" s="1"/>
      </tp>
      <tp t="s">
        <v>#N/A Requesting Data...3821273673</v>
        <stp/>
        <stp>BDP|18276381033270571031</stp>
        <tr r="E215" s="1"/>
      </tp>
      <tp t="s">
        <v>#N/A Requesting Data...3486216748</v>
        <stp/>
        <stp>BDP|17478764648528139444</stp>
        <tr r="D173" s="1"/>
      </tp>
      <tp t="s">
        <v>#N/A Requesting Data...1919739934</v>
        <stp/>
        <stp>BDP|10292255316142944978</stp>
        <tr r="I50" s="1"/>
      </tp>
      <tp t="s">
        <v>#N/A Requesting Data...2978156506</v>
        <stp/>
        <stp>BDP|15899268941173458845</stp>
        <tr r="G354" s="1"/>
      </tp>
      <tp t="e">
        <v>#N/A</v>
        <stp/>
        <stp>BDS|17089297975658718262</stp>
        <tr r="K366" s="1"/>
      </tp>
      <tp t="e">
        <v>#N/A</v>
        <stp/>
        <stp>BDS|17212448239358759056</stp>
        <tr r="K302" s="1"/>
      </tp>
      <tp t="s">
        <v>#N/A Requesting Data...1744515645</v>
        <stp/>
        <stp>BDP|17513901932107855219</stp>
        <tr r="F58" s="1"/>
      </tp>
      <tp t="s">
        <v>#N/A Requesting Data...1885325655</v>
        <stp/>
        <stp>BDP|15736154137178839738</stp>
        <tr r="I291" s="1"/>
      </tp>
      <tp t="e">
        <v>#N/A</v>
        <stp/>
        <stp>BDS|16658726109538403144</stp>
        <tr r="K7" s="1"/>
      </tp>
      <tp t="s">
        <v>#N/A N/A</v>
        <stp/>
        <stp>BDS|16537560101629721286</stp>
        <tr r="K205" s="1"/>
      </tp>
      <tp t="s">
        <v>#N/A Requesting Data...3571133220</v>
        <stp/>
        <stp>BDP|18286637518843564420</stp>
        <tr r="H431" s="1"/>
      </tp>
      <tp t="s">
        <v>#N/A Requesting Data...1799142694</v>
        <stp/>
        <stp>BDP|16289657339892562951</stp>
        <tr r="C63" s="1"/>
      </tp>
      <tp t="s">
        <v>#N/A Requesting Data...2750073303</v>
        <stp/>
        <stp>BDP|17743581163335073921</stp>
        <tr r="I378" s="1"/>
      </tp>
      <tp t="s">
        <v>#N/A Requesting Data...1309611092</v>
        <stp/>
        <stp>BDP|16608274789056668205</stp>
        <tr r="I131" s="1"/>
      </tp>
      <tp t="s">
        <v>#N/A Requesting Data...3005980611</v>
        <stp/>
        <stp>BDP|11620660610608949675</stp>
        <tr r="B346" s="1"/>
      </tp>
      <tp t="s">
        <v>#N/A Requesting Data...1337538551</v>
        <stp/>
        <stp>BDP|14237535787471118096</stp>
        <tr r="H112" s="1"/>
      </tp>
      <tp t="s">
        <v>#N/A Requesting Data...4106455304</v>
        <stp/>
        <stp>BDP|11761477285000267593</stp>
        <tr r="E279" s="1"/>
      </tp>
      <tp t="s">
        <v>#N/A Requesting Data...1000445158</v>
        <stp/>
        <stp>BDP|13479652048690424935</stp>
        <tr r="I24" s="1"/>
      </tp>
      <tp t="s">
        <v>#N/A Requesting Data...1208336829</v>
        <stp/>
        <stp>BDP|16775453195643578038</stp>
        <tr r="H465" s="1"/>
      </tp>
      <tp t="s">
        <v>#N/A Requesting Data...2540718800</v>
        <stp/>
        <stp>BDP|11329808202094242522</stp>
        <tr r="B27" s="1"/>
      </tp>
      <tp t="s">
        <v>#N/A Requesting Data...1690259296</v>
        <stp/>
        <stp>BDP|16785937102484083370</stp>
        <tr r="B175" s="1"/>
      </tp>
      <tp t="s">
        <v>#N/A Requesting Data...2873796463</v>
        <stp/>
        <stp>BDP|11199722600937647946</stp>
        <tr r="H30" s="1"/>
      </tp>
      <tp t="e">
        <v>#N/A</v>
        <stp/>
        <stp>BDS|12751666320206710840</stp>
        <tr r="K454" s="1"/>
      </tp>
      <tp t="e">
        <v>#N/A</v>
        <stp/>
        <stp>BDS|13939313575949992666</stp>
        <tr r="V69" s="1"/>
      </tp>
      <tp t="s">
        <v>#N/A Requesting Data...4151178866</v>
        <stp/>
        <stp>BDP|13837027780570871330</stp>
        <tr r="H495" s="1"/>
      </tp>
      <tp t="s">
        <v>#N/A Requesting Data...1539358805</v>
        <stp/>
        <stp>BDP|10129462694957245217</stp>
        <tr r="G203" s="1"/>
      </tp>
      <tp t="s">
        <v>#N/A Requesting Data...1925828192</v>
        <stp/>
        <stp>BDP|15384662584567218434</stp>
        <tr r="I443" s="1"/>
      </tp>
      <tp t="s">
        <v>#N/A N/A</v>
        <stp/>
        <stp>BDS|13729872526084580501</stp>
        <tr r="K87" s="1"/>
      </tp>
      <tp t="s">
        <v>#N/A Requesting Data...2914962167</v>
        <stp/>
        <stp>BDP|11223867425925111603</stp>
        <tr r="D166" s="1"/>
      </tp>
      <tp t="s">
        <v>#N/A Requesting Data...2766069615</v>
        <stp/>
        <stp>BDP|10022841112830092161</stp>
        <tr r="F452" s="1"/>
      </tp>
      <tp t="e">
        <v>#N/A</v>
        <stp/>
        <stp>BDS|18426836743724158867</stp>
        <tr r="K332" s="1"/>
      </tp>
      <tp t="s">
        <v>#N/A Requesting Data...2073718973</v>
        <stp/>
        <stp>BDP|12817136092104065691</stp>
        <tr r="E473" s="1"/>
      </tp>
      <tp t="s">
        <v>#N/A Requesting Data...2943721887</v>
        <stp/>
        <stp>BDP|10452604594884277329</stp>
        <tr r="G79" s="1"/>
      </tp>
      <tp t="s">
        <v>#N/A N/A</v>
        <stp/>
        <stp>BDS|18141442813015138043</stp>
        <tr r="V161" s="1"/>
      </tp>
      <tp t="s">
        <v>#N/A Requesting Data...3825299654</v>
        <stp/>
        <stp>BDP|15227161453639293059</stp>
        <tr r="E192" s="1"/>
      </tp>
      <tp t="s">
        <v>#N/A Requesting Data...1729721298</v>
        <stp/>
        <stp>BDP|16826390220267569842</stp>
        <tr r="D465" s="1"/>
      </tp>
      <tp t="e">
        <v>#N/A</v>
        <stp/>
        <stp>BDS|17351669981468534911</stp>
        <tr r="K451" s="1"/>
      </tp>
      <tp t="s">
        <v>#N/A Requesting Data...3935770816</v>
        <stp/>
        <stp>BDP|14392938527727591017</stp>
        <tr r="I332" s="1"/>
      </tp>
      <tp t="s">
        <v>#N/A Requesting Data...1328598865</v>
        <stp/>
        <stp>BDP|14970192382976551346</stp>
        <tr r="E267" s="1"/>
      </tp>
      <tp t="s">
        <v>#N/A N/A</v>
        <stp/>
        <stp>BDS|10633833978330896754</stp>
        <tr r="K504" s="1"/>
      </tp>
      <tp t="s">
        <v>#N/A Requesting Data...1556071994</v>
        <stp/>
        <stp>BDP|14478565286875015475</stp>
        <tr r="E26" s="1"/>
      </tp>
      <tp t="s">
        <v>#N/A Requesting Data...1244246185</v>
        <stp/>
        <stp>BDP|16692715090262460205</stp>
        <tr r="G382" s="1"/>
      </tp>
      <tp t="e">
        <v>#N/A</v>
        <stp/>
        <stp>BDS|16808706798294132414</stp>
        <tr r="V9" s="1"/>
      </tp>
      <tp t="e">
        <v>#N/A</v>
        <stp/>
        <stp>BDS|13556937225203666355</stp>
        <tr r="K230" s="1"/>
      </tp>
      <tp t="s">
        <v>#N/A Requesting Data...3768078645</v>
        <stp/>
        <stp>BDP|18310332831746055623</stp>
        <tr r="I112" s="1"/>
      </tp>
      <tp t="s">
        <v>#N/A Requesting Data...2143141673</v>
        <stp/>
        <stp>BDP|16003747326239416256</stp>
        <tr r="F40" s="1"/>
      </tp>
      <tp t="s">
        <v>#N/A Requesting Data...2087146934</v>
        <stp/>
        <stp>BDP|10921307296684479686</stp>
        <tr r="E254" s="1"/>
      </tp>
      <tp t="s">
        <v>#N/A Requesting Data...1899444570</v>
        <stp/>
        <stp>BDP|17060427808423040896</stp>
        <tr r="H291" s="1"/>
      </tp>
      <tp t="s">
        <v>#N/A Requesting Data...2138551488</v>
        <stp/>
        <stp>BDP|11874478548838478106</stp>
        <tr r="H491" s="1"/>
      </tp>
      <tp t="s">
        <v>#N/A Requesting Data...1850792177</v>
        <stp/>
        <stp>BDP|17643788828972572807</stp>
        <tr r="G237" s="1"/>
      </tp>
      <tp t="s">
        <v>#N/A Requesting Data...1541276421</v>
        <stp/>
        <stp>BDP|18344261520197592738</stp>
        <tr r="B222" s="1"/>
      </tp>
      <tp t="s">
        <v>#N/A Requesting Data...4247218344</v>
        <stp/>
        <stp>BDP|10033922052426255215</stp>
        <tr r="D226" s="1"/>
      </tp>
      <tp t="s">
        <v>#N/A Requesting Data...1538188935</v>
        <stp/>
        <stp>BDP|14714486649499123558</stp>
        <tr r="H59" s="1"/>
      </tp>
      <tp t="s">
        <v>#N/A Requesting Data...1678387993</v>
        <stp/>
        <stp>BDP|17201469570384177874</stp>
        <tr r="H340" s="1"/>
      </tp>
      <tp t="s">
        <v>#N/A Requesting Data...3217058213</v>
        <stp/>
        <stp>BDP|11184756689417917163</stp>
        <tr r="C92" s="1"/>
      </tp>
      <tp t="s">
        <v>#N/A Requesting Data...2988547265</v>
        <stp/>
        <stp>BDP|12499402185241558764</stp>
        <tr r="H273" s="1"/>
      </tp>
      <tp t="e">
        <v>#N/A</v>
        <stp/>
        <stp>BDS|16499285552738948161</stp>
        <tr r="K357" s="1"/>
        <tr r="K357" s="1"/>
        <tr r="V357" s="1"/>
        <tr r="V357" s="1"/>
        <tr r="AG357" s="1"/>
        <tr r="AG357" s="1"/>
      </tp>
      <tp t="s">
        <v>#N/A Requesting Data...4029869150</v>
        <stp/>
        <stp>BDP|17299757580663063353</stp>
        <tr r="E259" s="1"/>
      </tp>
      <tp t="s">
        <v>#N/A N/A</v>
        <stp/>
        <stp>BDS|10455932868047862062</stp>
        <tr r="V326" s="1"/>
      </tp>
      <tp t="s">
        <v>#N/A Requesting Data...3121404657</v>
        <stp/>
        <stp>BDP|13141703671558146335</stp>
        <tr r="D261" s="1"/>
      </tp>
      <tp t="s">
        <v>#N/A Requesting Data...3246283368</v>
        <stp/>
        <stp>BDP|12802745505914396986</stp>
        <tr r="D351" s="1"/>
      </tp>
      <tp t="s">
        <v>#N/A N/A</v>
        <stp/>
        <stp>BDS|16852467612583461891</stp>
        <tr r="V32" s="1"/>
      </tp>
      <tp t="s">
        <v>#N/A Requesting Data...2082711152</v>
        <stp/>
        <stp>BDP|10250147043914030978</stp>
        <tr r="B432" s="1"/>
      </tp>
      <tp t="s">
        <v>#N/A Requesting Data...1240481385</v>
        <stp/>
        <stp>BDP|15718645580675134605</stp>
        <tr r="H430" s="1"/>
      </tp>
      <tp t="s">
        <v>#N/A Requesting Data...3103262259</v>
        <stp/>
        <stp>BDP|13929300888435562564</stp>
        <tr r="F216" s="1"/>
      </tp>
      <tp t="s">
        <v>#N/A Requesting Data...2873259292</v>
        <stp/>
        <stp>BDP|14546244467180704849</stp>
        <tr r="I376" s="1"/>
      </tp>
      <tp t="s">
        <v>#N/A Requesting Data...2031971283</v>
        <stp/>
        <stp>BDP|10606372921029499013</stp>
        <tr r="I328" s="1"/>
      </tp>
      <tp t="s">
        <v>#N/A Requesting Data...1354546396</v>
        <stp/>
        <stp>BDP|11114625318119981773</stp>
        <tr r="E395" s="1"/>
      </tp>
      <tp t="s">
        <v>#N/A Requesting Data...1065539133</v>
        <stp/>
        <stp>BDP|11890814319297589709</stp>
        <tr r="G300" s="1"/>
      </tp>
      <tp t="s">
        <v>#N/A Requesting Data...2111447895</v>
        <stp/>
        <stp>BDP|14897963475200973273</stp>
        <tr r="F460" s="1"/>
      </tp>
      <tp t="s">
        <v>#N/A Requesting Data...2534125339</v>
        <stp/>
        <stp>BDP|11072483127149233681</stp>
        <tr r="D348" s="1"/>
      </tp>
      <tp t="s">
        <v>#N/A Requesting Data...1230285439</v>
        <stp/>
        <stp>BDP|15087677062949538453</stp>
        <tr r="E471" s="1"/>
      </tp>
      <tp t="e">
        <v>#N/A</v>
        <stp/>
        <stp>BDS|18279200398908920359</stp>
        <tr r="K320" s="1"/>
      </tp>
      <tp t="s">
        <v>#N/A Requesting Data...1744427562</v>
        <stp/>
        <stp>BDP|16225922763482355355</stp>
        <tr r="F370" s="1"/>
      </tp>
      <tp t="s">
        <v>#N/A Requesting Data...4056506993</v>
        <stp/>
        <stp>BDP|11630575834138955796</stp>
        <tr r="C413" s="1"/>
      </tp>
      <tp t="s">
        <v>#N/A Requesting Data...2922156257</v>
        <stp/>
        <stp>BDP|17822219253458934076</stp>
        <tr r="G8" s="1"/>
      </tp>
      <tp t="e">
        <v>#N/A</v>
        <stp/>
        <stp>BDS|14067251411499290614</stp>
        <tr r="K294" s="1"/>
      </tp>
      <tp t="s">
        <v>#N/A N/A</v>
        <stp/>
        <stp>BDS|14547347394544407265</stp>
        <tr r="AG217" s="1"/>
      </tp>
      <tp t="s">
        <v>#N/A Requesting Data...3249206448</v>
        <stp/>
        <stp>BDP|15062247206298225741</stp>
        <tr r="I261" s="1"/>
      </tp>
      <tp t="s">
        <v>#N/A Requesting Data...2142917547</v>
        <stp/>
        <stp>BDP|14063078836709263678</stp>
        <tr r="F320" s="1"/>
      </tp>
      <tp t="e">
        <v>#N/A</v>
        <stp/>
        <stp>BDS|17292412697905174723</stp>
        <tr r="V178" s="1"/>
      </tp>
      <tp t="e">
        <v>#N/A</v>
        <stp/>
        <stp>BDS|16031967745034167756</stp>
        <tr r="AG417" s="1"/>
      </tp>
      <tp t="s">
        <v>#N/A Requesting Data...4247612077</v>
        <stp/>
        <stp>BDP|17658981264823826357</stp>
        <tr r="C53" s="1"/>
      </tp>
      <tp t="s">
        <v>#N/A Requesting Data...1164137321</v>
        <stp/>
        <stp>BDP|14903918055296823621</stp>
        <tr r="D156" s="1"/>
      </tp>
      <tp t="s">
        <v>#N/A Requesting Data...4172770240</v>
        <stp/>
        <stp>BDP|17661648911820173858</stp>
        <tr r="I177" s="1"/>
      </tp>
      <tp t="s">
        <v>#N/A Requesting Data...2461482248</v>
        <stp/>
        <stp>BDP|10630312892862449064</stp>
        <tr r="D101" s="1"/>
      </tp>
      <tp t="s">
        <v>#N/A Requesting Data...2868065762</v>
        <stp/>
        <stp>BDP|15346014718819801551</stp>
        <tr r="H296" s="1"/>
      </tp>
      <tp t="s">
        <v>#N/A N/A</v>
        <stp/>
        <stp>BDS|15303550572448954799</stp>
        <tr r="V57" s="1"/>
      </tp>
      <tp t="s">
        <v>#N/A Requesting Data...1697784520</v>
        <stp/>
        <stp>BDP|17549946754272585177</stp>
        <tr r="I154" s="1"/>
      </tp>
      <tp t="s">
        <v>#N/A Requesting Data...1828636587</v>
        <stp/>
        <stp>BDP|16960095307837425946</stp>
        <tr r="D108" s="1"/>
      </tp>
      <tp t="s">
        <v>#N/A Requesting Data...1726667003</v>
        <stp/>
        <stp>BDP|12610284409220688861</stp>
        <tr r="I420" s="1"/>
      </tp>
      <tp t="s">
        <v>#N/A Requesting Data...1824790260</v>
        <stp/>
        <stp>BDP|14014859512650111512</stp>
        <tr r="F223" s="1"/>
      </tp>
      <tp t="s">
        <v>#N/A Requesting Data...1113066031</v>
        <stp/>
        <stp>BDP|10176715415268182635</stp>
        <tr r="H270" s="1"/>
      </tp>
      <tp t="s">
        <v>#N/A Requesting Data...3182835914</v>
        <stp/>
        <stp>BDP|13784386692923226282</stp>
        <tr r="D5" s="1"/>
      </tp>
      <tp t="s">
        <v>#N/A Requesting Data...3057391627</v>
        <stp/>
        <stp>BDP|13451604908248247592</stp>
        <tr r="I351" s="1"/>
      </tp>
      <tp t="s">
        <v>#N/A Requesting Data...2006702159</v>
        <stp/>
        <stp>BDP|13058845247441489609</stp>
        <tr r="H39" s="1"/>
      </tp>
      <tp t="s">
        <v>#N/A Requesting Data...1867164161</v>
        <stp/>
        <stp>BDP|16368950206985490233</stp>
        <tr r="B478" s="1"/>
      </tp>
      <tp t="s">
        <v>#N/A Requesting Data...1623829555</v>
        <stp/>
        <stp>BDP|10134234408383996956</stp>
        <tr r="B109" s="1"/>
      </tp>
      <tp t="s">
        <v>#N/A Requesting Data...1184512130</v>
        <stp/>
        <stp>BDP|11261690578509585100</stp>
        <tr r="E318" s="1"/>
      </tp>
      <tp t="s">
        <v>#N/A Requesting Data...2834254362</v>
        <stp/>
        <stp>BDP|18124695652837828447</stp>
        <tr r="B271" s="1"/>
      </tp>
      <tp t="s">
        <v>#N/A Requesting Data...1558551638</v>
        <stp/>
        <stp>BDP|14971465580849196989</stp>
        <tr r="D57" s="1"/>
      </tp>
      <tp t="s">
        <v>#N/A Requesting Data...3082803961</v>
        <stp/>
        <stp>BDP|15492952140687251750</stp>
        <tr r="F200" s="1"/>
      </tp>
      <tp t="s">
        <v>#N/A Requesting Data...2918284140</v>
        <stp/>
        <stp>BDP|16636116215729589715</stp>
        <tr r="C228" s="1"/>
      </tp>
      <tp t="s">
        <v>#N/A Requesting Data...1523396457</v>
        <stp/>
        <stp>BDP|16328141710969732767</stp>
        <tr r="E103" s="1"/>
      </tp>
      <tp t="e">
        <v>#N/A</v>
        <stp/>
        <stp>BDS|17202091194014893225</stp>
        <tr r="K20" s="1"/>
        <tr r="K20" s="1"/>
        <tr r="AG20" s="1"/>
        <tr r="AG20" s="1"/>
        <tr r="V20" s="1"/>
        <tr r="V20" s="1"/>
      </tp>
      <tp t="s">
        <v>#N/A Requesting Data...1657421673</v>
        <stp/>
        <stp>BDP|18273386422786813766</stp>
        <tr r="F353" s="1"/>
      </tp>
      <tp t="e">
        <v>#N/A</v>
        <stp/>
        <stp>BDS|16597634383014590455</stp>
        <tr r="K500" s="1"/>
      </tp>
      <tp t="s">
        <v>#N/A Requesting Data...1923567681</v>
        <stp/>
        <stp>BDP|10637381674515442985</stp>
        <tr r="I162" s="1"/>
      </tp>
      <tp t="s">
        <v>#N/A Requesting Data...4001604423</v>
        <stp/>
        <stp>BDP|11722436570423548970</stp>
        <tr r="G381" s="1"/>
      </tp>
      <tp t="s">
        <v>#N/A Requesting Data...1115741894</v>
        <stp/>
        <stp>BDP|10412588931048405703</stp>
        <tr r="G227" s="1"/>
      </tp>
      <tp t="s">
        <v>#N/A Requesting Data...3259108725</v>
        <stp/>
        <stp>BDP|11297188946454584904</stp>
        <tr r="F63" s="1"/>
      </tp>
      <tp t="s">
        <v>#N/A Requesting Data...2740931164</v>
        <stp/>
        <stp>BDP|14225165583404885062</stp>
        <tr r="D275" s="1"/>
      </tp>
      <tp t="s">
        <v>#N/A Requesting Data...3605852011</v>
        <stp/>
        <stp>BDP|10455132944844948832</stp>
        <tr r="F321" s="1"/>
      </tp>
      <tp t="s">
        <v>#N/A Requesting Data...3680655710</v>
        <stp/>
        <stp>BDP|14905975752948371963</stp>
        <tr r="C348" s="1"/>
      </tp>
      <tp t="s">
        <v>#N/A Requesting Data...2374603950</v>
        <stp/>
        <stp>BDP|11809700640399336228</stp>
        <tr r="D118" s="1"/>
      </tp>
      <tp t="s">
        <v>#N/A Requesting Data...1922931803</v>
        <stp/>
        <stp>BDP|13150755278773582900</stp>
        <tr r="F371" s="1"/>
      </tp>
      <tp t="s">
        <v>#N/A Requesting Data...3503468791</v>
        <stp/>
        <stp>BDP|10113891732001659358</stp>
        <tr r="C253" s="1"/>
      </tp>
      <tp t="s">
        <v>#N/A Requesting Data...2310179959</v>
        <stp/>
        <stp>BDP|16772313945760885826</stp>
        <tr r="B28" s="1"/>
      </tp>
      <tp t="s">
        <v>#N/A Requesting Data...3200169510</v>
        <stp/>
        <stp>BDP|13838336994777744717</stp>
        <tr r="E20" s="1"/>
      </tp>
      <tp t="s">
        <v>#N/A Requesting Data...3440095148</v>
        <stp/>
        <stp>BDP|16539362652209969012</stp>
        <tr r="D455" s="1"/>
      </tp>
      <tp t="s">
        <v>#N/A Requesting Data...3779995632</v>
        <stp/>
        <stp>BDP|16320627060686153992</stp>
        <tr r="H310" s="1"/>
      </tp>
      <tp t="s">
        <v>#N/A Requesting Data...1583113848</v>
        <stp/>
        <stp>BDP|16829469035079071137</stp>
        <tr r="I17" s="1"/>
      </tp>
      <tp t="e">
        <v>#N/A</v>
        <stp/>
        <stp>BDS|15859221640152623874</stp>
        <tr r="AG12" s="1"/>
      </tp>
      <tp t="s">
        <v>#N/A Requesting Data...1163845647</v>
        <stp/>
        <stp>BDP|11979586272379909320</stp>
        <tr r="C479" s="1"/>
      </tp>
      <tp t="s">
        <v>#N/A Requesting Data...3428644222</v>
        <stp/>
        <stp>BDP|11862090395399847841</stp>
        <tr r="G309" s="1"/>
      </tp>
      <tp t="s">
        <v>#N/A Requesting Data...1564854481</v>
        <stp/>
        <stp>BDP|12413524154539987238</stp>
        <tr r="G409" s="1"/>
      </tp>
      <tp t="e">
        <v>#N/A</v>
        <stp/>
        <stp>BDS|17705957868377181609</stp>
        <tr r="AG370" s="1"/>
        <tr r="AG370" s="1"/>
        <tr r="K370" s="1"/>
        <tr r="K370" s="1"/>
        <tr r="V370" s="1"/>
        <tr r="V370" s="1"/>
      </tp>
      <tp t="s">
        <v>#N/A Requesting Data...1522745641</v>
        <stp/>
        <stp>BDP|11921951474040172611</stp>
        <tr r="I370" s="1"/>
      </tp>
      <tp t="e">
        <v>#N/A</v>
        <stp/>
        <stp>BDS|10705740610857051889</stp>
        <tr r="V391" s="1"/>
        <tr r="V391" s="1"/>
        <tr r="AG391" s="1"/>
        <tr r="AG391" s="1"/>
        <tr r="K391" s="1"/>
        <tr r="K391" s="1"/>
      </tp>
      <tp t="e">
        <v>#N/A</v>
        <stp/>
        <stp>BDS|13090309389426722752</stp>
        <tr r="K359" s="1"/>
      </tp>
      <tp t="s">
        <v>#N/A Requesting Data...3816314055</v>
        <stp/>
        <stp>BDP|15712553290826844615</stp>
        <tr r="E69" s="1"/>
      </tp>
      <tp t="e">
        <v>#N/A</v>
        <stp/>
        <stp>BDS|18283577439132769531</stp>
        <tr r="V260" s="1"/>
      </tp>
      <tp t="s">
        <v>#N/A Requesting Data...1328604572</v>
        <stp/>
        <stp>BDP|11375242872954840965</stp>
        <tr r="B11" s="1"/>
      </tp>
      <tp t="e">
        <v>#N/A</v>
        <stp/>
        <stp>BDS|17538151900148163796</stp>
        <tr r="K162" s="1"/>
        <tr r="K162" s="1"/>
        <tr r="AG162" s="1"/>
        <tr r="AG162" s="1"/>
        <tr r="V162" s="1"/>
        <tr r="V162" s="1"/>
      </tp>
      <tp t="s">
        <v>#N/A Requesting Data...3125555878</v>
        <stp/>
        <stp>BDP|14622737898473671004</stp>
        <tr r="B474" s="1"/>
      </tp>
      <tp t="s">
        <v>#N/A Requesting Data...1430933011</v>
        <stp/>
        <stp>BDP|17117286899510342584</stp>
        <tr r="B118" s="1"/>
      </tp>
      <tp t="s">
        <v>#N/A Requesting Data...1952764704</v>
        <stp/>
        <stp>BDP|10696472009975041834</stp>
        <tr r="G292" s="1"/>
      </tp>
      <tp t="e">
        <v>#N/A</v>
        <stp/>
        <stp>BDS|11714193097409148902</stp>
        <tr r="V249" s="1"/>
      </tp>
      <tp t="s">
        <v>#N/A Requesting Data...1380510693</v>
        <stp/>
        <stp>BDP|10383572567718155298</stp>
        <tr r="F264" s="1"/>
      </tp>
      <tp t="e">
        <v>#N/A</v>
        <stp/>
        <stp>BDS|11151406328289810797</stp>
        <tr r="AG448" s="1"/>
      </tp>
      <tp t="s">
        <v>#N/A Requesting Data...2565673581</v>
        <stp/>
        <stp>BDP|13152096103749606363</stp>
        <tr r="G138" s="1"/>
      </tp>
      <tp t="s">
        <v>#N/A Requesting Data...1333123367</v>
        <stp/>
        <stp>BDP|16607584944419638776</stp>
        <tr r="G121" s="1"/>
      </tp>
      <tp t="s">
        <v>#N/A Requesting Data...3895745627</v>
        <stp/>
        <stp>BDP|14541414579627769909</stp>
        <tr r="D220" s="1"/>
      </tp>
      <tp t="e">
        <v>#N/A</v>
        <stp/>
        <stp>BDS|10343647595062274499</stp>
        <tr r="V173" s="1"/>
      </tp>
      <tp t="s">
        <v>#N/A Requesting Data...2320778334</v>
        <stp/>
        <stp>BDP|16586238544979965012</stp>
        <tr r="I206" s="1"/>
      </tp>
      <tp t="s">
        <v>#N/A Requesting Data...3103018210</v>
        <stp/>
        <stp>BDP|14737151464478859240</stp>
        <tr r="I116" s="1"/>
      </tp>
      <tp t="s">
        <v>#N/A Requesting Data...4229170471</v>
        <stp/>
        <stp>BDP|16654644718400378831</stp>
        <tr r="B200" s="1"/>
      </tp>
      <tp t="e">
        <v>#N/A</v>
        <stp/>
        <stp>BDS|17783625532203889865</stp>
        <tr r="V401" s="1"/>
        <tr r="V401" s="1"/>
        <tr r="AG401" s="1"/>
        <tr r="AG401" s="1"/>
        <tr r="K401" s="1"/>
        <tr r="K401" s="1"/>
      </tp>
      <tp t="s">
        <v>#N/A Requesting Data...3454625661</v>
        <stp/>
        <stp>BDP|14288724786982927052</stp>
        <tr r="H479" s="1"/>
      </tp>
      <tp t="s">
        <v>#N/A Requesting Data...4039650769</v>
        <stp/>
        <stp>BDP|14734088597081750525</stp>
        <tr r="C101" s="1"/>
      </tp>
      <tp t="s">
        <v>#N/A Requesting Data...1304601537</v>
        <stp/>
        <stp>BDP|12840897229814754525</stp>
        <tr r="B255" s="1"/>
      </tp>
      <tp t="s">
        <v>#N/A Requesting Data...2426163572</v>
        <stp/>
        <stp>BDP|10580619651572997813</stp>
        <tr r="C281" s="1"/>
      </tp>
      <tp t="s">
        <v>#N/A Requesting Data...1502026707</v>
        <stp/>
        <stp>BDP|12650236435803527987</stp>
        <tr r="B318" s="1"/>
      </tp>
      <tp t="s">
        <v>#N/A Requesting Data...3435984363</v>
        <stp/>
        <stp>BDP|16455219564699952253</stp>
        <tr r="I158" s="1"/>
      </tp>
      <tp t="e">
        <v>#N/A</v>
        <stp/>
        <stp>BDS|13207966909347046433</stp>
        <tr r="K129" s="1"/>
      </tp>
      <tp t="e">
        <v>#N/A</v>
        <stp/>
        <stp>BDS|17060913479724012463</stp>
        <tr r="AG255" s="1"/>
        <tr r="AG255" s="1"/>
        <tr r="K255" s="1"/>
        <tr r="K255" s="1"/>
        <tr r="V255" s="1"/>
        <tr r="V255" s="1"/>
      </tp>
      <tp t="e">
        <v>#N/A</v>
        <stp/>
        <stp>BDS|14284857689805136810</stp>
        <tr r="V41" s="1"/>
      </tp>
      <tp t="e">
        <v>#N/A</v>
        <stp/>
        <stp>BDS|16991730875359767674</stp>
        <tr r="K191" s="1"/>
      </tp>
      <tp t="e">
        <v>#N/A</v>
        <stp/>
        <stp>BDS|10997055213450437843</stp>
        <tr r="K243" s="1"/>
        <tr r="K243" s="1"/>
        <tr r="AG243" s="1"/>
        <tr r="AG243" s="1"/>
        <tr r="V243" s="1"/>
        <tr r="V243" s="1"/>
      </tp>
      <tp t="s">
        <v>#N/A Requesting Data...2835146109</v>
        <stp/>
        <stp>BDP|12179285683166091767</stp>
        <tr r="B43" s="1"/>
      </tp>
      <tp t="e">
        <v>#N/A</v>
        <stp/>
        <stp>BDS|11800215910889611201</stp>
        <tr r="V356" s="1"/>
      </tp>
      <tp t="s">
        <v>#N/A Requesting Data...3040910310</v>
        <stp/>
        <stp>BDP|17463876854520856332</stp>
        <tr r="B497" s="1"/>
      </tp>
      <tp t="s">
        <v>#N/A Requesting Data...3517617235</v>
        <stp/>
        <stp>BDP|18209797237501121411</stp>
        <tr r="C15" s="1"/>
      </tp>
      <tp t="e">
        <v>#N/A</v>
        <stp/>
        <stp>BDS|16827237965842652978</stp>
        <tr r="V136" s="1"/>
        <tr r="V136" s="1"/>
        <tr r="AG136" s="1"/>
        <tr r="AG136" s="1"/>
        <tr r="K136" s="1"/>
        <tr r="K136" s="1"/>
      </tp>
      <tp t="s">
        <v>#N/A Requesting Data...4044223758</v>
        <stp/>
        <stp>BDP|18441798522853028731</stp>
        <tr r="I392" s="1"/>
      </tp>
      <tp t="s">
        <v>#N/A Requesting Data...3650440935</v>
        <stp/>
        <stp>BDP|15855840895774571902</stp>
        <tr r="I178" s="1"/>
      </tp>
      <tp t="s">
        <v>#N/A Requesting Data...2009449378</v>
        <stp/>
        <stp>BDP|17628582301038132326</stp>
        <tr r="I253" s="1"/>
      </tp>
      <tp t="s">
        <v>#N/A Requesting Data...1960656246</v>
        <stp/>
        <stp>BDP|13056495445693218922</stp>
        <tr r="G20" s="1"/>
      </tp>
      <tp t="s">
        <v>#N/A Requesting Data...3033954571</v>
        <stp/>
        <stp>BDP|14282494383872521312</stp>
        <tr r="F106" s="1"/>
      </tp>
      <tp t="s">
        <v>#N/A Requesting Data...2718987672</v>
        <stp/>
        <stp>BDP|10412109782912088290</stp>
        <tr r="H205" s="1"/>
      </tp>
      <tp t="s">
        <v>#N/A Requesting Data...2371283004</v>
        <stp/>
        <stp>BDP|12735686496684291043</stp>
        <tr r="E120" s="1"/>
      </tp>
      <tp t="s">
        <v>#N/A Requesting Data...2177995036</v>
        <stp/>
        <stp>BDP|14155179681610057486</stp>
        <tr r="D446" s="1"/>
      </tp>
      <tp t="s">
        <v>#N/A Requesting Data...3176047403</v>
        <stp/>
        <stp>BDP|17114091296900761766</stp>
        <tr r="E220" s="1"/>
      </tp>
      <tp t="e">
        <v>#N/A</v>
        <stp/>
        <stp>BDS|10315579964039478381</stp>
        <tr r="V505" s="1"/>
      </tp>
      <tp t="s">
        <v>#N/A Requesting Data...2329264255</v>
        <stp/>
        <stp>BDP|14118527199475582406</stp>
        <tr r="E379" s="1"/>
      </tp>
      <tp t="s">
        <v>#N/A Requesting Data...4067146804</v>
        <stp/>
        <stp>BDP|12099687934367013930</stp>
        <tr r="I13" s="1"/>
      </tp>
      <tp t="s">
        <v>#N/A Requesting Data...4128038517</v>
        <stp/>
        <stp>BDP|18045881852734780828</stp>
        <tr r="H298" s="1"/>
      </tp>
      <tp t="s">
        <v>#N/A Requesting Data...1570318115</v>
        <stp/>
        <stp>BDP|11443932349622223733</stp>
        <tr r="C328" s="1"/>
      </tp>
      <tp t="s">
        <v>#N/A Requesting Data...1326304874</v>
        <stp/>
        <stp>BDP|13673310184161801042</stp>
        <tr r="G479" s="1"/>
      </tp>
      <tp t="s">
        <v>#N/A Requesting Data...3480398244</v>
        <stp/>
        <stp>BDP|17566747738448122273</stp>
        <tr r="D71" s="1"/>
      </tp>
      <tp t="s">
        <v>#N/A Requesting Data...4040327722</v>
        <stp/>
        <stp>BDP|15948329585374041301</stp>
        <tr r="H7" s="1"/>
      </tp>
      <tp t="s">
        <v>#N/A Requesting Data...1672323007</v>
        <stp/>
        <stp>BDP|18127113212879569894</stp>
        <tr r="E39" s="1"/>
      </tp>
      <tp t="s">
        <v>#N/A Requesting Data...1174245019</v>
        <stp/>
        <stp>BDP|10236981004458675868</stp>
        <tr r="B250" s="1"/>
      </tp>
      <tp t="s">
        <v>#N/A Requesting Data...4098955774</v>
        <stp/>
        <stp>BDP|10812578282674422070</stp>
        <tr r="C389" s="1"/>
      </tp>
      <tp t="e">
        <v>#N/A</v>
        <stp/>
        <stp>BDS|12927433560428095171</stp>
        <tr r="K59" s="1"/>
        <tr r="K59" s="1"/>
        <tr r="V59" s="1"/>
        <tr r="V59" s="1"/>
        <tr r="AG59" s="1"/>
        <tr r="AG59" s="1"/>
      </tp>
      <tp t="s">
        <v>#N/A Requesting Data...1702185107</v>
        <stp/>
        <stp>BDP|12122369302248265092</stp>
        <tr r="H384" s="1"/>
      </tp>
      <tp t="s">
        <v>#N/A Requesting Data...3786250841</v>
        <stp/>
        <stp>BDP|11860037962857406935</stp>
        <tr r="H81" s="1"/>
      </tp>
      <tp t="s">
        <v>#N/A N/A</v>
        <stp/>
        <stp>BDS|14925812247333306213</stp>
        <tr r="K208" s="1"/>
      </tp>
      <tp t="e">
        <v>#N/A</v>
        <stp/>
        <stp>BDS|16524198177439195070</stp>
        <tr r="V406" s="1"/>
        <tr r="V406" s="1"/>
        <tr r="K406" s="1"/>
        <tr r="K406" s="1"/>
        <tr r="AG406" s="1"/>
        <tr r="AG406" s="1"/>
      </tp>
      <tp t="s">
        <v>#N/A Requesting Data...3310335184</v>
        <stp/>
        <stp>BDP|10191075798984466445</stp>
        <tr r="F199" s="1"/>
      </tp>
      <tp t="s">
        <v>#N/A Requesting Data...1985970572</v>
        <stp/>
        <stp>BDP|16760450166944745921</stp>
        <tr r="E66" s="1"/>
      </tp>
      <tp t="s">
        <v>#N/A Requesting Data...2811447166</v>
        <stp/>
        <stp>BDP|14471639074084557872</stp>
        <tr r="B315" s="1"/>
      </tp>
      <tp t="s">
        <v>#N/A N/A</v>
        <stp/>
        <stp>BDS|16340171627675539948</stp>
        <tr r="V427" s="1"/>
      </tp>
      <tp t="s">
        <v>#N/A Requesting Data...2060539883</v>
        <stp/>
        <stp>BDP|14999860845220214192</stp>
        <tr r="F160" s="1"/>
      </tp>
      <tp t="s">
        <v>#N/A Requesting Data...2062215093</v>
        <stp/>
        <stp>BDP|13563986140970979752</stp>
        <tr r="E423" s="1"/>
      </tp>
      <tp t="e">
        <v>#N/A</v>
        <stp/>
        <stp>BDS|12803595491046269100</stp>
        <tr r="K307" s="1"/>
      </tp>
      <tp t="s">
        <v>#N/A Requesting Data...2610464402</v>
        <stp/>
        <stp>BDP|14882935854419906879</stp>
        <tr r="D28" s="1"/>
      </tp>
      <tp t="s">
        <v>#N/A N/A</v>
        <stp/>
        <stp>BDS|17644713149289814444</stp>
        <tr r="AG288" s="1"/>
      </tp>
      <tp t="s">
        <v>#N/A Requesting Data...2792367113</v>
        <stp/>
        <stp>BDP|11643970254255691129</stp>
        <tr r="G72" s="1"/>
      </tp>
      <tp t="s">
        <v>#N/A Requesting Data...1877621105</v>
        <stp/>
        <stp>BDP|13484240730293388824</stp>
        <tr r="G84" s="1"/>
      </tp>
      <tp t="s">
        <v>#N/A Requesting Data...2709161791</v>
        <stp/>
        <stp>BDP|12767028785872735160</stp>
        <tr r="G345" s="1"/>
      </tp>
      <tp t="s">
        <v>#N/A Requesting Data...3418917565</v>
        <stp/>
        <stp>BDP|11837301837361977972</stp>
        <tr r="E299" s="1"/>
      </tp>
      <tp t="s">
        <v>#N/A Requesting Data...3422889535</v>
        <stp/>
        <stp>BDP|11470628481806373054</stp>
        <tr r="I290" s="1"/>
      </tp>
      <tp t="s">
        <v>#N/A Requesting Data...3927332410</v>
        <stp/>
        <stp>BDP|16540519973508188574</stp>
        <tr r="B313" s="1"/>
      </tp>
      <tp t="s">
        <v>#N/A Requesting Data...1960820262</v>
        <stp/>
        <stp>BDP|18268971960836547800</stp>
        <tr r="C296" s="1"/>
      </tp>
      <tp t="e">
        <v>#N/A</v>
        <stp/>
        <stp>BDS|13840728159159172111</stp>
        <tr r="K214" s="1"/>
        <tr r="K214" s="1"/>
        <tr r="V214" s="1"/>
        <tr r="V214" s="1"/>
        <tr r="AG214" s="1"/>
        <tr r="AG214" s="1"/>
      </tp>
      <tp t="e">
        <v>#N/A</v>
        <stp/>
        <stp>BDS|15558890716975863013</stp>
        <tr r="K112" s="1"/>
      </tp>
      <tp t="e">
        <v>#N/A</v>
        <stp/>
        <stp>BDS|13008719285566175366</stp>
        <tr r="AG258" s="1"/>
      </tp>
      <tp t="e">
        <v>#N/A</v>
        <stp/>
        <stp>BDS|15770573303630880989</stp>
        <tr r="K52" s="1"/>
        <tr r="K52" s="1"/>
        <tr r="V52" s="1"/>
        <tr r="V52" s="1"/>
        <tr r="AG52" s="1"/>
        <tr r="AG52" s="1"/>
      </tp>
      <tp t="s">
        <v>#N/A Requesting Data...2093882671</v>
        <stp/>
        <stp>BDP|11719168953859283509</stp>
        <tr r="B33" s="1"/>
      </tp>
      <tp t="s">
        <v>#N/A Requesting Data...1653256526</v>
        <stp/>
        <stp>BDP|15152952510284266064</stp>
        <tr r="F331" s="1"/>
      </tp>
      <tp t="s">
        <v>#N/A Requesting Data...2536534371</v>
        <stp/>
        <stp>BDP|11898438990644905122</stp>
        <tr r="G41" s="1"/>
      </tp>
      <tp t="s">
        <v>#N/A Requesting Data...3353789424</v>
        <stp/>
        <stp>BDP|17619358200045605862</stp>
        <tr r="B416" s="1"/>
      </tp>
      <tp t="s">
        <v>#N/A Requesting Data...1902690107</v>
        <stp/>
        <stp>BDP|15265770691125470738</stp>
        <tr r="B331" s="1"/>
      </tp>
      <tp t="s">
        <v>#N/A Requesting Data...1151693445</v>
        <stp/>
        <stp>BDP|14602467893959990998</stp>
        <tr r="E281" s="1"/>
      </tp>
      <tp t="s">
        <v>#N/A Requesting Data...3129421639</v>
        <stp/>
        <stp>BDP|13465299882521818148</stp>
        <tr r="E435" s="1"/>
      </tp>
      <tp t="s">
        <v>#N/A Requesting Data...1431538301</v>
        <stp/>
        <stp>BDP|15605767866445439813</stp>
        <tr r="B386" s="1"/>
      </tp>
      <tp t="s">
        <v>#N/A Requesting Data...3256711532</v>
        <stp/>
        <stp>BDP|14193352334305183823</stp>
        <tr r="H203" s="1"/>
      </tp>
      <tp t="s">
        <v>#N/A Requesting Data...3361882768</v>
        <stp/>
        <stp>BDP|18207957382339206946</stp>
        <tr r="F189" s="1"/>
      </tp>
      <tp t="e">
        <v>#N/A</v>
        <stp/>
        <stp>BDS|14767877284725727835</stp>
        <tr r="K263" s="1"/>
      </tp>
      <tp t="s">
        <v>#N/A Requesting Data...3622870917</v>
        <stp/>
        <stp>BDP|15199368295374816293</stp>
        <tr r="C461" s="1"/>
      </tp>
      <tp t="s">
        <v>#N/A N/A</v>
        <stp/>
        <stp>BDS|11922181235688718231</stp>
        <tr r="AG364" s="1"/>
      </tp>
      <tp t="s">
        <v>#N/A Requesting Data...2546492857</v>
        <stp/>
        <stp>BDP|17624738906341211833</stp>
        <tr r="G288" s="1"/>
      </tp>
      <tp t="e">
        <v>#N/A</v>
        <stp/>
        <stp>BDS|13313013634048687110</stp>
        <tr r="AG497" s="1"/>
      </tp>
      <tp t="s">
        <v>#N/A Requesting Data...1581706264</v>
        <stp/>
        <stp>BDP|16316964861887133776</stp>
        <tr r="H209" s="1"/>
      </tp>
      <tp t="s">
        <v>#N/A Requesting Data...2981402198</v>
        <stp/>
        <stp>BDP|13928729168488775360</stp>
        <tr r="C474" s="1"/>
      </tp>
      <tp t="e">
        <v>#N/A</v>
        <stp/>
        <stp>BDS|10105814339953954110</stp>
        <tr r="AG202" s="1"/>
      </tp>
      <tp t="s">
        <v>#N/A Requesting Data...2946703627</v>
        <stp/>
        <stp>BDP|12098822176650226442</stp>
        <tr r="F309" s="1"/>
      </tp>
      <tp t="s">
        <v>#N/A Requesting Data...1563745310</v>
        <stp/>
        <stp>BDP|15168386539985053921</stp>
        <tr r="C307" s="1"/>
      </tp>
      <tp t="s">
        <v>#N/A Requesting Data...2476818157</v>
        <stp/>
        <stp>BDP|13013901174903171773</stp>
        <tr r="F427" s="1"/>
      </tp>
      <tp t="e">
        <v>#N/A</v>
        <stp/>
        <stp>BDS|11032936112766325637</stp>
        <tr r="K463" s="1"/>
      </tp>
      <tp t="s">
        <v>#N/A Requesting Data...3463313718</v>
        <stp/>
        <stp>BDP|15482056958151827838</stp>
        <tr r="E284" s="1"/>
      </tp>
      <tp t="s">
        <v>#N/A Requesting Data...2499291471</v>
        <stp/>
        <stp>BDP|12894494644898560327</stp>
        <tr r="D383" s="1"/>
      </tp>
      <tp t="s">
        <v>#N/A Requesting Data...3554992223</v>
        <stp/>
        <stp>BDP|12126797418628124543</stp>
        <tr r="F215" s="1"/>
      </tp>
      <tp t="s">
        <v>#N/A Requesting Data...2294848516</v>
        <stp/>
        <stp>BDP|12400240585242516352</stp>
        <tr r="F375" s="1"/>
      </tp>
      <tp t="s">
        <v>#N/A Requesting Data...3215869624</v>
        <stp/>
        <stp>BDP|15918956275314431687</stp>
        <tr r="H326" s="1"/>
      </tp>
      <tp t="s">
        <v>#N/A Requesting Data...1813506223</v>
        <stp/>
        <stp>BDP|12646832517227559524</stp>
        <tr r="H418" s="1"/>
      </tp>
      <tp t="s">
        <v>#N/A Requesting Data...4032214098</v>
        <stp/>
        <stp>BDP|14453504298091133087</stp>
        <tr r="I218" s="1"/>
      </tp>
      <tp t="e">
        <v>#N/A</v>
        <stp/>
        <stp>BDS|11562766685661350636</stp>
        <tr r="AG136" s="1"/>
      </tp>
      <tp t="s">
        <v>#N/A Requesting Data...1348638688</v>
        <stp/>
        <stp>BDP|10338081588436226740</stp>
        <tr r="H242" s="1"/>
      </tp>
      <tp t="e">
        <v>#N/A</v>
        <stp/>
        <stp>BDS|17386444261288425457</stp>
        <tr r="K90" s="1"/>
      </tp>
      <tp t="e">
        <v>#N/A</v>
        <stp/>
        <stp>BDS|12225351429509954309</stp>
        <tr r="AG319" s="1"/>
      </tp>
      <tp t="s">
        <v>#N/A Requesting Data...3025423477</v>
        <stp/>
        <stp>BDP|14623191928218050639</stp>
        <tr r="D395" s="1"/>
      </tp>
      <tp t="e">
        <v>#N/A</v>
        <stp/>
        <stp>BDS|11684907726125477634</stp>
        <tr r="V258" s="1"/>
      </tp>
      <tp t="s">
        <v>#N/A Requesting Data...4264065595</v>
        <stp/>
        <stp>BDP|10367656914427771910</stp>
        <tr r="B382" s="1"/>
      </tp>
      <tp t="s">
        <v>#N/A Requesting Data...2401098716</v>
        <stp/>
        <stp>BDP|14563971940221268140</stp>
        <tr r="F213" s="1"/>
      </tp>
      <tp t="s">
        <v>#N/A Requesting Data...1341518416</v>
        <stp/>
        <stp>BDP|15244753766555532803</stp>
        <tr r="D479" s="1"/>
      </tp>
      <tp t="s">
        <v>#N/A Requesting Data...2875531670</v>
        <stp/>
        <stp>BDP|13922552856662875860</stp>
        <tr r="C157" s="1"/>
      </tp>
      <tp t="s">
        <v>#N/A Requesting Data...4107269209</v>
        <stp/>
        <stp>BDP|17496630147385195952</stp>
        <tr r="C143" s="1"/>
      </tp>
      <tp t="s">
        <v>#N/A Requesting Data...2172070368</v>
        <stp/>
        <stp>BDP|13020950671660257420</stp>
        <tr r="C35" s="1"/>
      </tp>
      <tp t="s">
        <v>#N/A Requesting Data...2975584620</v>
        <stp/>
        <stp>BDP|12697049168104612980</stp>
        <tr r="C179" s="1"/>
      </tp>
      <tp t="s">
        <v>#N/A N/A</v>
        <stp/>
        <stp>BDS|14269465593560304031</stp>
        <tr r="V504" s="1"/>
      </tp>
      <tp t="s">
        <v>#N/A Requesting Data...1387229642</v>
        <stp/>
        <stp>BDP|18173944197595112471</stp>
        <tr r="I187" s="1"/>
      </tp>
      <tp t="s">
        <v>#N/A Requesting Data...2627979882</v>
        <stp/>
        <stp>BDP|10885583044791037909</stp>
        <tr r="C482" s="1"/>
      </tp>
      <tp t="s">
        <v>#N/A Requesting Data...2476393737</v>
        <stp/>
        <stp>BDP|13101372475586157867</stp>
        <tr r="B221" s="1"/>
      </tp>
      <tp t="e">
        <v>#N/A</v>
        <stp/>
        <stp>BDS|10705302253666063936</stp>
        <tr r="K334" s="1"/>
      </tp>
      <tp t="s">
        <v>#N/A Requesting Data...2687174533</v>
        <stp/>
        <stp>BDP|14140259121164110936</stp>
        <tr r="C112" s="1"/>
      </tp>
      <tp t="s">
        <v>#N/A Requesting Data...1268366234</v>
        <stp/>
        <stp>BDP|17062557687987302462</stp>
        <tr r="F236" s="1"/>
      </tp>
      <tp t="s">
        <v>#N/A Requesting Data...1976561591</v>
        <stp/>
        <stp>BDP|17396501101378168345</stp>
        <tr r="B389" s="1"/>
      </tp>
      <tp t="s">
        <v>#N/A Requesting Data...3349528789</v>
        <stp/>
        <stp>BDP|15380759590771772369</stp>
        <tr r="C260" s="1"/>
      </tp>
      <tp t="s">
        <v>#N/A Requesting Data...1420508079</v>
        <stp/>
        <stp>BDP|17627261380422083670</stp>
        <tr r="G221" s="1"/>
      </tp>
      <tp t="s">
        <v>#N/A Requesting Data...2454680354</v>
        <stp/>
        <stp>BDP|12119393799810363152</stp>
        <tr r="F195" s="1"/>
      </tp>
      <tp t="s">
        <v>#N/A Requesting Data...2169304606</v>
        <stp/>
        <stp>BDP|12725129085144563622</stp>
        <tr r="H311" s="1"/>
      </tp>
      <tp t="s">
        <v>#N/A Requesting Data...2262083377</v>
        <stp/>
        <stp>BDP|12781146815339392226</stp>
        <tr r="C285" s="1"/>
      </tp>
      <tp t="s">
        <v>#N/A Requesting Data...3460511464</v>
        <stp/>
        <stp>BDP|16887788246758558443</stp>
        <tr r="D327" s="1"/>
      </tp>
      <tp t="s">
        <v>#N/A Requesting Data...1493249977</v>
        <stp/>
        <stp>BDP|12766276854034607851</stp>
        <tr r="F273" s="1"/>
      </tp>
      <tp t="s">
        <v>#N/A Requesting Data...2849876750</v>
        <stp/>
        <stp>BDP|12389601952578796015</stp>
        <tr r="C74" s="1"/>
      </tp>
      <tp t="s">
        <v>#N/A Requesting Data...2287267698</v>
        <stp/>
        <stp>BDP|16936172113157271880</stp>
        <tr r="F416" s="1"/>
      </tp>
      <tp t="s">
        <v>#N/A Requesting Data...1205713829</v>
        <stp/>
        <stp>BDP|16716975802456448010</stp>
        <tr r="H472" s="1"/>
      </tp>
      <tp t="s">
        <v>#N/A N/A</v>
        <stp/>
        <stp>BDS|10507268251036728801</stp>
        <tr r="AG357" s="1"/>
      </tp>
      <tp t="e">
        <v>#N/A</v>
        <stp/>
        <stp>BDS|16275639951395043953</stp>
        <tr r="AG272" s="1"/>
      </tp>
      <tp t="s">
        <v>#N/A Requesting Data...1963639118</v>
        <stp/>
        <stp>BDP|12789115291061841291</stp>
        <tr r="D248" s="1"/>
      </tp>
      <tp t="s">
        <v>#N/A Requesting Data...1962601378</v>
        <stp/>
        <stp>BDP|11622853242873722705</stp>
        <tr r="F394" s="1"/>
      </tp>
      <tp t="e">
        <v>#N/A</v>
        <stp/>
        <stp>BDS|17654828850306004512</stp>
        <tr r="V63" s="1"/>
      </tp>
      <tp t="s">
        <v>#N/A Requesting Data...3680947387</v>
        <stp/>
        <stp>BDP|14728299396871619781</stp>
        <tr r="G306" s="1"/>
      </tp>
      <tp t="s">
        <v>#N/A Requesting Data...3188296956</v>
        <stp/>
        <stp>BDP|10534221272375083938</stp>
        <tr r="F46" s="1"/>
      </tp>
      <tp t="e">
        <v>#N/A</v>
        <stp/>
        <stp>BDS|11763943104911531078</stp>
        <tr r="AG304" s="1"/>
      </tp>
      <tp t="e">
        <v>#N/A</v>
        <stp/>
        <stp>BDS|16129843703020029735</stp>
        <tr r="AG200" s="1"/>
        <tr r="AG200" s="1"/>
        <tr r="K200" s="1"/>
        <tr r="K200" s="1"/>
        <tr r="V200" s="1"/>
        <tr r="V200" s="1"/>
      </tp>
      <tp t="e">
        <v>#N/A</v>
        <stp/>
        <stp>BDS|18053533651734094283</stp>
        <tr r="K417" s="1"/>
      </tp>
      <tp t="s">
        <v>#N/A Requesting Data...3022100446</v>
        <stp/>
        <stp>BDP|13071240929329480405</stp>
        <tr r="B287" s="1"/>
      </tp>
      <tp t="s">
        <v>#N/A Requesting Data...3924734592</v>
        <stp/>
        <stp>BDP|17930474146079499051</stp>
        <tr r="B268" s="1"/>
      </tp>
      <tp t="s">
        <v>#N/A Requesting Data...2728284784</v>
        <stp/>
        <stp>BDP|10872048813308406721</stp>
        <tr r="B224" s="1"/>
      </tp>
      <tp t="s">
        <v>#N/A Requesting Data...3899324636</v>
        <stp/>
        <stp>BDP|17253926611661142092</stp>
        <tr r="I94" s="1"/>
      </tp>
      <tp t="e">
        <v>#N/A</v>
        <stp/>
        <stp>BDS|14658866232778138995</stp>
        <tr r="K216" s="1"/>
      </tp>
      <tp t="s">
        <v>#N/A Requesting Data...2547831154</v>
        <stp/>
        <stp>BDP|15995084599345272738</stp>
        <tr r="I288" s="1"/>
      </tp>
      <tp t="e">
        <v>#N/A</v>
        <stp/>
        <stp>BDS|13575554029389750345</stp>
        <tr r="V348" s="1"/>
      </tp>
      <tp t="s">
        <v>#N/A Requesting Data...4056518320</v>
        <stp/>
        <stp>BDP|10430962419764432265</stp>
        <tr r="G432" s="1"/>
      </tp>
      <tp t="e">
        <v>#N/A</v>
        <stp/>
        <stp>BDS|10192614389864563465</stp>
        <tr r="AG146" s="1"/>
      </tp>
      <tp t="e">
        <v>#N/A</v>
        <stp/>
        <stp>BDS|14515815850537944071</stp>
        <tr r="V158" s="1"/>
      </tp>
      <tp t="e">
        <v>#N/A</v>
        <stp/>
        <stp>BDS|10858635018840124992</stp>
        <tr r="AG77" s="1"/>
        <tr r="AG77" s="1"/>
        <tr r="K77" s="1"/>
        <tr r="K77" s="1"/>
        <tr r="V77" s="1"/>
        <tr r="V77" s="1"/>
      </tp>
      <tp t="e">
        <v>#N/A</v>
        <stp/>
        <stp>BDS|10455554963294945908</stp>
        <tr r="AG439" s="1"/>
      </tp>
      <tp t="e">
        <v>#N/A</v>
        <stp/>
        <stp>BDS|14668844861872918615</stp>
        <tr r="AG59" s="1"/>
      </tp>
      <tp t="s">
        <v>#N/A Requesting Data...1376242919</v>
        <stp/>
        <stp>BDP|14917810338933178292</stp>
        <tr r="F204" s="1"/>
      </tp>
      <tp t="s">
        <v>#N/A Requesting Data...1977932090</v>
        <stp/>
        <stp>BDP|16341582201518670549</stp>
        <tr r="G366" s="1"/>
      </tp>
      <tp t="e">
        <v>#N/A</v>
        <stp/>
        <stp>BDS|12479469871498860700</stp>
        <tr r="K274" s="1"/>
      </tp>
      <tp t="s">
        <v>#N/A Requesting Data...3377845112</v>
        <stp/>
        <stp>BDP|15997104154917671830</stp>
        <tr r="C388" s="1"/>
      </tp>
      <tp t="s">
        <v>#N/A Requesting Data...3590901111</v>
        <stp/>
        <stp>BDP|12896150091614766038</stp>
        <tr r="B130" s="1"/>
      </tp>
      <tp t="e">
        <v>#N/A</v>
        <stp/>
        <stp>BDS|13035552838092003965</stp>
        <tr r="AG72" s="1"/>
      </tp>
      <tp t="s">
        <v>#N/A Requesting Data...4056463922</v>
        <stp/>
        <stp>BDP|13208799584821437309</stp>
        <tr r="B364" s="1"/>
      </tp>
      <tp t="s">
        <v>#N/A Requesting Data...4279340293</v>
        <stp/>
        <stp>BDP|17169269165074127984</stp>
        <tr r="E8" s="1"/>
      </tp>
      <tp t="s">
        <v>#N/A Requesting Data...1265593135</v>
        <stp/>
        <stp>BDP|15317298454978338463</stp>
        <tr r="D415" s="1"/>
      </tp>
      <tp t="s">
        <v>#N/A Requesting Data...4242283951</v>
        <stp/>
        <stp>BDP|18049872809396761823</stp>
        <tr r="D484" s="1"/>
      </tp>
      <tp t="e">
        <v>#N/A</v>
        <stp/>
        <stp>BDS|16483305724919121096</stp>
        <tr r="V194" s="1"/>
      </tp>
      <tp t="s">
        <v>#N/A Requesting Data...4031736423</v>
        <stp/>
        <stp>BDP|18186668512248921975</stp>
        <tr r="D53" s="1"/>
      </tp>
      <tp t="e">
        <v>#N/A</v>
        <stp/>
        <stp>BDS|15978103410459623269</stp>
        <tr r="AG49" s="1"/>
      </tp>
      <tp t="e">
        <v>#N/A</v>
        <stp/>
        <stp>BDS|12824991419160991480</stp>
        <tr r="AG307" s="1"/>
        <tr r="AG307" s="1"/>
        <tr r="K307" s="1"/>
        <tr r="K307" s="1"/>
        <tr r="V307" s="1"/>
        <tr r="V307" s="1"/>
      </tp>
      <tp t="s">
        <v>#N/A Requesting Data...1695817034</v>
        <stp/>
        <stp>BDP|15734168090685818635</stp>
        <tr r="G431" s="1"/>
      </tp>
      <tp t="s">
        <v>#N/A Requesting Data...1809841034</v>
        <stp/>
        <stp>BDP|14290643088570076444</stp>
        <tr r="G198" s="1"/>
      </tp>
      <tp t="s">
        <v>#N/A Requesting Data...3390296642</v>
        <stp/>
        <stp>BDP|16014396176119738527</stp>
        <tr r="I273" s="1"/>
      </tp>
      <tp t="s">
        <v>#N/A Requesting Data...2865930210</v>
        <stp/>
        <stp>BDP|18178223722385814334</stp>
        <tr r="H91" s="1"/>
      </tp>
      <tp t="s">
        <v>#N/A Requesting Data...4248679584</v>
        <stp/>
        <stp>BDP|16004147790268614880</stp>
        <tr r="F455" s="1"/>
      </tp>
      <tp t="s">
        <v>#N/A Requesting Data...3692461805</v>
        <stp/>
        <stp>BDP|12856919254205206525</stp>
        <tr r="F38" s="1"/>
      </tp>
      <tp t="s">
        <v>#N/A Requesting Data...2108915294</v>
        <stp/>
        <stp>BDP|10238160323239816423</stp>
        <tr r="I25" s="1"/>
      </tp>
      <tp t="s">
        <v>#N/A Requesting Data...4253758390</v>
        <stp/>
        <stp>BDP|11877003022208104565</stp>
        <tr r="B280" s="1"/>
      </tp>
      <tp t="e">
        <v>#N/A</v>
        <stp/>
        <stp>BDS|13379036243130859957</stp>
        <tr r="K196" s="1"/>
      </tp>
      <tp t="s">
        <v>#N/A Requesting Data...2785124215</v>
        <stp/>
        <stp>BDP|13033226309076705915</stp>
        <tr r="H143" s="1"/>
      </tp>
      <tp t="s">
        <v>#N/A Requesting Data...1605011237</v>
        <stp/>
        <stp>BDP|14821356365067168845</stp>
        <tr r="H254" s="1"/>
      </tp>
      <tp t="s">
        <v>#N/A Requesting Data...1759896226</v>
        <stp/>
        <stp>BDP|15273742078109426273</stp>
        <tr r="B376" s="1"/>
      </tp>
      <tp t="s">
        <v>#N/A N/A</v>
        <stp/>
        <stp>BDS|12346392174851787972</stp>
        <tr r="AG391" s="1"/>
      </tp>
      <tp t="s">
        <v>#N/A Requesting Data...2432230889</v>
        <stp/>
        <stp>BDP|13817941663665241719</stp>
        <tr r="F162" s="1"/>
      </tp>
      <tp t="e">
        <v>#N/A</v>
        <stp/>
        <stp>BDS|15397937309236140472</stp>
        <tr r="K26" s="1"/>
        <tr r="K26" s="1"/>
        <tr r="V26" s="1"/>
        <tr r="V26" s="1"/>
        <tr r="AG26" s="1"/>
        <tr r="AG26" s="1"/>
      </tp>
      <tp t="s">
        <v>#N/A Requesting Data...2916115927</v>
        <stp/>
        <stp>BDP|11698669809421058858</stp>
        <tr r="E362" s="1"/>
      </tp>
      <tp t="s">
        <v>#N/A Requesting Data...2139526051</v>
        <stp/>
        <stp>BDP|14934896655751837618</stp>
        <tr r="G23" s="1"/>
      </tp>
      <tp t="s">
        <v>#N/A Requesting Data...2365309421</v>
        <stp/>
        <stp>BDP|13814042740521580851</stp>
        <tr r="I278" s="1"/>
      </tp>
      <tp t="s">
        <v>#N/A Requesting Data...1545212486</v>
        <stp/>
        <stp>BDP|12262869104103886744</stp>
        <tr r="G92" s="1"/>
      </tp>
      <tp t="s">
        <v>#N/A Requesting Data...3327679230</v>
        <stp/>
        <stp>BDP|10975302791580615420</stp>
        <tr r="E347" s="1"/>
      </tp>
      <tp t="s">
        <v>#N/A Requesting Data...1414510696</v>
        <stp/>
        <stp>BDP|16469968480948959172</stp>
        <tr r="I143" s="1"/>
      </tp>
      <tp t="e">
        <v>#N/A</v>
        <stp/>
        <stp>BDS|10816637380899189951</stp>
        <tr r="V372" s="1"/>
      </tp>
      <tp t="s">
        <v>#N/A N/A</v>
        <stp/>
        <stp>BDS|10911322420169564613</stp>
        <tr r="K32" s="1"/>
      </tp>
      <tp t="s">
        <v>#N/A Requesting Data...1590660817</v>
        <stp/>
        <stp>BDP|11888297828326621938</stp>
        <tr r="I316" s="1"/>
      </tp>
      <tp t="e">
        <v>#N/A</v>
        <stp/>
        <stp>BDS|12523929824876445182</stp>
        <tr r="K369" s="1"/>
        <tr r="K369" s="1"/>
        <tr r="AG369" s="1"/>
        <tr r="AG369" s="1"/>
        <tr r="V369" s="1"/>
        <tr r="V369" s="1"/>
      </tp>
      <tp t="s">
        <v>#N/A Requesting Data...4268150125</v>
        <stp/>
        <stp>BDP|14507787908475164881</stp>
        <tr r="H45" s="1"/>
      </tp>
      <tp t="s">
        <v>#N/A Requesting Data...2823098080</v>
        <stp/>
        <stp>BDP|12604087619985134891</stp>
        <tr r="H436" s="1"/>
      </tp>
      <tp t="s">
        <v>#N/A Requesting Data...3128882271</v>
        <stp/>
        <stp>BDP|11209614179898121649</stp>
        <tr r="B321" s="1"/>
      </tp>
      <tp t="s">
        <v>#N/A Requesting Data...3124276507</v>
        <stp/>
        <stp>BDP|12877162121318123712</stp>
        <tr r="C437" s="1"/>
      </tp>
      <tp t="s">
        <v>#N/A Requesting Data...3105255320</v>
        <stp/>
        <stp>BDP|11402473431531597989</stp>
        <tr r="D339" s="1"/>
      </tp>
      <tp t="s">
        <v>#N/A Requesting Data...2993686994</v>
        <stp/>
        <stp>BDP|12856326894223369522</stp>
        <tr r="F198" s="1"/>
      </tp>
      <tp t="e">
        <v>#N/A</v>
        <stp/>
        <stp>BDS|12716385590514705245</stp>
        <tr r="K337" s="1"/>
        <tr r="K337" s="1"/>
        <tr r="V337" s="1"/>
        <tr r="V337" s="1"/>
        <tr r="AG337" s="1"/>
        <tr r="AG337" s="1"/>
      </tp>
      <tp t="s">
        <v>#N/A Requesting Data...3526101018</v>
        <stp/>
        <stp>BDP|15737887731876064600</stp>
        <tr r="C396" s="1"/>
      </tp>
      <tp t="s">
        <v>#N/A Requesting Data...2213144124</v>
        <stp/>
        <stp>BDP|18317383365983763074</stp>
        <tr r="D443" s="1"/>
      </tp>
      <tp t="e">
        <v>#N/A</v>
        <stp/>
        <stp>BDS|17811278550676236804</stp>
        <tr r="K483" s="1"/>
        <tr r="K483" s="1"/>
        <tr r="V483" s="1"/>
        <tr r="V483" s="1"/>
        <tr r="AG483" s="1"/>
        <tr r="AG483" s="1"/>
      </tp>
      <tp t="s">
        <v>#N/A Requesting Data...2473816096</v>
        <stp/>
        <stp>BDP|13512336278378192113</stp>
        <tr r="D168" s="1"/>
      </tp>
      <tp t="s">
        <v>#N/A Requesting Data...2113056959</v>
        <stp/>
        <stp>BDP|13814964071805619670</stp>
        <tr r="G301" s="1"/>
      </tp>
      <tp t="s">
        <v>#N/A Requesting Data...3419277591</v>
        <stp/>
        <stp>BDP|15289012135708822003</stp>
        <tr r="B169" s="1"/>
      </tp>
      <tp t="e">
        <v>#N/A</v>
        <stp/>
        <stp>BDS|11297970785689495795</stp>
        <tr r="K102" s="1"/>
      </tp>
      <tp t="s">
        <v>#N/A Requesting Data...1866142440</v>
        <stp/>
        <stp>BDP|16502841571320778794</stp>
        <tr r="H375" s="1"/>
      </tp>
      <tp t="s">
        <v>#N/A N/A</v>
        <stp/>
        <stp>BDS|16771552227279444639</stp>
        <tr r="K70" s="1"/>
      </tp>
      <tp t="s">
        <v>#N/A Requesting Data...1444226916</v>
        <stp/>
        <stp>BDP|14234946733487589711</stp>
        <tr r="B149" s="1"/>
      </tp>
      <tp t="s">
        <v>#N/A Requesting Data...2666722329</v>
        <stp/>
        <stp>BDP|17046551985485694176</stp>
        <tr r="C134" s="1"/>
      </tp>
      <tp t="s">
        <v>#N/A Requesting Data...3575817265</v>
        <stp/>
        <stp>BDP|16514202293987540423</stp>
        <tr r="B500" s="1"/>
      </tp>
      <tp t="s">
        <v>#N/A Requesting Data...2711240342</v>
        <stp/>
        <stp>BDP|15455996723917645793</stp>
        <tr r="C98" s="1"/>
      </tp>
      <tp t="s">
        <v>#N/A Requesting Data...2284430524</v>
        <stp/>
        <stp>BDP|18317113853420783272</stp>
        <tr r="B369" s="1"/>
      </tp>
      <tp t="s">
        <v>#N/A Requesting Data...1972887099</v>
        <stp/>
        <stp>BDP|15202602997784569011</stp>
        <tr r="E153" s="1"/>
      </tp>
      <tp t="s">
        <v>#N/A Requesting Data...1861639416</v>
        <stp/>
        <stp>BDP|12834449995873158297</stp>
        <tr r="E173" s="1"/>
      </tp>
      <tp t="s">
        <v>#N/A Requesting Data...3608419303</v>
        <stp/>
        <stp>BDP|18004685714705519486</stp>
        <tr r="C393" s="1"/>
      </tp>
      <tp t="e">
        <v>#N/A</v>
        <stp/>
        <stp>BDS|13556927763136028464</stp>
        <tr r="K155" s="1"/>
      </tp>
      <tp t="s">
        <v>#N/A Requesting Data...3963365282</v>
        <stp/>
        <stp>BDP|17808886933037046526</stp>
        <tr r="C177" s="1"/>
      </tp>
      <tp t="s">
        <v>#N/A Requesting Data...1414875435</v>
        <stp/>
        <stp>BDP|12616099374602934939</stp>
        <tr r="E500" s="1"/>
      </tp>
      <tp t="s">
        <v>#N/A Requesting Data...2015252548</v>
        <stp/>
        <stp>BDP|12129536840959129437</stp>
        <tr r="I58" s="1"/>
      </tp>
      <tp t="s">
        <v>#N/A Requesting Data...3487221498</v>
        <stp/>
        <stp>BDP|13278479920998794323</stp>
        <tr r="C467" s="1"/>
      </tp>
      <tp t="s">
        <v>#N/A Requesting Data...3215125550</v>
        <stp/>
        <stp>BDP|12535001741911551913</stp>
        <tr r="C438" s="1"/>
      </tp>
      <tp t="s">
        <v>#N/A Requesting Data...2590702904</v>
        <stp/>
        <stp>BDP|17241582955790882975</stp>
        <tr r="B387" s="1"/>
      </tp>
      <tp t="s">
        <v>#N/A Requesting Data...4024247324</v>
        <stp/>
        <stp>BDP|10119350387776223316</stp>
        <tr r="B261" s="1"/>
      </tp>
      <tp t="s">
        <v>#N/A Requesting Data...1928027099</v>
        <stp/>
        <stp>BDP|12709036088036448283</stp>
        <tr r="C245" s="1"/>
      </tp>
      <tp t="s">
        <v>#N/A Requesting Data...2838263378</v>
        <stp/>
        <stp>BDP|16509528242809552005</stp>
        <tr r="H455" s="1"/>
      </tp>
      <tp t="s">
        <v>#N/A Requesting Data...2494814107</v>
        <stp/>
        <stp>BDP|15606992949161261745</stp>
        <tr r="E57" s="1"/>
      </tp>
      <tp t="s">
        <v>#N/A Requesting Data...1383319940</v>
        <stp/>
        <stp>BDP|18330220471960687358</stp>
        <tr r="E35" s="1"/>
      </tp>
      <tp t="s">
        <v>#N/A Requesting Data...1737957857</v>
        <stp/>
        <stp>BDP|15015634904549386470</stp>
        <tr r="I4" s="1"/>
      </tp>
      <tp t="s">
        <v>#N/A Requesting Data...1701964140</v>
        <stp/>
        <stp>BDP|18178973690611686732</stp>
        <tr r="I282" s="1"/>
      </tp>
      <tp t="e">
        <v>#N/A</v>
        <stp/>
        <stp>BDS|17694043125389338245</stp>
        <tr r="AG116" s="1"/>
        <tr r="AG116" s="1"/>
        <tr r="V116" s="1"/>
        <tr r="V116" s="1"/>
        <tr r="K116" s="1"/>
        <tr r="K116" s="1"/>
      </tp>
      <tp t="e">
        <v>#N/A</v>
        <stp/>
        <stp>BDS|16077181873177818939</stp>
        <tr r="AG188" s="1"/>
      </tp>
      <tp t="s">
        <v>#N/A Requesting Data...3548626261</v>
        <stp/>
        <stp>BDP|14302719734436759824</stp>
        <tr r="F275" s="1"/>
      </tp>
      <tp t="s">
        <v>#N/A Requesting Data...1906733604</v>
        <stp/>
        <stp>BDP|10284791697396625694</stp>
        <tr r="F492" s="1"/>
      </tp>
      <tp t="s">
        <v>#N/A Requesting Data...3273962317</v>
        <stp/>
        <stp>BDP|11627849834557087354</stp>
        <tr r="D311" s="1"/>
      </tp>
      <tp t="e">
        <v>#N/A</v>
        <stp/>
        <stp>BDS|11114804675119646921</stp>
        <tr r="AG356" s="1"/>
        <tr r="AG356" s="1"/>
        <tr r="K356" s="1"/>
        <tr r="K356" s="1"/>
        <tr r="V356" s="1"/>
        <tr r="V356" s="1"/>
      </tp>
      <tp t="s">
        <v>#N/A Requesting Data...1879146671</v>
        <stp/>
        <stp>BDP|17538839341915540017</stp>
        <tr r="H490" s="1"/>
      </tp>
      <tp t="e">
        <v>#N/A</v>
        <stp/>
        <stp>BDS|16067566206508745571</stp>
        <tr r="AG449" s="1"/>
        <tr r="AG449" s="1"/>
        <tr r="V449" s="1"/>
        <tr r="V449" s="1"/>
        <tr r="K449" s="1"/>
        <tr r="K449" s="1"/>
      </tp>
      <tp t="e">
        <v>#N/A</v>
        <stp/>
        <stp>BDS|14430300851694232876</stp>
        <tr r="AG140" s="1"/>
      </tp>
      <tp t="e">
        <v>#N/A</v>
        <stp/>
        <stp>BDS|14595034467999376524</stp>
        <tr r="K230" s="1"/>
        <tr r="K230" s="1"/>
        <tr r="AG230" s="1"/>
        <tr r="AG230" s="1"/>
        <tr r="V230" s="1"/>
        <tr r="V230" s="1"/>
      </tp>
      <tp t="s">
        <v>#N/A Requesting Data...3299539206</v>
        <stp/>
        <stp>BDP|12404401997764533553</stp>
        <tr r="B485" s="1"/>
      </tp>
      <tp t="s">
        <v>#N/A Requesting Data...3197118512</v>
        <stp/>
        <stp>BDP|18003230869526830413</stp>
        <tr r="G357" s="1"/>
      </tp>
      <tp t="s">
        <v>#N/A Requesting Data...2686715686</v>
        <stp/>
        <stp>BDP|15386301876228480739</stp>
        <tr r="D411" s="1"/>
      </tp>
      <tp t="s">
        <v>#N/A Requesting Data...2770212140</v>
        <stp/>
        <stp>BDP|13752305898903959446</stp>
        <tr r="G351" s="1"/>
      </tp>
      <tp t="s">
        <v>#N/A Requesting Data...3609059143</v>
        <stp/>
        <stp>BDP|14680455723655624940</stp>
        <tr r="G451" s="1"/>
      </tp>
      <tp t="s">
        <v>#N/A Requesting Data...3909566516</v>
        <stp/>
        <stp>BDP|15792912767282021634</stp>
        <tr r="C85" s="1"/>
      </tp>
      <tp t="s">
        <v>#N/A Requesting Data...2818515152</v>
        <stp/>
        <stp>BDP|16388140193325451520</stp>
        <tr r="H500" s="1"/>
      </tp>
      <tp t="s">
        <v>#N/A Requesting Data...2652497689</v>
        <stp/>
        <stp>BDP|16942292093467981484</stp>
        <tr r="H446" s="1"/>
      </tp>
      <tp t="s">
        <v>#N/A Requesting Data...1978532520</v>
        <stp/>
        <stp>BDP|15609082690777822546</stp>
        <tr r="D385" s="1"/>
      </tp>
      <tp t="s">
        <v>#N/A Requesting Data...2505561404</v>
        <stp/>
        <stp>BDP|14166005181024024620</stp>
        <tr r="I71" s="1"/>
      </tp>
      <tp t="e">
        <v>#N/A</v>
        <stp/>
        <stp>BDS|17123782993410924723</stp>
        <tr r="V346" s="1"/>
      </tp>
      <tp t="s">
        <v>#N/A Requesting Data...2870742384</v>
        <stp/>
        <stp>BDP|10782317896542098627</stp>
        <tr r="F36" s="1"/>
      </tp>
      <tp t="s">
        <v>#N/A Requesting Data...3893277155</v>
        <stp/>
        <stp>BDP|17831389281186012446</stp>
        <tr r="H414" s="1"/>
      </tp>
      <tp t="e">
        <v>#N/A</v>
        <stp/>
        <stp>BDS|15309864823758857985</stp>
        <tr r="K88" s="1"/>
      </tp>
      <tp t="s">
        <v>#N/A Requesting Data...1862588043</v>
        <stp/>
        <stp>BDP|13577850455530203025</stp>
        <tr r="G254" s="1"/>
      </tp>
      <tp t="e">
        <v>#N/A</v>
        <stp/>
        <stp>BDS|12732769590970763203</stp>
        <tr r="AG162" s="1"/>
      </tp>
      <tp t="s">
        <v>#N/A Requesting Data...3843993134</v>
        <stp/>
        <stp>BDP|15564748952911577835</stp>
        <tr r="H145" s="1"/>
      </tp>
      <tp t="s">
        <v>#N/A Requesting Data...3243176700</v>
        <stp/>
        <stp>BDP|16585135690684662459</stp>
        <tr r="C433" s="1"/>
      </tp>
      <tp t="s">
        <v>#N/A Requesting Data...3151034589</v>
        <stp/>
        <stp>BDP|15372074363399779453</stp>
        <tr r="E481" s="1"/>
      </tp>
      <tp t="e">
        <v>#N/A</v>
        <stp/>
        <stp>BDS|13094098960989641287</stp>
        <tr r="AG430" s="1"/>
      </tp>
      <tp t="s">
        <v>#N/A Requesting Data...1598345419</v>
        <stp/>
        <stp>BDP|18067608879451926640</stp>
        <tr r="F161" s="1"/>
      </tp>
      <tp t="s">
        <v>#N/A Requesting Data...2664591497</v>
        <stp/>
        <stp>BDP|18336802096433494454</stp>
        <tr r="B322" s="1"/>
      </tp>
      <tp t="s">
        <v>#N/A Requesting Data...3535178706</v>
        <stp/>
        <stp>BDP|10653649691785046471</stp>
        <tr r="D61" s="1"/>
      </tp>
      <tp t="s">
        <v>#N/A Requesting Data...3945114259</v>
        <stp/>
        <stp>BDP|11339638095122113206</stp>
        <tr r="D20" s="1"/>
      </tp>
      <tp t="s">
        <v>#N/A Requesting Data...4064943652</v>
        <stp/>
        <stp>BDP|15837210353878936475</stp>
        <tr r="C491" s="1"/>
      </tp>
      <tp t="e">
        <v>#N/A</v>
        <stp/>
        <stp>BDS|17716952566240113623</stp>
        <tr r="K13" s="1"/>
      </tp>
      <tp t="e">
        <v>#N/A</v>
        <stp/>
        <stp>BDS|10706645544794675867</stp>
        <tr r="V37" s="1"/>
      </tp>
      <tp t="s">
        <v>#N/A Requesting Data...1858802288</v>
        <stp/>
        <stp>BDP|11769870234890289424</stp>
        <tr r="C330" s="1"/>
      </tp>
      <tp t="s">
        <v>#N/A Requesting Data...3955185990</v>
        <stp/>
        <stp>BDP|17024217482553206051</stp>
        <tr r="D237" s="1"/>
      </tp>
      <tp t="s">
        <v>#N/A Requesting Data...3349141231</v>
        <stp/>
        <stp>BDP|10043179999403210588</stp>
        <tr r="F10" s="1"/>
      </tp>
      <tp t="s">
        <v>#N/A Requesting Data...1913789690</v>
        <stp/>
        <stp>BDP|10680503067574681936</stp>
        <tr r="I431" s="1"/>
      </tp>
      <tp t="s">
        <v>#N/A Requesting Data...3917833948</v>
        <stp/>
        <stp>BDP|14744852003736133444</stp>
        <tr r="G341" s="1"/>
      </tp>
      <tp t="e">
        <v>#N/A</v>
        <stp/>
        <stp>BDS|11863897744875941687</stp>
        <tr r="AG124" s="1"/>
      </tp>
      <tp t="s">
        <v>#N/A Requesting Data...2927282132</v>
        <stp/>
        <stp>BDP|13990307961031709986</stp>
        <tr r="C486" s="1"/>
      </tp>
      <tp t="e">
        <v>#N/A</v>
        <stp/>
        <stp>BDS|18087466502141565351</stp>
        <tr r="V110" s="1"/>
      </tp>
      <tp t="s">
        <v>#N/A Requesting Data...2490332902</v>
        <stp/>
        <stp>BDP|13577384364400886867</stp>
        <tr r="I150" s="1"/>
      </tp>
      <tp t="e">
        <v>#N/A</v>
        <stp/>
        <stp>BDS|16980476656198534193</stp>
        <tr r="V166" s="1"/>
      </tp>
      <tp t="s">
        <v>#N/A Requesting Data...2790583118</v>
        <stp/>
        <stp>BDP|15766474994782408478</stp>
        <tr r="B32" s="1"/>
      </tp>
      <tp t="s">
        <v>#N/A Requesting Data...1851885580</v>
        <stp/>
        <stp>BDP|10642734726392030943</stp>
        <tr r="F297" s="1"/>
      </tp>
      <tp t="e">
        <v>#N/A</v>
        <stp/>
        <stp>BDS|15548364036262602970</stp>
        <tr r="K73" s="1"/>
      </tp>
      <tp t="s">
        <v>#N/A Requesting Data...2105648991</v>
        <stp/>
        <stp>BDP|16084765432989046531</stp>
        <tr r="E25" s="1"/>
      </tp>
      <tp t="s">
        <v>#N/A Requesting Data...3806730434</v>
        <stp/>
        <stp>BDP|14630233887407075753</stp>
        <tr r="E236" s="1"/>
      </tp>
      <tp t="s">
        <v>#N/A Requesting Data...2568143596</v>
        <stp/>
        <stp>BDP|10555362086757336215</stp>
        <tr r="B290" s="1"/>
      </tp>
      <tp t="s">
        <v>#N/A N/A</v>
        <stp/>
        <stp>BDS|14464902231886705669</stp>
        <tr r="V31" s="1"/>
      </tp>
      <tp t="e">
        <v>#N/A</v>
        <stp/>
        <stp>BDS|16505202730701294839</stp>
        <tr r="K462" s="1"/>
      </tp>
      <tp t="e">
        <v>#N/A</v>
        <stp/>
        <stp>BDS|10754818072776242734</stp>
        <tr r="K381" s="1"/>
      </tp>
      <tp t="s">
        <v>#N/A Requesting Data...2868399870</v>
        <stp/>
        <stp>BDP|10023079688601166781</stp>
        <tr r="F112" s="1"/>
      </tp>
      <tp t="s">
        <v>#N/A Requesting Data...2992504810</v>
        <stp/>
        <stp>BDP|12503969393364006862</stp>
        <tr r="I435" s="1"/>
      </tp>
      <tp t="s">
        <v>#N/A Requesting Data...1533362034</v>
        <stp/>
        <stp>BDP|13666976006605009119</stp>
        <tr r="D323" s="1"/>
      </tp>
      <tp t="s">
        <v>#N/A Requesting Data...2181405511</v>
        <stp/>
        <stp>BDP|15078371772756259919</stp>
        <tr r="G252" s="1"/>
      </tp>
      <tp t="s">
        <v>#N/A Requesting Data...3238222095</v>
        <stp/>
        <stp>BDP|11101835594498852686</stp>
        <tr r="B234" s="1"/>
      </tp>
      <tp t="s">
        <v>#N/A Requesting Data...3783426732</v>
        <stp/>
        <stp>BDP|10022759924822642915</stp>
        <tr r="I456" s="1"/>
      </tp>
      <tp t="s">
        <v>#N/A Requesting Data...3255011746</v>
        <stp/>
        <stp>BDP|17623897068612800591</stp>
        <tr r="C369" s="1"/>
      </tp>
      <tp t="s">
        <v>#N/A Requesting Data...3452261865</v>
        <stp/>
        <stp>BDP|11499830571575893585</stp>
        <tr r="I343" s="1"/>
      </tp>
      <tp t="s">
        <v>#N/A Requesting Data...1375133026</v>
        <stp/>
        <stp>BDP|11358939150835023663</stp>
        <tr r="G412" s="1"/>
      </tp>
      <tp t="e">
        <v>#N/A</v>
        <stp/>
        <stp>BDS|16411271349657976898</stp>
        <tr r="V6" s="1"/>
      </tp>
      <tp t="s">
        <v>#N/A Requesting Data...3117404554</v>
        <stp/>
        <stp>BDP|14628517690805651280</stp>
        <tr r="C195" s="1"/>
      </tp>
      <tp t="e">
        <v>#N/A</v>
        <stp/>
        <stp>BDS|10950108830455682859</stp>
        <tr r="AG235" s="1"/>
      </tp>
      <tp t="s">
        <v>#N/A Requesting Data...2035329439</v>
        <stp/>
        <stp>BDP|16396428385177508288</stp>
        <tr r="E46" s="1"/>
      </tp>
      <tp t="s">
        <v>#N/A Requesting Data...3851379684</v>
        <stp/>
        <stp>BDP|18301466082653666889</stp>
        <tr r="D238" s="1"/>
      </tp>
      <tp t="e">
        <v>#N/A</v>
        <stp/>
        <stp>BDS|16795487062603520824</stp>
        <tr r="AG25" s="1"/>
        <tr r="AG25" s="1"/>
        <tr r="V25" s="1"/>
        <tr r="V25" s="1"/>
        <tr r="K25" s="1"/>
        <tr r="K25" s="1"/>
      </tp>
      <tp t="s">
        <v>#N/A Requesting Data...4049059217</v>
        <stp/>
        <stp>BDP|12613444286041571082</stp>
        <tr r="F194" s="1"/>
      </tp>
      <tp t="s">
        <v>#N/A Requesting Data...3365511121</v>
        <stp/>
        <stp>BDP|13532691291246563516</stp>
        <tr r="C88" s="1"/>
      </tp>
      <tp t="s">
        <v>#N/A Requesting Data...3533813003</v>
        <stp/>
        <stp>BDP|12412377626198421482</stp>
        <tr r="D371" s="1"/>
      </tp>
      <tp t="s">
        <v>#N/A Requesting Data...2373029026</v>
        <stp/>
        <stp>BDP|18265977693296906164</stp>
        <tr r="F286" s="1"/>
      </tp>
      <tp t="s">
        <v>#N/A Requesting Data...2409895318</v>
        <stp/>
        <stp>BDP|16936088874167480985</stp>
        <tr r="D139" s="1"/>
      </tp>
      <tp t="e">
        <v>#N/A</v>
        <stp/>
        <stp>BDS|12817053637597454944</stp>
        <tr r="AG25" s="1"/>
      </tp>
      <tp t="s">
        <v>#N/A Requesting Data...3271405899</v>
        <stp/>
        <stp>BDP|17366172490683942342</stp>
        <tr r="H365" s="1"/>
      </tp>
      <tp t="s">
        <v>#N/A Requesting Data...3694600737</v>
        <stp/>
        <stp>BDP|17572126699378384853</stp>
        <tr r="H403" s="1"/>
      </tp>
      <tp t="e">
        <v>#N/A</v>
        <stp/>
        <stp>BDS|10754299790781152541</stp>
        <tr r="AG117" s="1"/>
      </tp>
      <tp t="s">
        <v>#N/A Requesting Data...2957998878</v>
        <stp/>
        <stp>BDP|11184843371072517397</stp>
        <tr r="D234" s="1"/>
      </tp>
      <tp t="s">
        <v>#N/A Requesting Data...3629119126</v>
        <stp/>
        <stp>BDP|12951117938107875806</stp>
        <tr r="F74" s="1"/>
      </tp>
      <tp t="e">
        <v>#N/A</v>
        <stp/>
        <stp>BDS|14952850906155339625</stp>
        <tr r="K93" s="1"/>
      </tp>
      <tp t="s">
        <v>#N/A Requesting Data...1785330821</v>
        <stp/>
        <stp>BDP|16536914014214914510</stp>
        <tr r="D35" s="1"/>
      </tp>
      <tp t="e">
        <v>#N/A</v>
        <stp/>
        <stp>BDS|17809975903551686023</stp>
        <tr r="V445" s="1"/>
      </tp>
      <tp t="s">
        <v>#N/A Requesting Data...2549219025</v>
        <stp/>
        <stp>BDP|10903606529788993321</stp>
        <tr r="C109" s="1"/>
      </tp>
      <tp t="e">
        <v>#N/A</v>
        <stp/>
        <stp>BDS|11563849939351754470</stp>
        <tr r="AG420" s="1"/>
        <tr r="AG420" s="1"/>
        <tr r="K420" s="1"/>
        <tr r="K420" s="1"/>
        <tr r="V420" s="1"/>
        <tr r="V420" s="1"/>
      </tp>
      <tp t="e">
        <v>#N/A</v>
        <stp/>
        <stp>BDS|13004678991461928277</stp>
        <tr r="AG499" s="1"/>
        <tr r="AG499" s="1"/>
        <tr r="K499" s="1"/>
        <tr r="K499" s="1"/>
        <tr r="V499" s="1"/>
        <tr r="V499" s="1"/>
      </tp>
      <tp t="s">
        <v>#N/A Requesting Data...2383095014</v>
        <stp/>
        <stp>BDP|17429704208687251858</stp>
        <tr r="H449" s="1"/>
      </tp>
      <tp t="s">
        <v>#N/A Requesting Data...3905710683</v>
        <stp/>
        <stp>BDP|16300406905939506483</stp>
        <tr r="B176" s="1"/>
      </tp>
      <tp t="s">
        <v>#N/A Requesting Data...4178753661</v>
        <stp/>
        <stp>BDP|16704819819428627823</stp>
        <tr r="E497" s="1"/>
      </tp>
      <tp t="s">
        <v>#N/A Requesting Data...3004782898</v>
        <stp/>
        <stp>BDP|11825207724267313945</stp>
        <tr r="D126" s="1"/>
      </tp>
      <tp t="e">
        <v>#N/A</v>
        <stp/>
        <stp>BDS|12173884949795170490</stp>
        <tr r="AG166" s="1"/>
      </tp>
      <tp t="s">
        <v>#N/A Requesting Data...3251291297</v>
        <stp/>
        <stp>BDP|17261987911348319833</stp>
        <tr r="E204" s="1"/>
      </tp>
      <tp t="e">
        <v>#N/A</v>
        <stp/>
        <stp>BDS|10828623384090651104</stp>
        <tr r="K169" s="1"/>
      </tp>
      <tp t="e">
        <v>#N/A</v>
        <stp/>
        <stp>BDS|10325475687256222590</stp>
        <tr r="V208" s="1"/>
        <tr r="V208" s="1"/>
        <tr r="K208" s="1"/>
        <tr r="K208" s="1"/>
        <tr r="AG208" s="1"/>
        <tr r="AG208" s="1"/>
      </tp>
      <tp t="s">
        <v>#N/A Requesting Data...1866789635</v>
        <stp/>
        <stp>BDP|10930508323948316026</stp>
        <tr r="E420" s="1"/>
      </tp>
      <tp t="e">
        <v>#N/A</v>
        <stp/>
        <stp>BDS|16499326328000522827</stp>
        <tr r="K424" s="1"/>
        <tr r="K424" s="1"/>
        <tr r="AG424" s="1"/>
        <tr r="AG424" s="1"/>
        <tr r="V424" s="1"/>
        <tr r="V424" s="1"/>
      </tp>
      <tp t="e">
        <v>#N/A</v>
        <stp/>
        <stp>BDS|13683635569149167543</stp>
        <tr r="V396" s="1"/>
        <tr r="V396" s="1"/>
        <tr r="K396" s="1"/>
        <tr r="K396" s="1"/>
        <tr r="AG396" s="1"/>
        <tr r="AG396" s="1"/>
      </tp>
      <tp t="s">
        <v>#N/A Requesting Data...2349737599</v>
        <stp/>
        <stp>BDP|13098176893155919170</stp>
        <tr r="B277" s="1"/>
      </tp>
      <tp t="s">
        <v>#N/A Requesting Data...1599895410</v>
        <stp/>
        <stp>BDP|17797575208669555472</stp>
        <tr r="E78" s="1"/>
      </tp>
      <tp t="s">
        <v>#N/A Requesting Data...2831415604</v>
        <stp/>
        <stp>BDP|11021355238509024773</stp>
        <tr r="C257" s="1"/>
      </tp>
      <tp t="s">
        <v>#N/A Requesting Data...3911906516</v>
        <stp/>
        <stp>BDP|18060444524488310997</stp>
        <tr r="I460" s="1"/>
      </tp>
      <tp t="s">
        <v>#N/A Requesting Data...1562740175</v>
        <stp/>
        <stp>BDP|18307321506454572082</stp>
        <tr r="E366" s="1"/>
      </tp>
      <tp t="s">
        <v>#N/A Requesting Data...3184062795</v>
        <stp/>
        <stp>BDP|17557725680686524182</stp>
        <tr r="D187" s="1"/>
      </tp>
      <tp t="s">
        <v>#N/A Requesting Data...2845196436</v>
        <stp/>
        <stp>BDP|10103980013675040204</stp>
        <tr r="D485" s="1"/>
      </tp>
      <tp t="e">
        <v>#N/A</v>
        <stp/>
        <stp>BDS|12558344391881181684</stp>
        <tr r="V327" s="1"/>
      </tp>
      <tp t="s">
        <v>#N/A N/A</v>
        <stp/>
        <stp>BDS|11757898572866111739</stp>
        <tr r="AG452" s="1"/>
      </tp>
      <tp t="s">
        <v>#N/A Requesting Data...3621968375</v>
        <stp/>
        <stp>BDP|15899405177188793159</stp>
        <tr r="C183" s="1"/>
      </tp>
      <tp t="s">
        <v>#N/A Requesting Data...1409260040</v>
        <stp/>
        <stp>BDP|11043044389982823488</stp>
        <tr r="F342" s="1"/>
      </tp>
      <tp t="s">
        <v>#N/A Requesting Data...2825453625</v>
        <stp/>
        <stp>BDP|15801306274128451650</stp>
        <tr r="G61" s="1"/>
      </tp>
      <tp t="e">
        <v>#N/A</v>
        <stp/>
        <stp>BDS|18276987165160111801</stp>
        <tr r="V16" s="1"/>
        <tr r="V16" s="1"/>
        <tr r="K16" s="1"/>
        <tr r="K16" s="1"/>
        <tr r="AG16" s="1"/>
        <tr r="AG16" s="1"/>
      </tp>
      <tp t="e">
        <v>#N/A</v>
        <stp/>
        <stp>BDS|16882734167159354119</stp>
        <tr r="V181" s="1"/>
        <tr r="V181" s="1"/>
        <tr r="AG181" s="1"/>
        <tr r="AG181" s="1"/>
        <tr r="K181" s="1"/>
        <tr r="K181" s="1"/>
      </tp>
      <tp t="e">
        <v>#N/A</v>
        <stp/>
        <stp>BDS|15996661972342780946</stp>
        <tr r="K57" s="1"/>
      </tp>
      <tp t="s">
        <v>#N/A Requesting Data...2736177845</v>
        <stp/>
        <stp>BDP|10877395232308847760</stp>
        <tr r="G426" s="1"/>
      </tp>
      <tp t="s">
        <v>#N/A Requesting Data...2111427183</v>
        <stp/>
        <stp>BDP|15739374134538006289</stp>
        <tr r="F225" s="1"/>
      </tp>
      <tp t="e">
        <v>#N/A</v>
        <stp/>
        <stp>BDS|17467318359587739943</stp>
        <tr r="K188" s="1"/>
      </tp>
      <tp t="e">
        <v>#N/A</v>
        <stp/>
        <stp>BDS|13827672889265905708</stp>
        <tr r="AG34" s="1"/>
      </tp>
      <tp t="s">
        <v>#N/A Requesting Data...2787478177</v>
        <stp/>
        <stp>BDP|10151785514469056019</stp>
        <tr r="G146" s="1"/>
      </tp>
      <tp t="s">
        <v>#N/A Requesting Data...2827528316</v>
        <stp/>
        <stp>BDP|11100422347727914919</stp>
        <tr r="C232" s="1"/>
      </tp>
      <tp t="s">
        <v>#N/A Requesting Data...2043646569</v>
        <stp/>
        <stp>BDP|11788962620966835352</stp>
        <tr r="D92" s="1"/>
      </tp>
      <tp t="s">
        <v>#N/A Requesting Data...3922009983</v>
        <stp/>
        <stp>BDP|11943528352196195846</stp>
        <tr r="D154" s="1"/>
      </tp>
      <tp t="s">
        <v>#N/A Requesting Data...1922382767</v>
        <stp/>
        <stp>BDP|15082573858663581964</stp>
        <tr r="E96" s="1"/>
      </tp>
      <tp t="s">
        <v>#N/A Requesting Data...2525708432</v>
        <stp/>
        <stp>BDP|11185351288292447748</stp>
        <tr r="H192" s="1"/>
      </tp>
      <tp t="e">
        <v>#N/A</v>
        <stp/>
        <stp>BDS|11700800969438678874</stp>
        <tr r="K55" s="1"/>
        <tr r="K55" s="1"/>
        <tr r="AG55" s="1"/>
        <tr r="AG55" s="1"/>
        <tr r="V55" s="1"/>
        <tr r="V55" s="1"/>
      </tp>
      <tp t="e">
        <v>#N/A</v>
        <stp/>
        <stp>BDS|17060151889047664657</stp>
        <tr r="V383" s="1"/>
      </tp>
      <tp t="s">
        <v>#N/A Requesting Data...3755147255</v>
        <stp/>
        <stp>BDP|13660161388237041279</stp>
        <tr r="C322" s="1"/>
      </tp>
      <tp t="s">
        <v>#N/A Requesting Data...2513707441</v>
        <stp/>
        <stp>BDP|11439783700408075132</stp>
        <tr r="E330" s="1"/>
      </tp>
      <tp t="s">
        <v>#N/A Requesting Data...2528109758</v>
        <stp/>
        <stp>BDP|12687829925524918372</stp>
        <tr r="H382" s="1"/>
      </tp>
      <tp t="s">
        <v>#N/A Requesting Data...3635039351</v>
        <stp/>
        <stp>BDP|14554242683378976944</stp>
        <tr r="F132" s="1"/>
      </tp>
      <tp t="s">
        <v>#N/A Requesting Data...2907229351</v>
        <stp/>
        <stp>BDP|15646874090638898369</stp>
        <tr r="B14" s="1"/>
      </tp>
      <tp t="s">
        <v>#N/A N/A</v>
        <stp/>
        <stp>BDS|14924502072478055174</stp>
        <tr r="AG110" s="1"/>
      </tp>
      <tp t="s">
        <v>#N/A Requesting Data...3940472916</v>
        <stp/>
        <stp>BDP|16811564343650291813</stp>
        <tr r="C341" s="1"/>
      </tp>
      <tp t="s">
        <v>#N/A Requesting Data...2360786128</v>
        <stp/>
        <stp>BDP|12870729032650299949</stp>
        <tr r="F330" s="1"/>
      </tp>
      <tp t="s">
        <v>#N/A Requesting Data...2069583623</v>
        <stp/>
        <stp>BDP|14334301918908160142</stp>
        <tr r="D298" s="1"/>
      </tp>
      <tp t="s">
        <v>#N/A Requesting Data...2452440452</v>
        <stp/>
        <stp>BDP|17508861279045492206</stp>
        <tr r="C360" s="1"/>
      </tp>
      <tp t="s">
        <v>#N/A Requesting Data...3998235213</v>
        <stp/>
        <stp>BDP|14185317403081856954</stp>
        <tr r="F229" s="1"/>
      </tp>
      <tp t="e">
        <v>#N/A</v>
        <stp/>
        <stp>BDS|13644799301513267812</stp>
        <tr r="K12" s="1"/>
      </tp>
      <tp t="s">
        <v>#N/A Requesting Data...1764855895</v>
        <stp/>
        <stp>BDP|14883273748484676901</stp>
        <tr r="D424" s="1"/>
      </tp>
      <tp t="s">
        <v>#N/A Requesting Data...3602410584</v>
        <stp/>
        <stp>BDP|16082706186247529122</stp>
        <tr r="E234" s="1"/>
      </tp>
      <tp t="s">
        <v>#N/A Requesting Data...2621682409</v>
        <stp/>
        <stp>BDP|14032090794202816043</stp>
        <tr r="D265" s="1"/>
      </tp>
      <tp t="e">
        <v>#N/A</v>
        <stp/>
        <stp>BDS|18418227954803544358</stp>
        <tr r="AG438" s="1"/>
      </tp>
      <tp t="s">
        <v>#N/A Requesting Data...2734516229</v>
        <stp/>
        <stp>BDP|14162327380452547270</stp>
        <tr r="I34" s="1"/>
      </tp>
      <tp t="s">
        <v>#N/A Requesting Data...2778500692</v>
        <stp/>
        <stp>BDP|15322798601869324496</stp>
        <tr r="B392" s="1"/>
      </tp>
      <tp t="s">
        <v>#N/A Requesting Data...1610420403</v>
        <stp/>
        <stp>BDP|11446142387266657105</stp>
        <tr r="C473" s="1"/>
      </tp>
      <tp t="s">
        <v>#N/A Requesting Data...3711527092</v>
        <stp/>
        <stp>BDP|11631800374048410969</stp>
        <tr r="C282" s="1"/>
      </tp>
      <tp t="s">
        <v>#N/A Requesting Data...1791545184</v>
        <stp/>
        <stp>BDP|17167649154533818891</stp>
        <tr r="D453" s="1"/>
      </tp>
      <tp t="s">
        <v>#N/A Requesting Data...2310861967</v>
        <stp/>
        <stp>BDP|17209686889021586761</stp>
        <tr r="B97" s="1"/>
      </tp>
      <tp t="s">
        <v>#N/A Requesting Data...1837756428</v>
        <stp/>
        <stp>BDP|14932193797146655518</stp>
        <tr r="D257" s="1"/>
      </tp>
      <tp t="s">
        <v>#N/A Requesting Data...1656083913</v>
        <stp/>
        <stp>BDP|18427476190612395807</stp>
        <tr r="F477" s="1"/>
      </tp>
      <tp t="s">
        <v>#N/A Requesting Data...2983612877</v>
        <stp/>
        <stp>BDP|14256958837905905497</stp>
        <tr r="B78" s="1"/>
      </tp>
      <tp t="e">
        <v>#N/A</v>
        <stp/>
        <stp>BDS|17146520154018330076</stp>
        <tr r="V272" s="1"/>
      </tp>
      <tp t="e">
        <v>#N/A</v>
        <stp/>
        <stp>BDS|14937010255299603781</stp>
        <tr r="V215" s="1"/>
      </tp>
      <tp t="s">
        <v>#N/A Requesting Data...2743092477</v>
        <stp/>
        <stp>BDP|13057544701670381968</stp>
        <tr r="D293" s="1"/>
      </tp>
      <tp t="s">
        <v>#N/A Requesting Data...3452752053</v>
        <stp/>
        <stp>BDP|14010558701269485707</stp>
        <tr r="I146" s="1"/>
      </tp>
      <tp t="s">
        <v>#N/A Requesting Data...3028973355</v>
        <stp/>
        <stp>BDP|16683843804389751826</stp>
        <tr r="E462" s="1"/>
      </tp>
      <tp t="s">
        <v>#N/A Requesting Data...2901131911</v>
        <stp/>
        <stp>BDP|16680091728468505315</stp>
        <tr r="E233" s="1"/>
      </tp>
      <tp t="s">
        <v>#N/A Requesting Data...4269794877</v>
        <stp/>
        <stp>BDP|14515437345849660265</stp>
        <tr r="G31" s="1"/>
      </tp>
      <tp t="s">
        <v>#N/A Requesting Data...4032752218</v>
        <stp/>
        <stp>BDP|17633975575786479034</stp>
        <tr r="G151" s="1"/>
      </tp>
      <tp t="e">
        <v>#N/A</v>
        <stp/>
        <stp>BDS|12433686444019937611</stp>
        <tr r="K282" s="1"/>
      </tp>
      <tp t="s">
        <v>#N/A Requesting Data...1674300491</v>
        <stp/>
        <stp>BDP|14239201181402254326</stp>
        <tr r="B240" s="1"/>
      </tp>
      <tp t="e">
        <v>#N/A</v>
        <stp/>
        <stp>BDS|15919975574544347090</stp>
        <tr r="AG127" s="1"/>
      </tp>
      <tp t="s">
        <v>#N/A N/A</v>
        <stp/>
        <stp>BDS|10713841977628461805</stp>
        <tr r="AG466" s="1"/>
      </tp>
      <tp t="s">
        <v>#N/A Requesting Data...2156024130</v>
        <stp/>
        <stp>BDP|12009157937177790870</stp>
        <tr r="E97" s="1"/>
      </tp>
      <tp t="e">
        <v>#N/A</v>
        <stp/>
        <stp>BDS|10302748033648489315</stp>
        <tr r="V298" s="1"/>
      </tp>
      <tp t="e">
        <v>#N/A</v>
        <stp/>
        <stp>BDS|14583639492820287472</stp>
        <tr r="V316" s="1"/>
        <tr r="V316" s="1"/>
        <tr r="AG316" s="1"/>
        <tr r="AG316" s="1"/>
        <tr r="K316" s="1"/>
        <tr r="K316" s="1"/>
      </tp>
      <tp t="s">
        <v>#N/A N/A</v>
        <stp/>
        <stp>BDS|18241519507376197445</stp>
        <tr r="V464" s="1"/>
      </tp>
      <tp t="s">
        <v>#N/A Requesting Data...3104900932</v>
        <stp/>
        <stp>BDP|13674961024556380159</stp>
        <tr r="E117" s="1"/>
      </tp>
      <tp t="s">
        <v>#N/A Requesting Data...2617452592</v>
        <stp/>
        <stp>BDP|17859808666770427689</stp>
        <tr r="B283" s="1"/>
      </tp>
      <tp t="e">
        <v>#N/A</v>
        <stp/>
        <stp>BDS|18084147463976166671</stp>
        <tr r="V451" s="1"/>
        <tr r="V451" s="1"/>
        <tr r="K451" s="1"/>
        <tr r="K451" s="1"/>
        <tr r="AG451" s="1"/>
        <tr r="AG451" s="1"/>
      </tp>
      <tp t="s">
        <v>#N/A Requesting Data...2366579596</v>
        <stp/>
        <stp>BDP|17539514516675634962</stp>
        <tr r="G93" s="1"/>
      </tp>
      <tp t="s">
        <v>#N/A Requesting Data...2506882106</v>
        <stp/>
        <stp>BDP|13618921201870293551</stp>
        <tr r="C259" s="1"/>
      </tp>
      <tp t="s">
        <v>#N/A Requesting Data...2156010559</v>
        <stp/>
        <stp>BDP|11063824073150260113</stp>
        <tr r="C496" s="1"/>
      </tp>
      <tp t="s">
        <v>#N/A Requesting Data...2432860447</v>
        <stp/>
        <stp>BDP|17658423291242205751</stp>
        <tr r="I130" s="1"/>
      </tp>
      <tp t="s">
        <v>#N/A Requesting Data...3496220786</v>
        <stp/>
        <stp>BDP|15597414492905054245</stp>
        <tr r="E348" s="1"/>
      </tp>
      <tp t="e">
        <v>#N/A</v>
        <stp/>
        <stp>BDS|12082644942096063904</stp>
        <tr r="K77" s="1"/>
      </tp>
      <tp t="s">
        <v>#N/A Requesting Data...3014972918</v>
        <stp/>
        <stp>BDP|11168861240027493562</stp>
        <tr r="I172" s="1"/>
      </tp>
      <tp t="s">
        <v>#N/A Requesting Data...2542497109</v>
        <stp/>
        <stp>BDP|13788145556729478141</stp>
        <tr r="G443" s="1"/>
      </tp>
      <tp t="s">
        <v>#N/A Requesting Data...4137726933</v>
        <stp/>
        <stp>BDP|13752115077698141252</stp>
        <tr r="I166" s="1"/>
      </tp>
      <tp t="e">
        <v>#N/A</v>
        <stp/>
        <stp>BDS|13720673246247014918</stp>
        <tr r="AG192" s="1"/>
      </tp>
      <tp t="s">
        <v>#N/A Requesting Data...3290563203</v>
        <stp/>
        <stp>BDP|11940064749609696346</stp>
        <tr r="E160" s="1"/>
      </tp>
      <tp t="s">
        <v>#N/A Requesting Data...3513079842</v>
        <stp/>
        <stp>BDP|10209943271965751441</stp>
        <tr r="H173" s="1"/>
      </tp>
      <tp t="s">
        <v>#N/A Requesting Data...1832483881</v>
        <stp/>
        <stp>BDP|17024955499351917916</stp>
        <tr r="E70" s="1"/>
      </tp>
      <tp t="s">
        <v>#N/A Requesting Data...1659050321</v>
        <stp/>
        <stp>BDP|10835804542343754093</stp>
        <tr r="F317" s="1"/>
      </tp>
      <tp t="s">
        <v>#N/A N/A</v>
        <stp/>
        <stp>BDS|14474503274721037871</stp>
        <tr r="AG45" s="1"/>
      </tp>
      <tp t="e">
        <v>#N/A</v>
        <stp/>
        <stp>BDS|14596531382881346703</stp>
        <tr r="AG401" s="1"/>
      </tp>
      <tp t="s">
        <v>#N/A Requesting Data...3972590262</v>
        <stp/>
        <stp>BDP|13530976814577315317</stp>
        <tr r="H468" s="1"/>
      </tp>
      <tp t="s">
        <v>#N/A Requesting Data...3539076065</v>
        <stp/>
        <stp>BDP|12203621070748444439</stp>
        <tr r="B398" s="1"/>
      </tp>
      <tp t="s">
        <v>#N/A Requesting Data...1971916514</v>
        <stp/>
        <stp>BDP|16370723556839132215</stp>
        <tr r="G322" s="1"/>
      </tp>
      <tp t="s">
        <v>#N/A Requesting Data...1977719157</v>
        <stp/>
        <stp>BDP|12422147435879711656</stp>
        <tr r="H249" s="1"/>
      </tp>
      <tp t="s">
        <v>#N/A Requesting Data...1704995662</v>
        <stp/>
        <stp>BDP|14309470801999536672</stp>
        <tr r="D70" s="1"/>
      </tp>
      <tp t="s">
        <v>#N/A Requesting Data...2513759314</v>
        <stp/>
        <stp>BDP|15100114680777467436</stp>
        <tr r="C224" s="1"/>
      </tp>
      <tp t="s">
        <v>#N/A Requesting Data...1549371289</v>
        <stp/>
        <stp>BDP|13556214599743934436</stp>
        <tr r="H377" s="1"/>
      </tp>
      <tp t="s">
        <v>#N/A N/A</v>
        <stp/>
        <stp>BDP|17251140324283639837</stp>
        <tr r="G51" s="1"/>
      </tp>
      <tp t="s">
        <v>#N/A Requesting Data...1976519650</v>
        <stp/>
        <stp>BDP|10404734645839544509</stp>
        <tr r="G367" s="1"/>
      </tp>
      <tp t="s">
        <v>#N/A Requesting Data...3774156331</v>
        <stp/>
        <stp>BDP|18205445452953044539</stp>
        <tr r="C498" s="1"/>
      </tp>
      <tp t="s">
        <v>#N/A Requesting Data...3992527044</v>
        <stp/>
        <stp>BDP|12404273490016373075</stp>
        <tr r="G321" s="1"/>
      </tp>
      <tp t="e">
        <v>#N/A</v>
        <stp/>
        <stp>BDS|12133918950266609729</stp>
        <tr r="AG3" s="1"/>
        <tr r="AG3" s="1"/>
        <tr r="K3" s="1"/>
        <tr r="K3" s="1"/>
        <tr r="V3" s="1"/>
        <tr r="V3" s="1"/>
      </tp>
      <tp t="s">
        <v>#N/A Requesting Data...4098791938</v>
        <stp/>
        <stp>BDP|14981578117947989875</stp>
        <tr r="E30" s="1"/>
      </tp>
      <tp t="s">
        <v>#N/A Requesting Data...3672805222</v>
        <stp/>
        <stp>BDP|18431969794913033414</stp>
        <tr r="H63" s="1"/>
      </tp>
      <tp t="e">
        <v>#N/A</v>
        <stp/>
        <stp>BDS|12480343943193158974</stp>
        <tr r="V23" s="1"/>
      </tp>
      <tp t="s">
        <v>#N/A Requesting Data...2194235186</v>
        <stp/>
        <stp>BDP|10669246036109584773</stp>
        <tr r="H76" s="1"/>
      </tp>
      <tp t="s">
        <v>#N/A N/A</v>
        <stp/>
        <stp>BDS|15140110025821851881</stp>
        <tr r="K181" s="1"/>
      </tp>
      <tp t="e">
        <v>#N/A</v>
        <stp/>
        <stp>BDS|17455138900478622145</stp>
        <tr r="K295" s="1"/>
      </tp>
      <tp t="s">
        <v>#N/A Requesting Data...1941579702</v>
        <stp/>
        <stp>BDP|18086293037583841507</stp>
        <tr r="F159" s="1"/>
      </tp>
      <tp t="s">
        <v>#N/A Requesting Data...4193274723</v>
        <stp/>
        <stp>BDP|11006325569079484290</stp>
        <tr r="H208" s="1"/>
      </tp>
      <tp t="e">
        <v>#N/A</v>
        <stp/>
        <stp>BDS|11867258118288935593</stp>
        <tr r="K297" s="1"/>
      </tp>
      <tp t="s">
        <v>#N/A Requesting Data...1860268248</v>
        <stp/>
        <stp>BDP|16456513551879022020</stp>
        <tr r="G112" s="1"/>
      </tp>
      <tp t="e">
        <v>#N/A</v>
        <stp/>
        <stp>BDS|13359265732348784558</stp>
        <tr r="V325" s="1"/>
        <tr r="V325" s="1"/>
        <tr r="K325" s="1"/>
        <tr r="K325" s="1"/>
        <tr r="AG325" s="1"/>
        <tr r="AG325" s="1"/>
      </tp>
      <tp t="s">
        <v>#N/A Requesting Data...1692003872</v>
        <stp/>
        <stp>BDP|11660240880456123251</stp>
        <tr r="F110" s="1"/>
      </tp>
      <tp t="s">
        <v>#N/A Requesting Data...3879340381</v>
        <stp/>
        <stp>BDP|10847883997127579947</stp>
        <tr r="I114" s="1"/>
      </tp>
      <tp t="e">
        <v>#N/A</v>
        <stp/>
        <stp>BDS|10603737163566163822</stp>
        <tr r="V34" s="1"/>
      </tp>
      <tp t="s">
        <v>#N/A Requesting Data...2279292231</v>
        <stp/>
        <stp>BDP|13992493497504826598</stp>
        <tr r="G411" s="1"/>
      </tp>
      <tp t="s">
        <v>#N/A Requesting Data...1526811658</v>
        <stp/>
        <stp>BDP|16729242362314302947</stp>
        <tr r="G419" s="1"/>
      </tp>
      <tp t="e">
        <v>#N/A</v>
        <stp/>
        <stp>BDS|13213314561739013077</stp>
        <tr r="V448" s="1"/>
      </tp>
      <tp t="s">
        <v>#N/A Requesting Data...3708352341</v>
        <stp/>
        <stp>BDP|14754499887605204121</stp>
        <tr r="E5" s="1"/>
      </tp>
      <tp t="s">
        <v>#N/A Requesting Data...3907297557</v>
        <stp/>
        <stp>BDP|11400808150905419599</stp>
        <tr r="G413" s="1"/>
      </tp>
      <tp t="s">
        <v>#N/A Requesting Data...4001585600</v>
        <stp/>
        <stp>BDP|10014627865478981473</stp>
        <tr r="E184" s="1"/>
      </tp>
      <tp t="s">
        <v>#N/A Requesting Data...3544561271</v>
        <stp/>
        <stp>BDP|18107399375377436708</stp>
        <tr r="C449" s="1"/>
      </tp>
      <tp t="s">
        <v>#N/A Requesting Data...1770112326</v>
        <stp/>
        <stp>BDP|18430351821561159483</stp>
        <tr r="E374" s="1"/>
      </tp>
      <tp t="s">
        <v>#N/A Requesting Data...3697672344</v>
        <stp/>
        <stp>BDP|16873063326079109104</stp>
        <tr r="H378" s="1"/>
      </tp>
      <tp t="e">
        <v>#N/A</v>
        <stp/>
        <stp>BDS|11122729798741688274</stp>
        <tr r="AG479" s="1"/>
        <tr r="AG479" s="1"/>
        <tr r="K479" s="1"/>
        <tr r="K479" s="1"/>
        <tr r="V479" s="1"/>
        <tr r="V479" s="1"/>
      </tp>
      <tp t="s">
        <v>#N/A Requesting Data...2007539320</v>
        <stp/>
        <stp>BDP|15246495469678295398</stp>
        <tr r="I35" s="1"/>
      </tp>
      <tp t="e">
        <v>#N/A</v>
        <stp/>
        <stp>BDS|12812538879784888803</stp>
        <tr r="K371" s="1"/>
      </tp>
      <tp t="s">
        <v>#N/A Requesting Data...2786018521</v>
        <stp/>
        <stp>BDP|11332466791508945841</stp>
        <tr r="F117" s="1"/>
      </tp>
      <tp t="s">
        <v>#N/A Requesting Data...2904058906</v>
        <stp/>
        <stp>BDP|17851555834015691870</stp>
        <tr r="E380" s="1"/>
      </tp>
      <tp t="s">
        <v>#N/A N/A</v>
        <stp/>
        <stp>BDS|13456670161579803619</stp>
        <tr r="V92" s="1"/>
      </tp>
      <tp t="s">
        <v>#N/A Requesting Data...3556809534</v>
        <stp/>
        <stp>BDP|16570134561994876972</stp>
        <tr r="G94" s="1"/>
      </tp>
      <tp t="s">
        <v>#N/A Requesting Data...1606597646</v>
        <stp/>
        <stp>BDP|10355384553833323937</stp>
        <tr r="C432" s="1"/>
      </tp>
      <tp t="s">
        <v>#N/A Requesting Data...2563616137</v>
        <stp/>
        <stp>BDP|10263707291585320781</stp>
        <tr r="F208" s="1"/>
      </tp>
      <tp t="s">
        <v>#N/A Requesting Data...3583914119</v>
        <stp/>
        <stp>BDP|18316633168600303431</stp>
        <tr r="B179" s="1"/>
      </tp>
      <tp t="e">
        <v>#N/A</v>
        <stp/>
        <stp>BDS|14398935215062424295</stp>
        <tr r="AG321" s="1"/>
      </tp>
      <tp t="e">
        <v>#N/A</v>
        <stp/>
        <stp>BDS|18380216713616114183</stp>
        <tr r="AG42" s="1"/>
        <tr r="AG42" s="1"/>
        <tr r="V42" s="1"/>
        <tr r="V42" s="1"/>
        <tr r="K42" s="1"/>
        <tr r="K42" s="1"/>
      </tp>
      <tp t="s">
        <v>#N/A N/A</v>
        <stp/>
        <stp>BDS|15933404834976129845</stp>
        <tr r="V220" s="1"/>
      </tp>
      <tp t="e">
        <v>#N/A</v>
        <stp/>
        <stp>BDS|11543875554717866768</stp>
        <tr r="AG257" s="1"/>
        <tr r="AG257" s="1"/>
        <tr r="K257" s="1"/>
        <tr r="K257" s="1"/>
        <tr r="V257" s="1"/>
        <tr r="V257" s="1"/>
      </tp>
      <tp t="e">
        <v>#N/A</v>
        <stp/>
        <stp>BDS|16731287221512260848</stp>
        <tr r="K343" s="1"/>
        <tr r="K343" s="1"/>
        <tr r="V343" s="1"/>
        <tr r="V343" s="1"/>
        <tr r="AG343" s="1"/>
        <tr r="AG343" s="1"/>
      </tp>
      <tp t="s">
        <v>#N/A Requesting Data...2366190205</v>
        <stp/>
        <stp>BDP|14123592182694653170</stp>
        <tr r="B171" s="1"/>
      </tp>
      <tp t="s">
        <v>#N/A Requesting Data...3953461903</v>
        <stp/>
        <stp>BDP|14223204612539888239</stp>
        <tr r="G396" s="1"/>
      </tp>
      <tp t="s">
        <v>#N/A Requesting Data...1692896270</v>
        <stp/>
        <stp>BDP|11988334565801782939</stp>
        <tr r="G496" s="1"/>
      </tp>
      <tp t="s">
        <v>#N/A Requesting Data...1598284780</v>
        <stp/>
        <stp>BDP|12068488250067734849</stp>
        <tr r="G427" s="1"/>
      </tp>
      <tp t="s">
        <v>#N/A Requesting Data...2985567405</v>
        <stp/>
        <stp>BDP|10008599186605583413</stp>
        <tr r="F115" s="1"/>
      </tp>
      <tp t="e">
        <v>#N/A</v>
        <stp/>
        <stp>BDS|18430322268214709517</stp>
        <tr r="K486" s="1"/>
      </tp>
      <tp t="s">
        <v>#N/A Requesting Data...3472190023</v>
        <stp/>
        <stp>BDP|16416618366468157287</stp>
        <tr r="I195" s="1"/>
      </tp>
      <tp t="s">
        <v>#N/A Requesting Data...3294085112</v>
        <stp/>
        <stp>BDP|17211106383071205398</stp>
        <tr r="E268" s="1"/>
      </tp>
      <tp t="s">
        <v>#N/A Requesting Data...3723861868</v>
        <stp/>
        <stp>BDP|18001496858941971426</stp>
        <tr r="F88" s="1"/>
      </tp>
      <tp t="s">
        <v>#N/A N/A</v>
        <stp/>
        <stp>BDS|16479910543702674599</stp>
        <tr r="AG277" s="1"/>
      </tp>
      <tp t="s">
        <v>#N/A Requesting Data...2500516380</v>
        <stp/>
        <stp>BDP|13474885696377323931</stp>
        <tr r="E165" s="1"/>
      </tp>
      <tp t="e">
        <v>#N/A</v>
        <stp/>
        <stp>BDS|16396686130606197931</stp>
        <tr r="K315" s="1"/>
      </tp>
      <tp t="e">
        <v>#N/A</v>
        <stp/>
        <stp>BDS|18419097658631856045</stp>
        <tr r="K165" s="1"/>
      </tp>
      <tp t="e">
        <v>#N/A</v>
        <stp/>
        <stp>BDS|12737125451003404991</stp>
        <tr r="V253" s="1"/>
        <tr r="V253" s="1"/>
        <tr r="K253" s="1"/>
        <tr r="K253" s="1"/>
        <tr r="AG253" s="1"/>
        <tr r="AG253" s="1"/>
      </tp>
      <tp t="s">
        <v>#N/A Requesting Data...2635425024</v>
        <stp/>
        <stp>BDP|12820561772248002464</stp>
        <tr r="F22" s="1"/>
      </tp>
      <tp t="e">
        <v>#N/A</v>
        <stp/>
        <stp>BDS|17482942139910970190</stp>
        <tr r="V66" s="1"/>
      </tp>
      <tp t="e">
        <v>#N/A</v>
        <stp/>
        <stp>BDS|13802329760238544214</stp>
        <tr r="K479" s="1"/>
      </tp>
      <tp t="e">
        <v>#N/A</v>
        <stp/>
        <stp>BDS|13406282517284217872</stp>
        <tr r="V131" s="1"/>
      </tp>
      <tp t="s">
        <v>#N/A Requesting Data...3777475971</v>
        <stp/>
        <stp>BDP|16519728280346286383</stp>
        <tr r="E269" s="1"/>
      </tp>
      <tp t="s">
        <v>#N/A Requesting Data...3101919356</v>
        <stp/>
        <stp>BDP|15042111092363932270</stp>
        <tr r="I400" s="1"/>
      </tp>
      <tp t="s">
        <v>#N/A Requesting Data...3190514471</v>
        <stp/>
        <stp>BDP|14210402576272092982</stp>
        <tr r="I76" s="1"/>
      </tp>
      <tp t="s">
        <v>#N/A Requesting Data...1631187189</v>
        <stp/>
        <stp>BDP|16066338254585232991</stp>
        <tr r="B7" s="1"/>
      </tp>
      <tp t="s">
        <v>#N/A Requesting Data...2605408148</v>
        <stp/>
        <stp>BDP|12610918342271835211</stp>
        <tr r="G326" s="1"/>
      </tp>
      <tp t="s">
        <v>#N/A Requesting Data...3218788635</v>
        <stp/>
        <stp>BDP|10523403737379932279</stp>
        <tr r="D500" s="1"/>
      </tp>
      <tp t="s">
        <v>#N/A Requesting Data...2446950519</v>
        <stp/>
        <stp>BDP|12660966437736214299</stp>
        <tr r="B351" s="1"/>
      </tp>
      <tp t="s">
        <v>#N/A Requesting Data...1613998077</v>
        <stp/>
        <stp>BDP|13540511105492454899</stp>
        <tr r="I246" s="1"/>
      </tp>
      <tp t="s">
        <v>#N/A Requesting Data...2629960782</v>
        <stp/>
        <stp>BDP|12692476708652313864</stp>
        <tr r="E305" s="1"/>
      </tp>
      <tp t="s">
        <v>#N/A Requesting Data...1588162056</v>
        <stp/>
        <stp>BDP|13238968192477374899</stp>
        <tr r="C405" s="1"/>
      </tp>
      <tp t="s">
        <v>#N/A Requesting Data...3192435647</v>
        <stp/>
        <stp>BDP|17312565738429796468</stp>
        <tr r="D74" s="1"/>
      </tp>
      <tp t="s">
        <v>#N/A Requesting Data...4219045838</v>
        <stp/>
        <stp>BDP|16535374898912273249</stp>
        <tr r="B450" s="1"/>
      </tp>
      <tp t="e">
        <v>#N/A</v>
        <stp/>
        <stp>BDS|15846555966658448203</stp>
        <tr r="K145" s="1"/>
      </tp>
      <tp t="s">
        <v>#N/A Requesting Data...2852255538</v>
        <stp/>
        <stp>BDP|17524338180475233588</stp>
        <tr r="G97" s="1"/>
      </tp>
      <tp t="e">
        <v>#N/A</v>
        <stp/>
        <stp>BDS|14802935507707157619</stp>
        <tr r="K444" s="1"/>
      </tp>
      <tp t="s">
        <v>#N/A Requesting Data...4009565627</v>
        <stp/>
        <stp>BDP|16306606844340089880</stp>
        <tr r="H108" s="1"/>
      </tp>
      <tp t="e">
        <v>#N/A</v>
        <stp/>
        <stp>BDS|11740660684190125384</stp>
        <tr r="V415" s="1"/>
      </tp>
      <tp t="s">
        <v>#N/A Requesting Data...2095458556</v>
        <stp/>
        <stp>BDP|10303010791521424484</stp>
        <tr r="G139" s="1"/>
      </tp>
      <tp t="s">
        <v>#N/A Requesting Data...2677922649</v>
        <stp/>
        <stp>BDP|15257786680000265673</stp>
        <tr r="I115" s="1"/>
      </tp>
      <tp t="s">
        <v>#N/A Requesting Data...2203434771</v>
        <stp/>
        <stp>BDP|13598195099737301082</stp>
        <tr r="C103" s="1"/>
      </tp>
      <tp t="s">
        <v>#N/A Requesting Data...2421060368</v>
        <stp/>
        <stp>BDP|12181922107332815526</stp>
        <tr r="C271" s="1"/>
      </tp>
      <tp t="s">
        <v>#N/A Requesting Data...4111584925</v>
        <stp/>
        <stp>BDP|12717864373851925053</stp>
        <tr r="C291" s="1"/>
      </tp>
      <tp t="s">
        <v>#N/A Requesting Data...2344475396</v>
        <stp/>
        <stp>BDP|17621899406981272256</stp>
        <tr r="I244" s="1"/>
      </tp>
      <tp t="e">
        <v>#N/A</v>
        <stp/>
        <stp>BDS|11167986995529774465</stp>
        <tr r="AG128" s="1"/>
      </tp>
      <tp t="s">
        <v>#N/A N/A</v>
        <stp/>
        <stp>BDS|10679901838345344306</stp>
        <tr r="V91" s="1"/>
      </tp>
      <tp t="s">
        <v>#N/A Requesting Data...1776371834</v>
        <stp/>
        <stp>BDP|16974438333799287456</stp>
        <tr r="D249" s="1"/>
      </tp>
      <tp t="s">
        <v>#N/A Requesting Data...3010828137</v>
        <stp/>
        <stp>BDP|13301687850838318494</stp>
        <tr r="F444" s="1"/>
      </tp>
      <tp t="s">
        <v>#N/A Requesting Data...2600208322</v>
        <stp/>
        <stp>BDP|15763405832096090844</stp>
        <tr r="E312" s="1"/>
      </tp>
      <tp t="s">
        <v>#N/A Requesting Data...3276559373</v>
        <stp/>
        <stp>BDP|18095607453243289408</stp>
        <tr r="E338" s="1"/>
      </tp>
      <tp t="e">
        <v>#N/A</v>
        <stp/>
        <stp>BDS|14359825328226252497</stp>
        <tr r="AG228" s="1"/>
      </tp>
      <tp t="s">
        <v>#N/A Requesting Data...2764075127</v>
        <stp/>
        <stp>BDP|12595064426058296463</stp>
        <tr r="E156" s="1"/>
      </tp>
      <tp t="s">
        <v>#N/A Requesting Data...3919633715</v>
        <stp/>
        <stp>BDP|11456256494291315776</stp>
        <tr r="D409" s="1"/>
      </tp>
      <tp t="s">
        <v>#N/A Requesting Data...1687396237</v>
        <stp/>
        <stp>BDP|11516843701911194404</stp>
        <tr r="E372" s="1"/>
      </tp>
      <tp t="e">
        <v>#N/A</v>
        <stp/>
        <stp>BDS|10382151006524554962</stp>
        <tr r="AG84" s="1"/>
      </tp>
      <tp t="s">
        <v>#N/A Requesting Data...3300076192</v>
        <stp/>
        <stp>BDP|10330573091915771520</stp>
        <tr r="G81" s="1"/>
      </tp>
      <tp t="s">
        <v>#N/A Requesting Data...3061163001</v>
        <stp/>
        <stp>BDP|17218643185893378601</stp>
        <tr r="I421" s="1"/>
      </tp>
      <tp t="e">
        <v>#N/A</v>
        <stp/>
        <stp>BDS|13892125282065956325</stp>
        <tr r="AG233" s="1"/>
        <tr r="AG233" s="1"/>
        <tr r="V233" s="1"/>
        <tr r="V233" s="1"/>
        <tr r="K233" s="1"/>
        <tr r="K233" s="1"/>
      </tp>
      <tp t="s">
        <v>#N/A Requesting Data...2959220031</v>
        <stp/>
        <stp>BDP|17063469789923849473</stp>
        <tr r="F288" s="1"/>
      </tp>
      <tp t="e">
        <v>#N/A</v>
        <stp/>
        <stp>BDS|17562648683745596040</stp>
        <tr r="K213" s="1"/>
      </tp>
      <tp t="s">
        <v>#N/A Requesting Data...3864440350</v>
        <stp/>
        <stp>BDP|11817950021491806742</stp>
        <tr r="E391" s="1"/>
      </tp>
      <tp t="e">
        <v>#N/A</v>
        <stp/>
        <stp>BDS|17057274391934257479</stp>
        <tr r="AG368" s="1"/>
      </tp>
      <tp t="s">
        <v>#N/A N/A</v>
        <stp/>
        <stp>BDS|17129673605804006933</stp>
        <tr r="K405" s="1"/>
      </tp>
      <tp t="e">
        <v>#N/A</v>
        <stp/>
        <stp>BDS|12592750134303057945</stp>
        <tr r="K382" s="1"/>
        <tr r="K382" s="1"/>
        <tr r="V382" s="1"/>
        <tr r="V382" s="1"/>
        <tr r="AG382" s="1"/>
        <tr r="AG382" s="1"/>
      </tp>
      <tp t="s">
        <v>#N/A Requesting Data...2038715375</v>
        <stp/>
        <stp>BDP|18420376015922429410</stp>
        <tr r="F210" s="1"/>
      </tp>
      <tp t="s">
        <v>#N/A Requesting Data...2389543828</v>
        <stp/>
        <stp>BDP|11544188828786474821</stp>
        <tr r="I10" s="1"/>
      </tp>
      <tp t="e">
        <v>#N/A</v>
        <stp/>
        <stp>BDS|17091895647663956473</stp>
        <tr r="V150" s="1"/>
      </tp>
      <tp t="s">
        <v>#N/A Requesting Data...3793199429</v>
        <stp/>
        <stp>BDP|16264889058956545143</stp>
        <tr r="E162" s="1"/>
      </tp>
      <tp t="s">
        <v>#N/A Requesting Data...1963930970</v>
        <stp/>
        <stp>BDP|12213430833598505143</stp>
        <tr r="C458" s="1"/>
      </tp>
      <tp t="s">
        <v>#N/A Requesting Data...3398814098</v>
        <stp/>
        <stp>BDP|13736603687815706453</stp>
        <tr r="G324" s="1"/>
      </tp>
      <tp t="s">
        <v>#N/A Requesting Data...1777805004</v>
        <stp/>
        <stp>BDP|16553693786112984614</stp>
        <tr r="I452" s="1"/>
      </tp>
      <tp t="s">
        <v>#N/A Requesting Data...1517384766</v>
        <stp/>
        <stp>BDP|10253010194012527708</stp>
        <tr r="D113" s="1"/>
      </tp>
      <tp t="s">
        <v>#N/A Requesting Data...2092576772</v>
        <stp/>
        <stp>BDP|15321171573629122649</stp>
        <tr r="G168" s="1"/>
      </tp>
      <tp t="e">
        <v>#N/A</v>
        <stp/>
        <stp>BDS|10251201283193594551</stp>
        <tr r="K269" s="1"/>
      </tp>
      <tp t="s">
        <v>#N/A Requesting Data...3555720904</v>
        <stp/>
        <stp>BDP|10837216886390992643</stp>
        <tr r="F285" s="1"/>
      </tp>
      <tp t="e">
        <v>#N/A</v>
        <stp/>
        <stp>BDS|11604951387938155441</stp>
        <tr r="K7" s="1"/>
        <tr r="K7" s="1"/>
        <tr r="AG7" s="1"/>
        <tr r="AG7" s="1"/>
        <tr r="V7" s="1"/>
        <tr r="V7" s="1"/>
      </tp>
      <tp t="s">
        <v>#N/A Requesting Data...2889717001</v>
        <stp/>
        <stp>BDP|17765243167609692609</stp>
        <tr r="H184" s="1"/>
      </tp>
      <tp t="s">
        <v>#N/A Requesting Data...3950766457</v>
        <stp/>
        <stp>BDP|12741936471326445636</stp>
        <tr r="C287" s="1"/>
      </tp>
      <tp t="e">
        <v>#N/A</v>
        <stp/>
        <stp>BDS|15848719894213475489</stp>
        <tr r="K199" s="1"/>
      </tp>
      <tp t="s">
        <v>#N/A Requesting Data...3137649014</v>
        <stp/>
        <stp>BDP|17817855628430710106</stp>
        <tr r="C100" s="1"/>
      </tp>
      <tp t="s">
        <v>#N/A Requesting Data...3395510458</v>
        <stp/>
        <stp>BDP|16885486327945774926</stp>
        <tr r="C390" s="1"/>
      </tp>
      <tp t="e">
        <v>#N/A</v>
        <stp/>
        <stp>BDS|14090903612090647025</stp>
        <tr r="V275" s="1"/>
      </tp>
      <tp t="s">
        <v>#N/A Requesting Data...2199089000</v>
        <stp/>
        <stp>BDP|11580279915196733858</stp>
        <tr r="G442" s="1"/>
      </tp>
      <tp t="s">
        <v>#N/A Requesting Data...4035320112</v>
        <stp/>
        <stp>BDP|17592134935919294040</stp>
        <tr r="E176" s="1"/>
      </tp>
      <tp t="s">
        <v>#N/A Requesting Data...3823961564</v>
        <stp/>
        <stp>BDP|13544484020720891903</stp>
        <tr r="H161" s="1"/>
      </tp>
      <tp t="s">
        <v>#N/A Requesting Data...3655704321</v>
        <stp/>
        <stp>BDP|15790219701453708856</stp>
        <tr r="I229" s="1"/>
      </tp>
      <tp t="s">
        <v>#N/A N/A</v>
        <stp/>
        <stp>BDS|14976598788603906678</stp>
        <tr r="K68" s="1"/>
      </tp>
      <tp t="s">
        <v>#N/A Requesting Data...2269181838</v>
        <stp/>
        <stp>BDP|18036442461513961592</stp>
        <tr r="F20" s="1"/>
      </tp>
      <tp t="s">
        <v>#N/A Requesting Data...1705837318</v>
        <stp/>
        <stp>BDP|10350720766554160933</stp>
        <tr r="H180" s="1"/>
      </tp>
      <tp t="s">
        <v>#N/A Requesting Data...2797615011</v>
        <stp/>
        <stp>BDP|12521903665974426503</stp>
        <tr r="I102" s="1"/>
      </tp>
      <tp t="s">
        <v>#N/A Requesting Data...3552396597</v>
        <stp/>
        <stp>BDP|16580729286651297477</stp>
        <tr r="H373" s="1"/>
      </tp>
      <tp t="s">
        <v>#N/A Requesting Data...3064154108</v>
        <stp/>
        <stp>BDP|15715853247486693377</stp>
        <tr r="B158" s="1"/>
      </tp>
      <tp t="s">
        <v>#N/A Requesting Data...2382923602</v>
        <stp/>
        <stp>BDP|14882128283579512889</stp>
        <tr r="I237" s="1"/>
      </tp>
      <tp t="e">
        <v>#N/A</v>
        <stp/>
        <stp>BDS|17426872030419414909</stp>
        <tr r="V238" s="1"/>
        <tr r="V238" s="1"/>
        <tr r="K238" s="1"/>
        <tr r="K238" s="1"/>
        <tr r="AG238" s="1"/>
        <tr r="AG238" s="1"/>
      </tp>
      <tp t="e">
        <v>#N/A</v>
        <stp/>
        <stp>BDS|10677373393570323660</stp>
        <tr r="AG372" s="1"/>
        <tr r="AG372" s="1"/>
        <tr r="K372" s="1"/>
        <tr r="K372" s="1"/>
        <tr r="V372" s="1"/>
        <tr r="V372" s="1"/>
      </tp>
      <tp t="s">
        <v>#N/A Requesting Data...4247077717</v>
        <stp/>
        <stp>BDP|11202529291527475619</stp>
        <tr r="G338" s="1"/>
      </tp>
      <tp t="e">
        <v>#N/A</v>
        <stp/>
        <stp>BDS|14959773885295447280</stp>
        <tr r="AG90" s="1"/>
      </tp>
      <tp t="e">
        <v>#N/A</v>
        <stp/>
        <stp>BDS|12556944450352750010</stp>
        <tr r="K310" s="1"/>
      </tp>
      <tp t="s">
        <v>#N/A Requesting Data...3261286291</v>
        <stp/>
        <stp>BDP|11157629055817361914</stp>
        <tr r="B23" s="1"/>
      </tp>
      <tp t="s">
        <v>#N/A Requesting Data...2620860414</v>
        <stp/>
        <stp>BDP|16425327256584523817</stp>
        <tr r="C8" s="1"/>
      </tp>
      <tp t="s">
        <v>#N/A Requesting Data...2555145989</v>
        <stp/>
        <stp>BDP|12768124029339000485</stp>
        <tr r="B410" s="1"/>
      </tp>
      <tp t="s">
        <v>#N/A Requesting Data...1537197503</v>
        <stp/>
        <stp>BDP|11546411560836255913</stp>
        <tr r="C442" s="1"/>
      </tp>
      <tp t="s">
        <v>#N/A Requesting Data...4275904546</v>
        <stp/>
        <stp>BDP|11551559359284709997</stp>
        <tr r="B415" s="1"/>
      </tp>
      <tp t="e">
        <v>#N/A</v>
        <stp/>
        <stp>BDS|17414274558509664595</stp>
        <tr r="V363" s="1"/>
      </tp>
      <tp t="s">
        <v>#N/A Requesting Data...3407008482</v>
        <stp/>
        <stp>BDP|11620341695277072007</stp>
        <tr r="D294" s="1"/>
      </tp>
      <tp t="s">
        <v>#N/A Requesting Data...4091959560</v>
        <stp/>
        <stp>BDP|12825802127125850102</stp>
        <tr r="E265" s="1"/>
      </tp>
      <tp t="s">
        <v>#N/A Requesting Data...2861991851</v>
        <stp/>
        <stp>BDP|18133049510816604344</stp>
        <tr r="E409" s="1"/>
      </tp>
      <tp t="s">
        <v>#N/A Requesting Data...3125544105</v>
        <stp/>
        <stp>BDP|17191508726534905891</stp>
        <tr r="F6" s="1"/>
      </tp>
      <tp t="s">
        <v>#N/A Requesting Data...1671993483</v>
        <stp/>
        <stp>BDP|13737821171773522363</stp>
        <tr r="B254" s="1"/>
      </tp>
      <tp t="s">
        <v>#N/A Requesting Data...3995977071</v>
        <stp/>
        <stp>BDP|12154145564210290950</stp>
        <tr r="F279" s="1"/>
      </tp>
      <tp t="e">
        <v>#N/A</v>
        <stp/>
        <stp>BDS|11732649094130347215</stp>
        <tr r="K173" s="1"/>
      </tp>
      <tp t="s">
        <v>#N/A Requesting Data...2309247866</v>
        <stp/>
        <stp>BDP|12062917581727488826</stp>
        <tr r="C454" s="1"/>
      </tp>
      <tp t="s">
        <v>#N/A Requesting Data...3719847455</v>
        <stp/>
        <stp>BDP|13490867522971590436</stp>
        <tr r="F468" s="1"/>
      </tp>
      <tp t="s">
        <v>#N/A Requesting Data...1829212788</v>
        <stp/>
        <stp>BDP|10231983385658801519</stp>
        <tr r="C117" s="1"/>
      </tp>
      <tp t="s">
        <v>#N/A Requesting Data...2706531878</v>
        <stp/>
        <stp>BDP|17882908308201167376</stp>
        <tr r="H348" s="1"/>
      </tp>
      <tp t="e">
        <v>#N/A</v>
        <stp/>
        <stp>BDS|17876154598187552457</stp>
        <tr r="AG149" s="1"/>
      </tp>
      <tp t="s">
        <v>#N/A Requesting Data...3505551178</v>
        <stp/>
        <stp>BDP|13277154590362669572</stp>
        <tr r="G32" s="1"/>
      </tp>
      <tp t="s">
        <v>#N/A Requesting Data...3842756474</v>
        <stp/>
        <stp>BDP|16169633697192738743</stp>
        <tr r="F338" s="1"/>
      </tp>
      <tp t="s">
        <v>#N/A Requesting Data...3483654471</v>
        <stp/>
        <stp>BDP|15211070881245175430</stp>
        <tr r="B491" s="1"/>
      </tp>
      <tp t="e">
        <v>#N/A</v>
        <stp/>
        <stp>BDS|11447882954428241904</stp>
        <tr r="V152" s="1"/>
        <tr r="V152" s="1"/>
        <tr r="AG152" s="1"/>
        <tr r="AG152" s="1"/>
        <tr r="K152" s="1"/>
        <tr r="K152" s="1"/>
      </tp>
      <tp t="s">
        <v>#N/A Requesting Data...1776801023</v>
        <stp/>
        <stp>BDP|17031594385140313760</stp>
        <tr r="H154" s="1"/>
      </tp>
      <tp t="s">
        <v>#N/A Requesting Data...1708915110</v>
        <stp/>
        <stp>BDP|15544005278627388879</stp>
        <tr r="G231" s="1"/>
      </tp>
      <tp t="s">
        <v>#N/A Requesting Data...3044646527</v>
        <stp/>
        <stp>BDP|14486283314719328337</stp>
        <tr r="B74" s="1"/>
      </tp>
      <tp t="s">
        <v>#N/A Requesting Data...2166101309</v>
        <stp/>
        <stp>BDP|14718815309420061178</stp>
        <tr r="I395" s="1"/>
      </tp>
      <tp t="s">
        <v>#N/A N/A</v>
        <stp/>
        <stp>BDS|18361649818804486602</stp>
        <tr r="V251" s="1"/>
      </tp>
      <tp t="s">
        <v>#N/A Requesting Data...4100404444</v>
        <stp/>
        <stp>BDP|16320340648155436933</stp>
        <tr r="C489" s="1"/>
      </tp>
      <tp t="s">
        <v>#N/A Requesting Data...3205987051</v>
        <stp/>
        <stp>BDP|18005793591272087908</stp>
        <tr r="H62" s="1"/>
      </tp>
      <tp t="s">
        <v>#N/A Requesting Data...2563020988</v>
        <stp/>
        <stp>BDP|17345974541051479697</stp>
        <tr r="F190" s="1"/>
      </tp>
      <tp t="s">
        <v>#N/A Requesting Data...2343637808</v>
        <stp/>
        <stp>BDP|18042081456830535039</stp>
        <tr r="C423" s="1"/>
      </tp>
      <tp t="s">
        <v>#N/A Requesting Data...3903282437</v>
        <stp/>
        <stp>BDP|15503382827679234001</stp>
        <tr r="G218" s="1"/>
      </tp>
      <tp t="s">
        <v>#N/A Requesting Data...4284603088</v>
        <stp/>
        <stp>BDP|11128066698906605318</stp>
        <tr r="I159" s="1"/>
      </tp>
      <tp t="s">
        <v>#N/A Requesting Data...3788049761</v>
        <stp/>
        <stp>BDP|14332594910868512547</stp>
        <tr r="H181" s="1"/>
      </tp>
      <tp t="s">
        <v>#N/A Requesting Data...2387055865</v>
        <stp/>
        <stp>BDP|10943510894054456539</stp>
        <tr r="G270" s="1"/>
      </tp>
      <tp t="s">
        <v>#N/A Requesting Data...1902640814</v>
        <stp/>
        <stp>BDP|10371428019268340001</stp>
        <tr r="D421" s="1"/>
      </tp>
      <tp t="s">
        <v>#N/A Requesting Data...3454830567</v>
        <stp/>
        <stp>BDP|15545719102248553782</stp>
        <tr r="B174" s="1"/>
      </tp>
      <tp t="s">
        <v>#N/A Requesting Data...2768540825</v>
        <stp/>
        <stp>BDP|11874524132789583363</stp>
        <tr r="H477" s="1"/>
      </tp>
      <tp t="s">
        <v>#N/A Requesting Data...2096883630</v>
        <stp/>
        <stp>BDP|12415631095004856412</stp>
        <tr r="H42" s="1"/>
      </tp>
      <tp t="e">
        <v>#N/A</v>
        <stp/>
        <stp>BDS|13519991072433493336</stp>
        <tr r="V179" s="1"/>
      </tp>
      <tp t="s">
        <v>#N/A Requesting Data...2424508172</v>
        <stp/>
        <stp>BDP|16688757241369040187</stp>
        <tr r="H257" s="1"/>
      </tp>
      <tp t="s">
        <v>#N/A Requesting Data...2505489961</v>
        <stp/>
        <stp>BDP|13747626230548998361</stp>
        <tr r="F437" s="1"/>
      </tp>
      <tp t="e">
        <v>#N/A</v>
        <stp/>
        <stp>BDS|14802465074872237811</stp>
        <tr r="V265" s="1"/>
      </tp>
      <tp t="s">
        <v>#N/A Requesting Data...3475442911</v>
        <stp/>
        <stp>BDP|10587864237645870361</stp>
        <tr r="E93" s="1"/>
      </tp>
      <tp t="e">
        <v>#N/A</v>
        <stp/>
        <stp>BDS|10868732555879567628</stp>
        <tr r="V266" s="1"/>
      </tp>
      <tp t="e">
        <v>#N/A</v>
        <stp/>
        <stp>BDS|11308769488910671327</stp>
        <tr r="AG226" s="1"/>
      </tp>
      <tp t="s">
        <v>#N/A Requesting Data...1821455265</v>
        <stp/>
        <stp>BDP|15454165699723027311</stp>
        <tr r="B316" s="1"/>
      </tp>
      <tp t="e">
        <v>#N/A</v>
        <stp/>
        <stp>BDS|15400056137988941310</stp>
        <tr r="K396" s="1"/>
      </tp>
      <tp t="s">
        <v>#N/A Requesting Data...3450147826</v>
        <stp/>
        <stp>BDP|15991208715352488951</stp>
        <tr r="I144" s="1"/>
      </tp>
      <tp t="e">
        <v>#N/A</v>
        <stp/>
        <stp>BDS|17853227881981104141</stp>
        <tr r="K423" s="1"/>
      </tp>
      <tp t="s">
        <v>#N/A Requesting Data...3005322721</v>
        <stp/>
        <stp>BDP|18066970486827876340</stp>
        <tr r="C64" s="1"/>
      </tp>
      <tp t="e">
        <v>#N/A</v>
        <stp/>
        <stp>BDS|15579758199666510027</stp>
        <tr r="V77" s="1"/>
      </tp>
      <tp t="s">
        <v>#N/A Requesting Data...2271147857</v>
        <stp/>
        <stp>BDP|11594710133351850920</stp>
        <tr r="B307" s="1"/>
      </tp>
      <tp t="s">
        <v>#N/A Requesting Data...1641404019</v>
        <stp/>
        <stp>BDP|14559274133770804845</stp>
        <tr r="I411" s="1"/>
      </tp>
      <tp t="e">
        <v>#N/A</v>
        <stp/>
        <stp>BDS|18039354066297821755</stp>
        <tr r="K497" s="1"/>
      </tp>
      <tp t="s">
        <v>#N/A Requesting Data...3812560056</v>
        <stp/>
        <stp>BDP|17764888923154364429</stp>
        <tr r="G313" s="1"/>
      </tp>
      <tp t="e">
        <v>#N/A</v>
        <stp/>
        <stp>BDS|15877400144131448965</stp>
        <tr r="V4" s="1"/>
      </tp>
      <tp t="e">
        <v>#N/A</v>
        <stp/>
        <stp>BDS|15477427929029470750</stp>
        <tr r="V312" s="1"/>
      </tp>
      <tp t="e">
        <v>#N/A</v>
        <stp/>
        <stp>BDS|14107801196188006097</stp>
        <tr r="K415" s="1"/>
        <tr r="K415" s="1"/>
        <tr r="AG415" s="1"/>
        <tr r="AG415" s="1"/>
        <tr r="V415" s="1"/>
        <tr r="V415" s="1"/>
      </tp>
      <tp t="s">
        <v>#N/A Requesting Data...4116023441</v>
        <stp/>
        <stp>BDP|10700477427198864325</stp>
        <tr r="D349" s="1"/>
      </tp>
      <tp t="s">
        <v>#N/A Requesting Data...3330821883</v>
        <stp/>
        <stp>BDP|13734929023390334597</stp>
        <tr r="B422" s="1"/>
      </tp>
      <tp t="e">
        <v>#N/A</v>
        <stp/>
        <stp>BDS|10298012880772471788</stp>
        <tr r="V395" s="1"/>
      </tp>
      <tp t="s">
        <v>#N/A Requesting Data...2781801597</v>
        <stp/>
        <stp>BDP|17777885967164093048</stp>
        <tr r="C398" s="1"/>
      </tp>
      <tp t="s">
        <v>#N/A Requesting Data...2308368319</v>
        <stp/>
        <stp>BDP|14218355296370542382</stp>
        <tr r="E59" s="1"/>
      </tp>
      <tp t="s">
        <v>#N/A Requesting Data...4008193124</v>
        <stp/>
        <stp>BDP|16905830671163258754</stp>
        <tr r="C252" s="1"/>
      </tp>
      <tp t="s">
        <v>#N/A Requesting Data...2172982294</v>
        <stp/>
        <stp>BDP|13964713333393132965</stp>
        <tr r="B143" s="1"/>
      </tp>
      <tp t="s">
        <v>#N/A Requesting Data...1751750938</v>
        <stp/>
        <stp>BDP|11172877459641601051</stp>
        <tr r="B197" s="1"/>
      </tp>
      <tp t="s">
        <v>#N/A Requesting Data...3583427662</v>
        <stp/>
        <stp>BDP|12427259671123994956</stp>
        <tr r="G353" s="1"/>
      </tp>
      <tp t="s">
        <v>#N/A Requesting Data...3707866171</v>
        <stp/>
        <stp>BDP|11956512760116301973</stp>
        <tr r="H86" s="1"/>
      </tp>
      <tp t="s">
        <v>#N/A Requesting Data...3121343430</v>
        <stp/>
        <stp>BDP|17056905749011130646</stp>
        <tr r="H241" s="1"/>
      </tp>
      <tp t="s">
        <v>#N/A Requesting Data...3930130218</v>
        <stp/>
        <stp>BDP|11101315563718814149</stp>
        <tr r="E490" s="1"/>
      </tp>
      <tp t="s">
        <v>#N/A Requesting Data...2379532760</v>
        <stp/>
        <stp>BDP|13921634114840651973</stp>
        <tr r="D475" s="1"/>
      </tp>
      <tp t="s">
        <v>#N/A Requesting Data...2288038467</v>
        <stp/>
        <stp>BDP|13516597645129797611</stp>
        <tr r="D418" s="1"/>
      </tp>
      <tp t="e">
        <v>#N/A</v>
        <stp/>
        <stp>BDS|10812586194237187690</stp>
        <tr r="V487" s="1"/>
      </tp>
      <tp t="e">
        <v>#N/A</v>
        <stp/>
        <stp>BDS|11711909046909944849</stp>
        <tr r="AG242" s="1"/>
        <tr r="AG242" s="1"/>
        <tr r="K242" s="1"/>
        <tr r="K242" s="1"/>
        <tr r="V242" s="1"/>
        <tr r="V242" s="1"/>
      </tp>
      <tp t="e">
        <v>#N/A</v>
        <stp/>
        <stp>BDS|15367769645442855942</stp>
        <tr r="AG492" s="1"/>
      </tp>
      <tp t="e">
        <v>#N/A</v>
        <stp/>
        <stp>BDS|10062451537463867967</stp>
        <tr r="V85" s="1"/>
      </tp>
      <tp t="s">
        <v>#N/A Requesting Data...2671641077</v>
        <stp/>
        <stp>BDP|12182051794182996460</stp>
        <tr r="F480" s="1"/>
      </tp>
      <tp t="e">
        <v>#N/A</v>
        <stp/>
        <stp>BDS|13858879805827719112</stp>
        <tr r="AG335" s="1"/>
        <tr r="AG335" s="1"/>
        <tr r="K335" s="1"/>
        <tr r="K335" s="1"/>
        <tr r="V335" s="1"/>
        <tr r="V335" s="1"/>
      </tp>
      <tp t="s">
        <v>#N/A N/A</v>
        <stp/>
        <stp>BDS|16782339148708508450</stp>
        <tr r="AG339" s="1"/>
      </tp>
      <tp t="s">
        <v>#N/A Requesting Data...2473303727</v>
        <stp/>
        <stp>BDP|11624190275998261278</stp>
        <tr r="B246" s="1"/>
      </tp>
      <tp t="s">
        <v>#N/A Requesting Data...1840839547</v>
        <stp/>
        <stp>BDP|17608236498756559770</stp>
        <tr r="F98" s="1"/>
      </tp>
      <tp t="e">
        <v>#N/A</v>
        <stp/>
        <stp>BDS|15436189123479482272</stp>
        <tr r="V50" s="1"/>
      </tp>
      <tp t="s">
        <v>#N/A Requesting Data...2330162288</v>
        <stp/>
        <stp>BDP|11261175246781444899</stp>
        <tr r="F246" s="1"/>
      </tp>
      <tp t="s">
        <v>#N/A Requesting Data...2273008762</v>
        <stp/>
        <stp>BDP|17598204672088140781</stp>
        <tr r="G253" s="1"/>
      </tp>
      <tp t="s">
        <v>#N/A Requesting Data...2044428270</v>
        <stp/>
        <stp>BDP|12741811002296800129</stp>
        <tr r="G416" s="1"/>
      </tp>
      <tp t="s">
        <v>#N/A Requesting Data...2829745851</v>
        <stp/>
        <stp>BDP|16024893933893253362</stp>
        <tr r="H333" s="1"/>
      </tp>
      <tp t="e">
        <v>#N/A</v>
        <stp/>
        <stp>BDS|10608344448349415330</stp>
        <tr r="V153" s="1"/>
        <tr r="V153" s="1"/>
        <tr r="K153" s="1"/>
        <tr r="K153" s="1"/>
        <tr r="AG153" s="1"/>
        <tr r="AG153" s="1"/>
      </tp>
      <tp t="s">
        <v>#N/A Requesting Data...3605906418</v>
        <stp/>
        <stp>BDP|13216947809251730661</stp>
        <tr r="C59" s="1"/>
      </tp>
      <tp t="s">
        <v>#N/A Requesting Data...3119966628</v>
        <stp/>
        <stp>BDP|14152117648745319951</stp>
        <tr r="F179" s="1"/>
      </tp>
      <tp t="s">
        <v>#N/A Requesting Data...4075869266</v>
        <stp/>
        <stp>BDP|11907923465560220320</stp>
        <tr r="E292" s="1"/>
      </tp>
      <tp t="s">
        <v>#N/A Requesting Data...3791594357</v>
        <stp/>
        <stp>BDP|10632866046094396546</stp>
        <tr r="F196" s="1"/>
      </tp>
      <tp t="s">
        <v>#N/A Requesting Data...4022240394</v>
        <stp/>
        <stp>BDP|17902084867244565829</stp>
        <tr r="G167" s="1"/>
      </tp>
      <tp t="s">
        <v>#N/A Requesting Data...1749494713</v>
        <stp/>
        <stp>BDP|17230372333923738903</stp>
        <tr r="G378" s="1"/>
      </tp>
      <tp t="s">
        <v>#N/A Requesting Data...2608876486</v>
        <stp/>
        <stp>BDP|16984376396970181180</stp>
        <tr r="F233" s="1"/>
      </tp>
      <tp t="e">
        <v>#N/A</v>
        <stp/>
        <stp>BDS|12790885232436700286</stp>
        <tr r="AG178" s="1"/>
      </tp>
      <tp t="s">
        <v>#N/A Requesting Data...2459963009</v>
        <stp/>
        <stp>BDP|18114390004594590280</stp>
        <tr r="G332" s="1"/>
      </tp>
      <tp t="e">
        <v>#N/A</v>
        <stp/>
        <stp>BDS|13966740680568830976</stp>
        <tr r="K431" s="1"/>
        <tr r="K431" s="1"/>
        <tr r="AG431" s="1"/>
        <tr r="AG431" s="1"/>
        <tr r="V431" s="1"/>
        <tr r="V431" s="1"/>
      </tp>
      <tp t="s">
        <v>#N/A Requesting Data...2162782789</v>
        <stp/>
        <stp>BDP|11821593817269209148</stp>
        <tr r="F430" s="1"/>
      </tp>
      <tp t="e">
        <v>#N/A</v>
        <stp/>
        <stp>BDS|17834868943116818061</stp>
        <tr r="V171" s="1"/>
      </tp>
      <tp t="s">
        <v>#N/A Requesting Data...3118188451</v>
        <stp/>
        <stp>BDP|13738268188501959504</stp>
        <tr r="E394" s="1"/>
      </tp>
      <tp t="s">
        <v>#N/A Requesting Data...2807120390</v>
        <stp/>
        <stp>BDP|12732396448990342856</stp>
        <tr r="D398" s="1"/>
      </tp>
      <tp t="s">
        <v>#N/A Requesting Data...2453719977</v>
        <stp/>
        <stp>BDP|14094117213818318114</stp>
        <tr r="H504" s="1"/>
      </tp>
      <tp t="s">
        <v>#N/A Requesting Data...3005905432</v>
        <stp/>
        <stp>BDP|18015131957098227960</stp>
        <tr r="C149" s="1"/>
      </tp>
      <tp t="s">
        <v>#N/A Requesting Data...3330706268</v>
        <stp/>
        <stp>BDP|10009447412070477820</stp>
        <tr r="F384" s="1"/>
      </tp>
      <tp t="s">
        <v>#N/A Requesting Data...3362285859</v>
        <stp/>
        <stp>BDP|13520249380643104708</stp>
        <tr r="B79" s="1"/>
      </tp>
      <tp t="s">
        <v>#N/A N/A</v>
        <stp/>
        <stp>BDS|15402221691567178457</stp>
        <tr r="AG197" s="1"/>
      </tp>
      <tp t="s">
        <v>#N/A N/A</v>
        <stp/>
        <stp>BDS|17411825153014031363</stp>
        <tr r="AG225" s="1"/>
      </tp>
      <tp t="s">
        <v>#N/A Requesting Data...3573700962</v>
        <stp/>
        <stp>BDP|10818158199351570426</stp>
        <tr r="E313" s="1"/>
      </tp>
      <tp t="s">
        <v>#N/A Requesting Data...2961221022</v>
        <stp/>
        <stp>BDP|11105906546000195155</stp>
        <tr r="E111" s="1"/>
      </tp>
      <tp t="s">
        <v>#N/A Requesting Data...3192263671</v>
        <stp/>
        <stp>BDP|17518452591706082125</stp>
        <tr r="G262" s="1"/>
      </tp>
      <tp t="s">
        <v>#N/A Requesting Data...2311336164</v>
        <stp/>
        <stp>BDP|11178388588167502076</stp>
        <tr r="D176" s="1"/>
      </tp>
      <tp t="s">
        <v>#N/A Requesting Data...3624670439</v>
        <stp/>
        <stp>BDP|17450209334502140923</stp>
        <tr r="F67" s="1"/>
      </tp>
      <tp t="s">
        <v>#N/A Requesting Data...3957571170</v>
        <stp/>
        <stp>BDP|13887188559042933831</stp>
        <tr r="H92" s="1"/>
      </tp>
      <tp t="e">
        <v>#N/A</v>
        <stp/>
        <stp>BDS|15278629935318694531</stp>
        <tr r="K459" s="1"/>
      </tp>
      <tp t="s">
        <v>#N/A Requesting Data...2826633572</v>
        <stp/>
        <stp>BDP|17279646961062093852</stp>
        <tr r="I480" s="1"/>
      </tp>
      <tp t="s">
        <v>#N/A Requesting Data...3175638020</v>
        <stp/>
        <stp>BDP|12420728416588095128</stp>
        <tr r="B81" s="1"/>
      </tp>
      <tp t="e">
        <v>#N/A</v>
        <stp/>
        <stp>BDS|11187237574749326044</stp>
        <tr r="AG176" s="1"/>
      </tp>
      <tp t="s">
        <v>#N/A Requesting Data...2355989623</v>
        <stp/>
        <stp>BDP|17483678437687583833</stp>
        <tr r="H231" s="1"/>
      </tp>
      <tp t="e">
        <v>#N/A</v>
        <stp/>
        <stp>BDS|13621539282280797313</stp>
        <tr r="K432" s="1"/>
      </tp>
      <tp t="s">
        <v>#N/A Requesting Data...2702613622</v>
        <stp/>
        <stp>BDP|11226534495545342555</stp>
        <tr r="I243" s="1"/>
      </tp>
      <tp t="e">
        <v>#N/A</v>
        <stp/>
        <stp>BDS|17992255228278681237</stp>
        <tr r="K310" s="1"/>
        <tr r="K310" s="1"/>
        <tr r="AG310" s="1"/>
        <tr r="AG310" s="1"/>
        <tr r="V310" s="1"/>
        <tr r="V310" s="1"/>
      </tp>
      <tp t="s">
        <v>#N/A Requesting Data...2302168234</v>
        <stp/>
        <stp>BDP|13064411683540208222</stp>
        <tr r="E317" s="1"/>
      </tp>
      <tp t="e">
        <v>#N/A</v>
        <stp/>
        <stp>BDS|17741515286105379227</stp>
        <tr r="V440" s="1"/>
      </tp>
      <tp t="e">
        <v>#N/A</v>
        <stp/>
        <stp>BDS|13099430950839433662</stp>
        <tr r="K329" s="1"/>
        <tr r="K329" s="1"/>
        <tr r="AG329" s="1"/>
        <tr r="AG329" s="1"/>
        <tr r="V329" s="1"/>
        <tr r="V329" s="1"/>
      </tp>
      <tp t="e">
        <v>#N/A</v>
        <stp/>
        <stp>BDS|14330818285089399052</stp>
        <tr r="K250" s="1"/>
      </tp>
      <tp t="s">
        <v>#N/A Requesting Data...2251691661</v>
        <stp/>
        <stp>BDP|11442259806946240877</stp>
        <tr r="I412" s="1"/>
      </tp>
      <tp t="s">
        <v>#N/A N/A</v>
        <stp/>
        <stp>BDS|16420101045647252926</stp>
        <tr r="V350" s="1"/>
      </tp>
      <tp t="s">
        <v>#N/A Requesting Data...4166257457</v>
        <stp/>
        <stp>BDP|10873971758080546107</stp>
        <tr r="F500" s="1"/>
      </tp>
      <tp t="s">
        <v>#N/A Requesting Data...3107614075</v>
        <stp/>
        <stp>BDP|12257587591985060698</stp>
        <tr r="F293" s="1"/>
      </tp>
      <tp t="s">
        <v>#N/A Requesting Data...4216638813</v>
        <stp/>
        <stp>BDP|17666498581386361081</stp>
        <tr r="F219" s="1"/>
      </tp>
      <tp t="s">
        <v>#N/A Requesting Data...3930975828</v>
        <stp/>
        <stp>BDP|11730902364987660401</stp>
        <tr r="E17" s="1"/>
      </tp>
      <tp t="s">
        <v>#N/A Requesting Data...3220745877</v>
        <stp/>
        <stp>BDP|14337144082341692163</stp>
        <tr r="H111" s="1"/>
      </tp>
      <tp t="s">
        <v>#N/A Requesting Data...2308001502</v>
        <stp/>
        <stp>BDP|10058660695935146774</stp>
        <tr r="E499" s="1"/>
      </tp>
      <tp t="s">
        <v>#N/A Requesting Data...3225145298</v>
        <stp/>
        <stp>BDP|13234319087266169302</stp>
        <tr r="G184" s="1"/>
      </tp>
      <tp t="s">
        <v>#N/A Requesting Data...2786877648</v>
        <stp/>
        <stp>BDP|16605420853699473363</stp>
        <tr r="C146" s="1"/>
      </tp>
      <tp t="e">
        <v>#N/A</v>
        <stp/>
        <stp>BDS|15207896513348673983</stp>
        <tr r="V54" s="1"/>
      </tp>
      <tp t="e">
        <v>#N/A</v>
        <stp/>
        <stp>BDS|14667243784613756076</stp>
        <tr r="AG306" s="1"/>
      </tp>
      <tp t="s">
        <v>#N/A Requesting Data...2005109700</v>
        <stp/>
        <stp>BDP|11257777746929333658</stp>
        <tr r="D356" s="1"/>
      </tp>
      <tp t="s">
        <v>#N/A Requesting Data...4014688323</v>
        <stp/>
        <stp>BDP|10940693814023761964</stp>
        <tr r="D75" s="1"/>
      </tp>
      <tp t="e">
        <v>#N/A</v>
        <stp/>
        <stp>BDS|17379659098021987412</stp>
        <tr r="K155" s="1"/>
        <tr r="K155" s="1"/>
        <tr r="V155" s="1"/>
        <tr r="V155" s="1"/>
        <tr r="AG155" s="1"/>
        <tr r="AG155" s="1"/>
      </tp>
      <tp t="e">
        <v>#N/A</v>
        <stp/>
        <stp>BDS|15736035866519074740</stp>
        <tr r="AG324" s="1"/>
      </tp>
      <tp t="s">
        <v>#N/A Requesting Data...3280418693</v>
        <stp/>
        <stp>BDP|10066506253028052561</stp>
        <tr r="B344" s="1"/>
      </tp>
      <tp t="s">
        <v>#N/A Requesting Data...3645058806</v>
        <stp/>
        <stp>BDP|14005773491287519064</stp>
        <tr r="D158" s="1"/>
      </tp>
      <tp t="e">
        <v>#N/A</v>
        <stp/>
        <stp>BDS|15050172468867056883</stp>
        <tr r="K85" s="1"/>
      </tp>
      <tp t="e">
        <v>#N/A</v>
        <stp/>
        <stp>BDS|10544988867381429395</stp>
        <tr r="K326" s="1"/>
      </tp>
      <tp t="s">
        <v>#N/A Requesting Data...2006633243</v>
        <stp/>
        <stp>BDP|16710909909124861623</stp>
        <tr r="E132" s="1"/>
      </tp>
      <tp t="s">
        <v>#N/A Requesting Data...2117071603</v>
        <stp/>
        <stp>BDP|17032906014925233723</stp>
        <tr r="B141" s="1"/>
      </tp>
      <tp t="s">
        <v>#N/A Requesting Data...3403152500</v>
        <stp/>
        <stp>BDP|12135304534049521646</stp>
        <tr r="G380" s="1"/>
      </tp>
      <tp t="s">
        <v>#N/A N/A</v>
        <stp/>
        <stp>BDS|14728254032020406834</stp>
        <tr r="AG433" s="1"/>
      </tp>
      <tp t="s">
        <v>#N/A Requesting Data...4056268773</v>
        <stp/>
        <stp>BDP|12523808494879530700</stp>
        <tr r="C151" s="1"/>
      </tp>
      <tp t="s">
        <v>#N/A Requesting Data...2004721971</v>
        <stp/>
        <stp>BDP|10122307771269212066</stp>
        <tr r="F489" s="1"/>
      </tp>
      <tp t="s">
        <v>#N/A Requesting Data...3209770948</v>
        <stp/>
        <stp>BDP|11290598069556597938</stp>
        <tr r="I234" s="1"/>
      </tp>
      <tp t="e">
        <v>#N/A</v>
        <stp/>
        <stp>BDS|13397539452598099658</stp>
        <tr r="K261" s="1"/>
      </tp>
      <tp t="s">
        <v>#N/A Requesting Data...3233745520</v>
        <stp/>
        <stp>BDP|16707274785682497363</stp>
        <tr r="E116" s="1"/>
      </tp>
      <tp t="s">
        <v>#N/A Requesting Data...2875896129</v>
        <stp/>
        <stp>BDP|18179489956546848200</stp>
        <tr r="E71" s="1"/>
      </tp>
      <tp t="s">
        <v>#N/A Requesting Data...2062763745</v>
        <stp/>
        <stp>BDP|16306765182063604767</stp>
        <tr r="F119" s="1"/>
      </tp>
      <tp t="s">
        <v>#N/A Requesting Data...2096961145</v>
        <stp/>
        <stp>BDP|18021300906495322326</stp>
        <tr r="H476" s="1"/>
      </tp>
      <tp t="s">
        <v>#N/A Requesting Data...3446789488</v>
        <stp/>
        <stp>BDP|10362527631333722807</stp>
        <tr r="D84" s="1"/>
      </tp>
      <tp t="e">
        <v>#N/A</v>
        <stp/>
        <stp>BDS|15917865274287718080</stp>
        <tr r="K227" s="1"/>
        <tr r="K227" s="1"/>
        <tr r="V227" s="1"/>
        <tr r="V227" s="1"/>
        <tr r="AG227" s="1"/>
        <tr r="AG227" s="1"/>
      </tp>
      <tp t="s">
        <v>#N/A Requesting Data...1939518191</v>
        <stp/>
        <stp>BDP|14290437298836665284</stp>
        <tr r="H10" s="1"/>
      </tp>
      <tp t="e">
        <v>#N/A</v>
        <stp/>
        <stp>BDS|16967049246606675985</stp>
        <tr r="K108" s="1"/>
        <tr r="K108" s="1"/>
        <tr r="V108" s="1"/>
        <tr r="V108" s="1"/>
        <tr r="AG108" s="1"/>
        <tr r="AG108" s="1"/>
      </tp>
      <tp t="s">
        <v>#N/A Requesting Data...3227649879</v>
        <stp/>
        <stp>BDP|12185775662289401765</stp>
        <tr r="D194" s="1"/>
      </tp>
      <tp t="s">
        <v>#N/A Requesting Data...4172643315</v>
        <stp/>
        <stp>BDP|12892043926425806847</stp>
        <tr r="F174" s="1"/>
      </tp>
      <tp t="e">
        <v>#N/A</v>
        <stp/>
        <stp>BDS|14536176580391217158</stp>
        <tr r="K322" s="1"/>
      </tp>
      <tp t="s">
        <v>#N/A Requesting Data...3500894067</v>
        <stp/>
        <stp>BDP|10779735786903751131</stp>
        <tr r="E42" s="1"/>
      </tp>
      <tp t="s">
        <v>#N/A Requesting Data...3788987489</v>
        <stp/>
        <stp>BDP|18053951920037414976</stp>
        <tr r="E47" s="1"/>
      </tp>
      <tp t="s">
        <v>#N/A Requesting Data...4279462631</v>
        <stp/>
        <stp>BDP|12547276100634049943</stp>
        <tr r="E217" s="1"/>
      </tp>
      <tp t="s">
        <v>#N/A Requesting Data...4126925928</v>
        <stp/>
        <stp>BDP|15943626839779424406</stp>
        <tr r="H66" s="1"/>
      </tp>
      <tp t="e">
        <v>#N/A</v>
        <stp/>
        <stp>BDS|15503883200382802206</stp>
        <tr r="AG387" s="1"/>
      </tp>
      <tp t="s">
        <v>#N/A N/A</v>
        <stp/>
        <stp>BDS|14564585016422368023</stp>
        <tr r="AG212" s="1"/>
      </tp>
      <tp t="s">
        <v>#N/A Requesting Data...2779117738</v>
        <stp/>
        <stp>BDP|12020919587547996666</stp>
        <tr r="C359" s="1"/>
      </tp>
      <tp t="s">
        <v>#N/A Requesting Data...3995789690</v>
        <stp/>
        <stp>BDP|13962705677204221554</stp>
        <tr r="H132" s="1"/>
      </tp>
      <tp t="s">
        <v>#N/A Requesting Data...2276463988</v>
        <stp/>
        <stp>BDP|15717474739930423055</stp>
        <tr r="D264" s="1"/>
      </tp>
      <tp t="s">
        <v>#N/A Requesting Data...2963617019</v>
        <stp/>
        <stp>BDP|11587127978321333446</stp>
        <tr r="G392" s="1"/>
      </tp>
      <tp t="s">
        <v>#N/A Requesting Data...4229732721</v>
        <stp/>
        <stp>BDP|15065651708814233570</stp>
        <tr r="B397" s="1"/>
      </tp>
      <tp t="s">
        <v>#N/A Requesting Data...2356018871</v>
        <stp/>
        <stp>BDP|10546227208260351048</stp>
        <tr r="D457" s="1"/>
      </tp>
      <tp t="e">
        <v>#N/A</v>
        <stp/>
        <stp>BDS|14316086315440784728</stp>
        <tr r="K14" s="1"/>
        <tr r="K14" s="1"/>
        <tr r="V14" s="1"/>
        <tr r="V14" s="1"/>
        <tr r="AG14" s="1"/>
        <tr r="AG14" s="1"/>
      </tp>
      <tp t="s">
        <v>#N/A Requesting Data...2532133517</v>
        <stp/>
        <stp>BDP|11972524185596340853</stp>
        <tr r="H264" s="1"/>
      </tp>
      <tp t="s">
        <v>#N/A Requesting Data...3148561027</v>
        <stp/>
        <stp>BDP|16200784023326114701</stp>
        <tr r="G147" s="1"/>
      </tp>
      <tp t="s">
        <v>#N/A Requesting Data...2931450111</v>
        <stp/>
        <stp>BDP|18026685576139323251</stp>
        <tr r="B53" s="1"/>
      </tp>
      <tp t="e">
        <v>#N/A</v>
        <stp/>
        <stp>BDS|10301620306347557392</stp>
        <tr r="K223" s="1"/>
        <tr r="K223" s="1"/>
        <tr r="AG223" s="1"/>
        <tr r="AG223" s="1"/>
        <tr r="V223" s="1"/>
        <tr r="V223" s="1"/>
      </tp>
      <tp t="s">
        <v>#N/A Requesting Data...4285607749</v>
        <stp/>
        <stp>BDP|11304543155363033098</stp>
        <tr r="E324" s="1"/>
      </tp>
      <tp t="s">
        <v>#N/A Requesting Data...2850772807</v>
        <stp/>
        <stp>BDP|17852906923457489946</stp>
        <tr r="I222" s="1"/>
      </tp>
      <tp t="s">
        <v>#N/A Requesting Data...2007695812</v>
        <stp/>
        <stp>BDP|14011207059782006329</stp>
        <tr r="I433" s="1"/>
      </tp>
      <tp t="e">
        <v>#N/A</v>
        <stp/>
        <stp>BDS|15895673204165254410</stp>
        <tr r="AG103" s="1"/>
      </tp>
      <tp t="s">
        <v>#N/A Requesting Data...3152940138</v>
        <stp/>
        <stp>BDP|14460057478069544879</stp>
        <tr r="C319" s="1"/>
      </tp>
      <tp t="s">
        <v>#N/A N/A</v>
        <stp/>
        <stp>BDS|17767851923057037889</stp>
        <tr r="V181" s="1"/>
      </tp>
      <tp t="s">
        <v>#N/A Requesting Data...2241501460</v>
        <stp/>
        <stp>BDP|13560709446474906609</stp>
        <tr r="E482" s="1"/>
      </tp>
      <tp t="e">
        <v>#N/A</v>
        <stp/>
        <stp>BDS|18188421971881381888</stp>
        <tr r="K314" s="1"/>
      </tp>
      <tp t="s">
        <v>#N/A Requesting Data...3404090195</v>
        <stp/>
        <stp>BDP|10966834296064348756</stp>
        <tr r="C298" s="1"/>
      </tp>
      <tp t="s">
        <v>#N/A Requesting Data...2516011695</v>
        <stp/>
        <stp>BDP|17215523048235663141</stp>
        <tr r="D270" s="1"/>
      </tp>
      <tp t="s">
        <v>#N/A Requesting Data...3756181687</v>
        <stp/>
        <stp>BDP|10705244549151443546</stp>
        <tr r="E91" s="1"/>
      </tp>
      <tp t="s">
        <v>#N/A Requesting Data...1988118059</v>
        <stp/>
        <stp>BDP|17265311655800581390</stp>
        <tr r="E241" s="1"/>
      </tp>
      <tp t="s">
        <v>#N/A Requesting Data...3276723226</v>
        <stp/>
        <stp>BDP|12104670629785081159</stp>
        <tr r="E485" s="1"/>
      </tp>
      <tp t="s">
        <v>#N/A Requesting Data...2338013975</v>
        <stp/>
        <stp>BDP|15364104819724950395</stp>
        <tr r="F66" s="1"/>
      </tp>
      <tp t="s">
        <v>#N/A Requesting Data...2376218823</v>
        <stp/>
        <stp>BDP|14289685172844084357</stp>
        <tr r="B115" s="1"/>
      </tp>
      <tp t="s">
        <v>#N/A Requesting Data...1920500923</v>
        <stp/>
        <stp>BDP|16897779667281127449</stp>
        <tr r="I18" s="1"/>
      </tp>
      <tp t="s">
        <v>#N/A Requesting Data...2842348925</v>
        <stp/>
        <stp>BDP|11159764854991773096</stp>
        <tr r="B350" s="1"/>
      </tp>
      <tp t="s">
        <v>#N/A Requesting Data...4004795824</v>
        <stp/>
        <stp>BDP|13144530199458196576</stp>
        <tr r="D392" s="1"/>
      </tp>
      <tp t="s">
        <v>#N/A Requesting Data...3660658673</v>
        <stp/>
        <stp>BDP|11334751667801549393</stp>
        <tr r="G166" s="1"/>
      </tp>
      <tp t="s">
        <v>#N/A Requesting Data...1854952563</v>
        <stp/>
        <stp>BDP|15823409239464549498</stp>
        <tr r="F169" s="1"/>
      </tp>
      <tp t="e">
        <v>#N/A</v>
        <stp/>
        <stp>BDS|10068696037507010007</stp>
        <tr r="V413" s="1"/>
      </tp>
      <tp t="e">
        <v>#N/A</v>
        <stp/>
        <stp>BDS|11073865493894383683</stp>
        <tr r="K461" s="1"/>
      </tp>
      <tp t="s">
        <v>#N/A Requesting Data...3467675722</v>
        <stp/>
        <stp>BDP|10770309545766817379</stp>
        <tr r="B299" s="1"/>
      </tp>
      <tp t="s">
        <v>#N/A N/A</v>
        <stp/>
        <stp>BDS|12390979253249131581</stp>
        <tr r="AG57" s="1"/>
      </tp>
      <tp t="s">
        <v>#N/A Requesting Data...3577828837</v>
        <stp/>
        <stp>BDP|14163190046622570167</stp>
        <tr r="F404" s="1"/>
      </tp>
      <tp t="s">
        <v>#N/A Requesting Data...2183464512</v>
        <stp/>
        <stp>BDP|13177534073083404084</stp>
        <tr r="B473" s="1"/>
      </tp>
      <tp t="s">
        <v>#N/A Requesting Data...2995028339</v>
        <stp/>
        <stp>BDP|10858922931908612008</stp>
        <tr r="F356" s="1"/>
      </tp>
      <tp t="e">
        <v>#N/A</v>
        <stp/>
        <stp>BDS|17874721064036939293</stp>
        <tr r="AG167" s="1"/>
      </tp>
      <tp t="s">
        <v>#N/A Requesting Data...3014696998</v>
        <stp/>
        <stp>BDP|14862642523342032022</stp>
        <tr r="B453" s="1"/>
      </tp>
      <tp t="s">
        <v>#N/A Requesting Data...4112497004</v>
        <stp/>
        <stp>BDP|11896271336810328277</stp>
        <tr r="F156" s="1"/>
      </tp>
      <tp t="s">
        <v>#N/A Requesting Data...3536218693</v>
        <stp/>
        <stp>BDP|14489768897470068887</stp>
        <tr r="D124" s="1"/>
      </tp>
      <tp t="s">
        <v>#N/A Requesting Data...3264298034</v>
        <stp/>
        <stp>BDP|16902200963088065872</stp>
        <tr r="E206" s="1"/>
      </tp>
      <tp t="s">
        <v>#N/A Requesting Data...1779110235</v>
        <stp/>
        <stp>BDP|12463565654309918939</stp>
        <tr r="F351" s="1"/>
      </tp>
      <tp t="s">
        <v>#N/A Requesting Data...3081964049</v>
        <stp/>
        <stp>BDP|13277459915850898467</stp>
        <tr r="D227" s="1"/>
      </tp>
      <tp t="s">
        <v>#N/A Requesting Data...2274462145</v>
        <stp/>
        <stp>BDP|10753473162746877668</stp>
        <tr r="E385" s="1"/>
      </tp>
      <tp t="s">
        <v>#N/A Requesting Data...2422422579</v>
        <stp/>
        <stp>BDP|12870411248866438690</stp>
        <tr r="B35" s="1"/>
      </tp>
      <tp t="s">
        <v>#N/A Requesting Data...3850934554</v>
        <stp/>
        <stp>BDP|13964886487809808825</stp>
        <tr r="C32" s="1"/>
      </tp>
      <tp t="s">
        <v>#N/A Requesting Data...1814860332</v>
        <stp/>
        <stp>BDP|13912244313654572678</stp>
        <tr r="H49" s="1"/>
      </tp>
      <tp t="s">
        <v>#N/A Requesting Data...2871368458</v>
        <stp/>
        <stp>BDP|11809043986222000963</stp>
        <tr r="B451" s="1"/>
      </tp>
      <tp t="e">
        <v>#N/A</v>
        <stp/>
        <stp>BDS|14434275564925160798</stp>
        <tr r="K331" s="1"/>
        <tr r="K331" s="1"/>
        <tr r="AG331" s="1"/>
        <tr r="AG331" s="1"/>
        <tr r="V331" s="1"/>
        <tr r="V331" s="1"/>
      </tp>
      <tp t="e">
        <v>#N/A</v>
        <stp/>
        <stp>BDS|17821985399231706412</stp>
        <tr r="AG425" s="1"/>
      </tp>
      <tp t="e">
        <v>#N/A</v>
        <stp/>
        <stp>BDS|15670505217875845669</stp>
        <tr r="K490" s="1"/>
        <tr r="K490" s="1"/>
        <tr r="AG490" s="1"/>
        <tr r="AG490" s="1"/>
        <tr r="V490" s="1"/>
        <tr r="V490" s="1"/>
      </tp>
      <tp t="e">
        <v>#N/A</v>
        <stp/>
        <stp>BDS|18435231824319467381</stp>
        <tr r="K39" s="1"/>
      </tp>
      <tp t="s">
        <v>#N/A Requesting Data...3405524989</v>
        <stp/>
        <stp>BDP|13514187479352998527</stp>
        <tr r="G7" s="1"/>
      </tp>
      <tp t="s">
        <v>#N/A Requesting Data...3238262130</v>
        <stp/>
        <stp>BDP|17228756774896476385</stp>
        <tr r="G356" s="1"/>
      </tp>
      <tp t="e">
        <v>#N/A</v>
        <stp/>
        <stp>BDS|11183288605329760879</stp>
        <tr r="V329" s="1"/>
      </tp>
      <tp t="e">
        <v>#N/A</v>
        <stp/>
        <stp>BDS|17760593896589250066</stp>
        <tr r="AG344" s="1"/>
        <tr r="AG344" s="1"/>
        <tr r="V344" s="1"/>
        <tr r="V344" s="1"/>
        <tr r="K344" s="1"/>
        <tr r="K344" s="1"/>
      </tp>
      <tp t="e">
        <v>#N/A</v>
        <stp/>
        <stp>BDS|12222184164476147134</stp>
        <tr r="K145" s="1"/>
        <tr r="K145" s="1"/>
        <tr r="AG145" s="1"/>
        <tr r="AG145" s="1"/>
        <tr r="V145" s="1"/>
        <tr r="V145" s="1"/>
      </tp>
      <tp t="s">
        <v>#N/A Requesting Data...4261803702</v>
        <stp/>
        <stp>BDP|13856771120715319133</stp>
        <tr r="H32" s="1"/>
      </tp>
      <tp t="e">
        <v>#N/A</v>
        <stp/>
        <stp>BDS|16486029009475625157</stp>
        <tr r="AG89" s="1"/>
        <tr r="AG89" s="1"/>
        <tr r="K89" s="1"/>
        <tr r="K89" s="1"/>
        <tr r="V89" s="1"/>
        <tr r="V89" s="1"/>
      </tp>
      <tp t="s">
        <v>#N/A Requesting Data...2668594328</v>
        <stp/>
        <stp>BDP|13737626940900930338</stp>
        <tr r="I283" s="1"/>
      </tp>
      <tp t="s">
        <v>#N/A Requesting Data...1878642863</v>
        <stp/>
        <stp>BDP|16221096572295353654</stp>
        <tr r="D221" s="1"/>
      </tp>
      <tp t="e">
        <v>#N/A</v>
        <stp/>
        <stp>BDS|13709599024902111474</stp>
        <tr r="K460" s="1"/>
      </tp>
      <tp t="s">
        <v>#N/A Requesting Data...2334274654</v>
        <stp/>
        <stp>BDP|14856513625776359719</stp>
        <tr r="E36" s="1"/>
      </tp>
      <tp t="e">
        <v>#N/A</v>
        <stp/>
        <stp>BDS|16912932936226518843</stp>
        <tr r="K221" s="1"/>
      </tp>
      <tp t="s">
        <v>#N/A Requesting Data...3381568788</v>
        <stp/>
        <stp>BDP|12878535170133789128</stp>
        <tr r="C220" s="1"/>
      </tp>
      <tp t="s">
        <v>#N/A Requesting Data...2251726474</v>
        <stp/>
        <stp>BDP|13474637864912920349</stp>
        <tr r="B147" s="1"/>
      </tp>
      <tp t="e">
        <v>#N/A</v>
        <stp/>
        <stp>BDS|10715562799808797620</stp>
        <tr r="K285" s="1"/>
      </tp>
      <tp t="s">
        <v>#N/A Requesting Data...2839924879</v>
        <stp/>
        <stp>BDP|15138654944965946078</stp>
        <tr r="C141" s="1"/>
      </tp>
      <tp t="e">
        <v>#N/A</v>
        <stp/>
        <stp>BDS|11341417550066822473</stp>
        <tr r="V339" s="1"/>
      </tp>
      <tp t="s">
        <v>#N/A Requesting Data...4135594374</v>
        <stp/>
        <stp>BDP|12150057288319228102</stp>
        <tr r="F71" s="1"/>
      </tp>
      <tp t="s">
        <v>#N/A Requesting Data...3390504350</v>
        <stp/>
        <stp>BDP|15312867118978490671</stp>
        <tr r="G333" s="1"/>
      </tp>
      <tp t="s">
        <v>#N/A Requesting Data...2763647568</v>
        <stp/>
        <stp>BDP|13764276356450864605</stp>
        <tr r="E11" s="1"/>
      </tp>
      <tp t="e">
        <v>#N/A</v>
        <stp/>
        <stp>BDS|10362577947804684787</stp>
        <tr r="AG39" s="1"/>
        <tr r="AG39" s="1"/>
        <tr r="K39" s="1"/>
        <tr r="K39" s="1"/>
        <tr r="V39" s="1"/>
        <tr r="V39" s="1"/>
      </tp>
      <tp t="e">
        <v>#N/A</v>
        <stp/>
        <stp>BDS|10487517245131580283</stp>
        <tr r="AG410" s="1"/>
        <tr r="AG410" s="1"/>
        <tr r="K410" s="1"/>
        <tr r="K410" s="1"/>
        <tr r="V410" s="1"/>
        <tr r="V410" s="1"/>
      </tp>
      <tp t="s">
        <v>#N/A Requesting Data...3886555730</v>
        <stp/>
        <stp>BDP|16237220754961970239</stp>
        <tr r="C429" s="1"/>
      </tp>
      <tp t="e">
        <v>#N/A</v>
        <stp/>
        <stp>BDS|11490370565192442407</stp>
        <tr r="AG109" s="1"/>
        <tr r="AG109" s="1"/>
        <tr r="V109" s="1"/>
        <tr r="V109" s="1"/>
        <tr r="K109" s="1"/>
        <tr r="K109" s="1"/>
      </tp>
      <tp t="e">
        <v>#N/A</v>
        <stp/>
        <stp>BDS|15162875174811290929</stp>
        <tr r="AG493" s="1"/>
        <tr r="AG493" s="1"/>
        <tr r="K493" s="1"/>
        <tr r="K493" s="1"/>
        <tr r="V493" s="1"/>
        <tr r="V493" s="1"/>
      </tp>
      <tp t="s">
        <v>#N/A Requesting Data...4132838438</v>
        <stp/>
        <stp>BDP|12260069072451544625</stp>
        <tr r="H222" s="1"/>
      </tp>
      <tp t="e">
        <v>#N/A</v>
        <stp/>
        <stp>BDS|12051638862334300406</stp>
        <tr r="K60" s="1"/>
      </tp>
      <tp t="s">
        <v>#N/A Requesting Data...3310126729</v>
        <stp/>
        <stp>BDP|12962213192103897835</stp>
        <tr r="G445" s="1"/>
      </tp>
      <tp t="s">
        <v>#N/A Requesting Data...2516997041</v>
        <stp/>
        <stp>BDP|15369517271966499369</stp>
        <tr r="H166" s="1"/>
      </tp>
      <tp t="e">
        <v>#N/A</v>
        <stp/>
        <stp>BDS|13872726328764693067</stp>
        <tr r="K22" s="1"/>
      </tp>
      <tp t="s">
        <v>#N/A Requesting Data...2741812973</v>
        <stp/>
        <stp>BDP|15157390790584083997</stp>
        <tr r="I199" s="1"/>
      </tp>
      <tp t="s">
        <v>#N/A Requesting Data...3113424246</v>
        <stp/>
        <stp>BDP|14999797084588003157</stp>
        <tr r="F333" s="1"/>
      </tp>
      <tp t="s">
        <v>#N/A Requesting Data...3274444178</v>
        <stp/>
        <stp>BDP|14381979600499735625</stp>
        <tr r="H338" s="1"/>
      </tp>
      <tp t="s">
        <v>#N/A Requesting Data...2259900480</v>
        <stp/>
        <stp>BDP|17037294834485950154</stp>
        <tr r="D4" s="1"/>
      </tp>
      <tp t="s">
        <v>#N/A Requesting Data...3398149863</v>
        <stp/>
        <stp>BDP|13730714253014439704</stp>
        <tr r="C399" s="1"/>
      </tp>
      <tp t="e">
        <v>#N/A</v>
        <stp/>
        <stp>BDS|16971591923267365424</stp>
        <tr r="V216" s="1"/>
      </tp>
      <tp t="e">
        <v>#N/A</v>
        <stp/>
        <stp>BDS|15378086133087242383</stp>
        <tr r="AG474" s="1"/>
        <tr r="AG474" s="1"/>
        <tr r="K474" s="1"/>
        <tr r="K474" s="1"/>
        <tr r="V474" s="1"/>
        <tr r="V474" s="1"/>
      </tp>
      <tp t="s">
        <v>#N/A Requesting Data...3463454043</v>
        <stp/>
        <stp>BDP|12967939088843347207</stp>
        <tr r="C340" s="1"/>
      </tp>
      <tp t="s">
        <v>#N/A Requesting Data...3570137710</v>
        <stp/>
        <stp>BDP|10144907985513317079</stp>
        <tr r="F478" s="1"/>
      </tp>
      <tp t="e">
        <v>#N/A</v>
        <stp/>
        <stp>BDS|15361760994600047928</stp>
        <tr r="V198" s="1"/>
      </tp>
      <tp t="s">
        <v>#N/A Requesting Data...3733737553</v>
        <stp/>
        <stp>BDP|17752416324540627348</stp>
        <tr r="G187" s="1"/>
      </tp>
      <tp t="s">
        <v>#N/A Requesting Data...2314742088</v>
        <stp/>
        <stp>BDP|13107621111885580372</stp>
        <tr r="D322" s="1"/>
      </tp>
      <tp t="e">
        <v>#N/A</v>
        <stp/>
        <stp>BDS|10763753243372158331</stp>
        <tr r="K442" s="1"/>
        <tr r="K442" s="1"/>
        <tr r="V442" s="1"/>
        <tr r="V442" s="1"/>
        <tr r="AG442" s="1"/>
        <tr r="AG442" s="1"/>
      </tp>
      <tp t="s">
        <v>#N/A Requesting Data...2355252332</v>
        <stp/>
        <stp>BDP|13070343749412899459</stp>
        <tr r="I418" s="1"/>
      </tp>
      <tp t="s">
        <v>#N/A Requesting Data...2990773501</v>
        <stp/>
        <stp>BDP|12717951835189442335</stp>
        <tr r="G347" s="1"/>
      </tp>
      <tp t="s">
        <v>#N/A Requesting Data...2641903850</v>
        <stp/>
        <stp>BDP|17200437129584845701</stp>
        <tr r="I39" s="1"/>
      </tp>
      <tp t="s">
        <v>#N/A Requesting Data...3440417898</v>
        <stp/>
        <stp>BDP|10149420920561132519</stp>
        <tr r="H422" s="1"/>
      </tp>
      <tp t="e">
        <v>#N/A</v>
        <stp/>
        <stp>BDS|13182816016221206945</stp>
        <tr r="V423" s="1"/>
        <tr r="V423" s="1"/>
        <tr r="K423" s="1"/>
        <tr r="K423" s="1"/>
        <tr r="AG423" s="1"/>
        <tr r="AG423" s="1"/>
      </tp>
      <tp t="s">
        <v>#N/A Requesting Data...3186794762</v>
        <stp/>
        <stp>BDP|14919741119556356648</stp>
        <tr r="C258" s="1"/>
      </tp>
      <tp t="s">
        <v>#N/A Requesting Data...3348007360</v>
        <stp/>
        <stp>BDP|15207378108773832764</stp>
        <tr r="G80" s="1"/>
      </tp>
      <tp t="s">
        <v>#N/A Requesting Data...2543677501</v>
        <stp/>
        <stp>BDP|15390761014669799858</stp>
        <tr r="H299" s="1"/>
      </tp>
      <tp t="s">
        <v>#N/A Requesting Data...2385862409</v>
        <stp/>
        <stp>BDP|13749656116230154669</stp>
        <tr r="B136" s="1"/>
      </tp>
      <tp t="s">
        <v>#N/A Requesting Data...1877103071</v>
        <stp/>
        <stp>BDP|10394868652847684823</stp>
        <tr r="I169" s="1"/>
      </tp>
      <tp t="s">
        <v>#N/A Requesting Data...2933779050</v>
        <stp/>
        <stp>BDP|10399326653631004518</stp>
        <tr r="B20" s="1"/>
      </tp>
      <tp t="s">
        <v>#N/A Requesting Data...2681278758</v>
        <stp/>
        <stp>BDP|10139414724044546023</stp>
        <tr r="E95" s="1"/>
      </tp>
      <tp t="e">
        <v>#N/A</v>
        <stp/>
        <stp>BDS|10629146327451440014</stp>
        <tr r="AG166" s="1"/>
        <tr r="AG166" s="1"/>
        <tr r="V166" s="1"/>
        <tr r="V166" s="1"/>
        <tr r="K166" s="1"/>
        <tr r="K166" s="1"/>
      </tp>
      <tp t="e">
        <v>#N/A</v>
        <stp/>
        <stp>BDS|17361473941492178746</stp>
        <tr r="AG383" s="1"/>
      </tp>
      <tp t="s">
        <v>#N/A Requesting Data...3071518012</v>
        <stp/>
        <stp>BDP|15161156174155154422</stp>
        <tr r="C37" s="1"/>
      </tp>
      <tp t="e">
        <v>#N/A</v>
        <stp/>
        <stp>BDS|17742116677790672376</stp>
        <tr r="V422" s="1"/>
        <tr r="V422" s="1"/>
        <tr r="K422" s="1"/>
        <tr r="K422" s="1"/>
        <tr r="AG422" s="1"/>
        <tr r="AG422" s="1"/>
      </tp>
      <tp t="s">
        <v>#N/A Requesting Data...3926852207</v>
        <stp/>
        <stp>BDP|15884010358843574173</stp>
        <tr r="H344" s="1"/>
      </tp>
      <tp t="e">
        <v>#N/A</v>
        <stp/>
        <stp>BDS|10797169891833873990</stp>
        <tr r="AG259" s="1"/>
      </tp>
      <tp t="s">
        <v>#N/A Requesting Data...4020152064</v>
        <stp/>
        <stp>BDP|14305500400925252631</stp>
        <tr r="E483" s="1"/>
      </tp>
      <tp t="e">
        <v>#N/A</v>
        <stp/>
        <stp>BDS|15357150464869629953</stp>
        <tr r="V233" s="1"/>
      </tp>
      <tp t="s">
        <v>#N/A Requesting Data...2672206284</v>
        <stp/>
        <stp>BDP|11377610659073976303</stp>
        <tr r="F81" s="1"/>
      </tp>
      <tp t="e">
        <v>#N/A</v>
        <stp/>
        <stp>BDS|14814279984874309893</stp>
        <tr r="K430" s="1"/>
      </tp>
      <tp t="s">
        <v>#N/A Requesting Data...3204514799</v>
        <stp/>
        <stp>BDP|18088905251940244611</stp>
        <tr r="E61" s="1"/>
      </tp>
      <tp t="s">
        <v>#N/A N/A</v>
        <stp/>
        <stp>BDS|11376123843227073136</stp>
        <tr r="V186" s="1"/>
      </tp>
      <tp t="e">
        <v>#N/A</v>
        <stp/>
        <stp>BDS|17761554274572276556</stp>
        <tr r="K503" s="1"/>
        <tr r="K503" s="1"/>
        <tr r="V503" s="1"/>
        <tr r="V503" s="1"/>
        <tr r="AG503" s="1"/>
        <tr r="AG503" s="1"/>
      </tp>
      <tp t="s">
        <v>#N/A Requesting Data...4143070863</v>
        <stp/>
        <stp>BDP|17372300974493317266</stp>
        <tr r="G228" s="1"/>
      </tp>
      <tp t="e">
        <v>#N/A</v>
        <stp/>
        <stp>BDS|17416119365054048667</stp>
        <tr r="AG263" s="1"/>
      </tp>
      <tp t="s">
        <v>#N/A Requesting Data...4073040331</v>
        <stp/>
        <stp>BDP|17614202221877352214</stp>
        <tr r="B15" s="1"/>
      </tp>
      <tp t="e">
        <v>#N/A</v>
        <stp/>
        <stp>BDS|10466738273573442161</stp>
        <tr r="V281" s="1"/>
      </tp>
      <tp t="s">
        <v>#N/A Requesting Data...3855111797</v>
        <stp/>
        <stp>BDP|18165901446182319519</stp>
        <tr r="E272" s="1"/>
      </tp>
      <tp t="s">
        <v>#N/A Requesting Data...3840440096</v>
        <stp/>
        <stp>BDP|16058271607133421515</stp>
        <tr r="D153" s="1"/>
      </tp>
      <tp t="s">
        <v>#N/A Requesting Data...2392593012</v>
        <stp/>
        <stp>BDP|12116476447559271967</stp>
        <tr r="I374" s="1"/>
      </tp>
      <tp t="s">
        <v>#N/A Requesting Data...2812265413</v>
        <stp/>
        <stp>BDP|13163689464380045188</stp>
        <tr r="D352" s="1"/>
      </tp>
      <tp t="e">
        <v>#N/A</v>
        <stp/>
        <stp>BDS|14261144978926990612</stp>
        <tr r="AG89" s="1"/>
      </tp>
      <tp t="e">
        <v>#N/A</v>
        <stp/>
        <stp>BDS|10857678588845120907</stp>
        <tr r="AG139" s="1"/>
        <tr r="AG139" s="1"/>
        <tr r="V139" s="1"/>
        <tr r="V139" s="1"/>
        <tr r="K139" s="1"/>
        <tr r="K139" s="1"/>
      </tp>
      <tp t="s">
        <v>#N/A Requesting Data...3660758459</v>
        <stp/>
        <stp>BDP|15685508837646493708</stp>
        <tr r="I463" s="1"/>
      </tp>
      <tp t="s">
        <v>#N/A Requesting Data...3094123033</v>
        <stp/>
        <stp>BDP|13449444277737247506</stp>
        <tr r="D208" s="1"/>
      </tp>
      <tp t="s">
        <v>#N/A Requesting Data...3695998772</v>
        <stp/>
        <stp>BDP|18108602080276150250</stp>
        <tr r="G267" s="1"/>
      </tp>
      <tp t="s">
        <v>#N/A Requesting Data...2436888294</v>
        <stp/>
        <stp>BDP|17215728594539896290</stp>
        <tr r="I388" s="1"/>
      </tp>
      <tp t="s">
        <v>#N/A Requesting Data...3626607768</v>
        <stp/>
        <stp>BDP|10126512025387100217</stp>
        <tr r="I7" s="1"/>
      </tp>
      <tp t="s">
        <v>#N/A Requesting Data...2317797622</v>
        <stp/>
        <stp>BDP|14224760810148162801</stp>
        <tr r="I409" s="1"/>
      </tp>
      <tp t="s">
        <v>#N/A Requesting Data...3336223669</v>
        <stp/>
        <stp>BDP|15376048220446287318</stp>
        <tr r="D58" s="1"/>
      </tp>
      <tp t="s">
        <v>#N/A Requesting Data...3291377250</v>
        <stp/>
        <stp>BDP|16487895318884183907</stp>
        <tr r="G339" s="1"/>
      </tp>
      <tp t="s">
        <v>#N/A Requesting Data...3351219541</v>
        <stp/>
        <stp>BDP|14931796451472781621</stp>
        <tr r="C420" s="1"/>
      </tp>
      <tp t="s">
        <v>#N/A Requesting Data...3958163540</v>
        <stp/>
        <stp>BDP|17690630000017748462</stp>
        <tr r="H303" s="1"/>
      </tp>
      <tp t="s">
        <v>#N/A Requesting Data...3109544141</v>
        <stp/>
        <stp>BDP|14519140941902749132</stp>
        <tr r="C84" s="1"/>
      </tp>
      <tp t="s">
        <v>#N/A N/A</v>
        <stp/>
        <stp>BDS|17344500078265823248</stp>
        <tr r="K485" s="1"/>
      </tp>
      <tp t="s">
        <v>#N/A Requesting Data...3400813561</v>
        <stp/>
        <stp>BDP|18243050795041677201</stp>
        <tr r="H127" s="1"/>
      </tp>
      <tp t="s">
        <v>#N/A Requesting Data...3831719091</v>
        <stp/>
        <stp>BDP|15830294455551729171</stp>
        <tr r="I419" s="1"/>
      </tp>
      <tp t="s">
        <v>#N/A Requesting Data...3292336713</v>
        <stp/>
        <stp>BDP|10128648915171036449</stp>
        <tr r="G245" s="1"/>
      </tp>
      <tp t="s">
        <v>#N/A Requesting Data...3877484804</v>
        <stp/>
        <stp>BDP|15734970420388428403</stp>
        <tr r="D450" s="1"/>
      </tp>
      <tp t="s">
        <v>#N/A Requesting Data...3488156485</v>
        <stp/>
        <stp>BDP|13073815977496131834</stp>
        <tr r="G290" s="1"/>
      </tp>
      <tp t="s">
        <v>#N/A Requesting Data...2678986079</v>
        <stp/>
        <stp>BDP|17169651056876080060</stp>
        <tr r="I390" s="1"/>
      </tp>
      <tp t="e">
        <v>#N/A</v>
        <stp/>
        <stp>BDS|16801661450894988306</stp>
        <tr r="V412" s="1"/>
      </tp>
      <tp t="e">
        <v>#N/A</v>
        <stp/>
        <stp>BDS|16337492178573754427</stp>
        <tr r="V302" s="1"/>
      </tp>
      <tp t="s">
        <v>#N/A Requesting Data...4231323258</v>
        <stp/>
        <stp>BDP|18150667281596522270</stp>
        <tr r="G334" s="1"/>
      </tp>
      <tp t="e">
        <v>#N/A</v>
        <stp/>
        <stp>BDS|18239079659108086788</stp>
        <tr r="V122" s="1"/>
      </tp>
      <tp t="e">
        <v>#N/A</v>
        <stp/>
        <stp>BDS|17310010506513544659</stp>
        <tr r="V55" s="1"/>
      </tp>
      <tp t="e">
        <v>#N/A</v>
        <stp/>
        <stp>BDS|14959851389911958780</stp>
        <tr r="AG15" s="1"/>
      </tp>
      <tp t="s">
        <v>#N/A Requesting Data...3154565553</v>
        <stp/>
        <stp>BDP|17337738636524559544</stp>
        <tr r="G143" s="1"/>
      </tp>
      <tp t="s">
        <v>#N/A Requesting Data...3474582134</v>
        <stp/>
        <stp>BDP|12253226130694034578</stp>
        <tr r="B325" s="1"/>
      </tp>
      <tp t="s">
        <v>#N/A Requesting Data...3463149588</v>
        <stp/>
        <stp>BDP|10629417127673298754</stp>
        <tr r="I355" s="1"/>
      </tp>
      <tp t="s">
        <v>#N/A Requesting Data...4076554702</v>
        <stp/>
        <stp>BDP|14587346432245517313</stp>
        <tr r="F144" s="1"/>
      </tp>
      <tp t="e">
        <v>#N/A</v>
        <stp/>
        <stp>BDS|11851432348332793100</stp>
        <tr r="AG69" s="1"/>
      </tp>
      <tp t="s">
        <v>#N/A Requesting Data...2062284893</v>
        <stp/>
        <stp>BDP|10706535874616775608</stp>
        <tr r="C222" s="1"/>
      </tp>
      <tp t="s">
        <v>#N/A Requesting Data...2579082948</v>
        <stp/>
        <stp>BDP|12507843698858605988</stp>
        <tr r="I428" s="1"/>
      </tp>
      <tp t="s">
        <v>#N/A Requesting Data...3014409610</v>
        <stp/>
        <stp>BDP|16541695951876996132</stp>
        <tr r="B95" s="1"/>
      </tp>
      <tp t="s">
        <v>#N/A N/A</v>
        <stp/>
        <stp>BDS|15003410753160763615</stp>
        <tr r="V236" s="1"/>
      </tp>
      <tp t="s">
        <v>#N/A Requesting Data...3111163599</v>
        <stp/>
        <stp>BDP|17983239717282920431</stp>
        <tr r="G369" s="1"/>
      </tp>
      <tp t="s">
        <v>#N/A Requesting Data...2015425494</v>
        <stp/>
        <stp>BDP|10675183964260550583</stp>
        <tr r="I380" s="1"/>
      </tp>
      <tp t="s">
        <v>#N/A Requesting Data...2814859669</v>
        <stp/>
        <stp>BDP|12696077874714191337</stp>
        <tr r="F146" s="1"/>
      </tp>
      <tp t="s">
        <v>#N/A Requesting Data...2569558138</v>
        <stp/>
        <stp>BDP|15864153978664315514</stp>
        <tr r="H427" s="1"/>
      </tp>
      <tp t="s">
        <v>#N/A Requesting Data...4013466945</v>
        <stp/>
        <stp>BDP|17507026364184614720</stp>
        <tr r="C246" s="1"/>
      </tp>
      <tp t="s">
        <v>#N/A Requesting Data...3638162967</v>
        <stp/>
        <stp>BDP|14769365341481541025</stp>
        <tr r="G352" s="1"/>
      </tp>
      <tp t="s">
        <v>#N/A Requesting Data...4111739591</v>
        <stp/>
        <stp>BDP|11587463553272286054</stp>
        <tr r="F410" s="1"/>
      </tp>
      <tp t="s">
        <v>#N/A Requesting Data...1963553549</v>
        <stp/>
        <stp>BDP|12251729335982609641</stp>
        <tr r="D155" s="1"/>
      </tp>
      <tp t="s">
        <v>#N/A Requesting Data...4021415870</v>
        <stp/>
        <stp>BDP|10149370858641897503</stp>
        <tr r="H434" s="1"/>
      </tp>
      <tp t="s">
        <v>#N/A Requesting Data...4166953788</v>
        <stp/>
        <stp>BDP|13987299929995942462</stp>
        <tr r="C24" s="1"/>
      </tp>
      <tp t="e">
        <v>#N/A</v>
        <stp/>
        <stp>BDS|15609837932579152539</stp>
        <tr r="AG434" s="1"/>
      </tp>
      <tp t="e">
        <v>#N/A</v>
        <stp/>
        <stp>BDS|10284391417265098591</stp>
        <tr r="K243" s="1"/>
      </tp>
      <tp t="s">
        <v>#N/A Requesting Data...3948604574</v>
        <stp/>
        <stp>BDP|17209973525067002960</stp>
        <tr r="I447" s="1"/>
      </tp>
      <tp t="e">
        <v>#N/A</v>
        <stp/>
        <stp>BDS|13944287347164508362</stp>
        <tr r="AG69" s="1"/>
        <tr r="AG69" s="1"/>
        <tr r="K69" s="1"/>
        <tr r="K69" s="1"/>
        <tr r="V69" s="1"/>
        <tr r="V69" s="1"/>
      </tp>
      <tp t="s">
        <v>#N/A Requesting Data...2630427408</v>
        <stp/>
        <stp>BDP|17175428965851441643</stp>
        <tr r="I307" s="1"/>
      </tp>
      <tp t="e">
        <v>#N/A</v>
        <stp/>
        <stp>BDS|11585445087109694655</stp>
        <tr r="V203" s="1"/>
        <tr r="V203" s="1"/>
        <tr r="AG203" s="1"/>
        <tr r="AG203" s="1"/>
        <tr r="K203" s="1"/>
        <tr r="K203" s="1"/>
      </tp>
      <tp t="s">
        <v>#N/A Requesting Data...3297813799</v>
        <stp/>
        <stp>BDP|17711818931857550943</stp>
        <tr r="F472" s="1"/>
      </tp>
      <tp t="s">
        <v>#N/A Requesting Data...3156757037</v>
        <stp/>
        <stp>BDP|15734733596168123154</stp>
        <tr r="G348" s="1"/>
      </tp>
      <tp t="s">
        <v>#N/A N/A</v>
        <stp/>
        <stp>BDS|12221408033314254369</stp>
        <tr r="K380" s="1"/>
      </tp>
      <tp t="s">
        <v>#N/A Requesting Data...3331439456</v>
        <stp/>
        <stp>BDP|10787285821643891106</stp>
        <tr r="G75" s="1"/>
      </tp>
      <tp t="s">
        <v>#N/A Requesting Data...3499489546</v>
        <stp/>
        <stp>BDP|17934705950404819377</stp>
        <tr r="C65" s="1"/>
      </tp>
      <tp t="s">
        <v>#N/A Requesting Data...4026781185</v>
        <stp/>
        <stp>BDP|16335013932542439522</stp>
        <tr r="D78" s="1"/>
      </tp>
      <tp t="e">
        <v>#N/A</v>
        <stp/>
        <stp>BDS|16883712149177774028</stp>
        <tr r="AG171" s="1"/>
        <tr r="AG171" s="1"/>
        <tr r="V171" s="1"/>
        <tr r="V171" s="1"/>
        <tr r="K171" s="1"/>
        <tr r="K171" s="1"/>
      </tp>
      <tp t="s">
        <v>#N/A Requesting Data...3489627487</v>
        <stp/>
        <stp>BDP|13256351839385075579</stp>
        <tr r="C316" s="1"/>
      </tp>
      <tp t="s">
        <v>#N/A Requesting Data...3638372814</v>
        <stp/>
        <stp>BDP|13666263068782497654</stp>
        <tr r="C19" s="1"/>
      </tp>
      <tp t="s">
        <v>#N/A Requesting Data...3807331182</v>
        <stp/>
        <stp>BDP|10121645819654477018</stp>
        <tr r="B423" s="1"/>
      </tp>
      <tp t="e">
        <v>#N/A</v>
        <stp/>
        <stp>BDS|15729388814952179608</stp>
        <tr r="V106" s="1"/>
      </tp>
      <tp t="s">
        <v>#N/A Requesting Data...2938140077</v>
        <stp/>
        <stp>BDP|10081024778776583263</stp>
        <tr r="I30" s="1"/>
      </tp>
      <tp t="s">
        <v>#N/A Requesting Data...3082322387</v>
        <stp/>
        <stp>BDP|13680883297696011708</stp>
        <tr r="F234" s="1"/>
      </tp>
      <tp t="s">
        <v>#N/A Requesting Data...2973428442</v>
        <stp/>
        <stp>BDP|17695625105113117198</stp>
        <tr r="B501" s="1"/>
      </tp>
      <tp t="e">
        <v>#N/A</v>
        <stp/>
        <stp>BDS|15087272435085943205</stp>
        <tr r="K503" s="1"/>
      </tp>
      <tp t="e">
        <v>#N/A</v>
        <stp/>
        <stp>BDS|10578129208694621622</stp>
        <tr r="K444" s="1"/>
        <tr r="K444" s="1"/>
        <tr r="V444" s="1"/>
        <tr r="V444" s="1"/>
        <tr r="AG444" s="1"/>
        <tr r="AG444" s="1"/>
      </tp>
      <tp t="s">
        <v>#N/A Requesting Data...3276114827</v>
        <stp/>
        <stp>BDP|15817669350120512536</stp>
        <tr r="D440" s="1"/>
      </tp>
      <tp t="s">
        <v>#N/A Requesting Data...2194563309</v>
        <stp/>
        <stp>BDP|17085474285300220880</stp>
        <tr r="I224" s="1"/>
      </tp>
      <tp t="s">
        <v>#N/A Requesting Data...4110648026</v>
        <stp/>
        <stp>BDP|11951080778637233232</stp>
        <tr r="D282" s="1"/>
      </tp>
      <tp t="s">
        <v>#N/A Requesting Data...2815532712</v>
        <stp/>
        <stp>BDP|15233497015111733214</stp>
        <tr r="H327" s="1"/>
      </tp>
      <tp t="s">
        <v>#N/A Requesting Data...2633334890</v>
        <stp/>
        <stp>BDP|12840954934099589249</stp>
        <tr r="C410" s="1"/>
      </tp>
      <tp t="s">
        <v>#N/A Requesting Data...2074131387</v>
        <stp/>
        <stp>BDP|17975257801886085051</stp>
        <tr r="C111" s="1"/>
      </tp>
      <tp t="e">
        <v>#N/A</v>
        <stp/>
        <stp>BDS|14277534240523227582</stp>
        <tr r="K437" s="1"/>
      </tp>
      <tp t="s">
        <v>#N/A Requesting Data...3340087064</v>
        <stp/>
        <stp>BDP|10965674707423124601</stp>
        <tr r="C290" s="1"/>
      </tp>
      <tp t="e">
        <v>#N/A</v>
        <stp/>
        <stp>BDS|18141431260478171182</stp>
        <tr r="K405" s="1"/>
        <tr r="K405" s="1"/>
        <tr r="V405" s="1"/>
        <tr r="V405" s="1"/>
        <tr r="AG405" s="1"/>
        <tr r="AG405" s="1"/>
      </tp>
      <tp t="s">
        <v>#N/A Requesting Data...3838918081</v>
        <stp/>
        <stp>BDP|14389561632768689992</stp>
        <tr r="E261" s="1"/>
      </tp>
      <tp t="s">
        <v>#N/A Requesting Data...2393158671</v>
        <stp/>
        <stp>BDP|11261222093541977822</stp>
        <tr r="B112" s="1"/>
      </tp>
      <tp t="s">
        <v>#N/A Requesting Data...3071568482</v>
        <stp/>
        <stp>BDP|14453294731875362346</stp>
        <tr r="B484" s="1"/>
      </tp>
      <tp t="e">
        <v>#N/A</v>
        <stp/>
        <stp>BDS|10334138404195444781</stp>
        <tr r="K219" s="1"/>
      </tp>
      <tp t="s">
        <v>#N/A N/A</v>
        <stp/>
        <stp>BDS|15969746966901717644</stp>
        <tr r="AG384" s="1"/>
      </tp>
      <tp t="s">
        <v>#N/A Requesting Data...2100656637</v>
        <stp/>
        <stp>BDP|16784588761486077050</stp>
        <tr r="G500" s="1"/>
      </tp>
      <tp t="s">
        <v>#N/A Requesting Data...3098091603</v>
        <stp/>
        <stp>BDP|17854263666417633752</stp>
        <tr r="C406" s="1"/>
      </tp>
      <tp t="s">
        <v>#N/A Requesting Data...3138928507</v>
        <stp/>
        <stp>BDP|16756382804610214622</stp>
        <tr r="F337" s="1"/>
      </tp>
      <tp t="e">
        <v>#N/A</v>
        <stp/>
        <stp>BDS|14143560157496140196</stp>
        <tr r="AG137" s="1"/>
      </tp>
      <tp t="s">
        <v>#N/A Requesting Data...2149634146</v>
        <stp/>
        <stp>BDP|10437155875725662097</stp>
        <tr r="G148" s="1"/>
      </tp>
      <tp t="e">
        <v>#N/A</v>
        <stp/>
        <stp>BDS|18328794291373258610</stp>
        <tr r="V240" s="1"/>
        <tr r="V240" s="1"/>
        <tr r="K240" s="1"/>
        <tr r="K240" s="1"/>
        <tr r="AG240" s="1"/>
        <tr r="AG240" s="1"/>
      </tp>
      <tp t="s">
        <v>#N/A Requesting Data...2818878449</v>
        <stp/>
        <stp>BDP|12948162706658215806</stp>
        <tr r="B505" s="1"/>
      </tp>
      <tp t="e">
        <v>#N/A</v>
        <stp/>
        <stp>BDS|16613808481162779788</stp>
        <tr r="AG313" s="1"/>
        <tr r="AG313" s="1"/>
        <tr r="K313" s="1"/>
        <tr r="K313" s="1"/>
        <tr r="V313" s="1"/>
        <tr r="V313" s="1"/>
      </tp>
      <tp t="s">
        <v>#N/A Requesting Data...3586536902</v>
        <stp/>
        <stp>BDP|11747933062094536982</stp>
        <tr r="G48" s="1"/>
      </tp>
      <tp t="e">
        <v>#N/A</v>
        <stp/>
        <stp>BDS|13029899682342199227</stp>
        <tr r="V364" s="1"/>
      </tp>
      <tp t="e">
        <v>#N/A</v>
        <stp/>
        <stp>BDS|12665173190088033192</stp>
        <tr r="K355" s="1"/>
      </tp>
      <tp t="s">
        <v>#N/A N/A</v>
        <stp/>
        <stp>BDS|12141797510431860685</stp>
        <tr r="V118" s="1"/>
      </tp>
      <tp t="s">
        <v>#N/A N/A</v>
        <stp/>
        <stp>BDS|10802038947746122142</stp>
        <tr r="K38" s="1"/>
      </tp>
      <tp t="s">
        <v>#N/A Requesting Data...3783468726</v>
        <stp/>
        <stp>BDP|14531594027968690878</stp>
        <tr r="B482" s="1"/>
      </tp>
      <tp t="s">
        <v>#N/A Requesting Data...3355107885</v>
        <stp/>
        <stp>BDP|11995341833334411604</stp>
        <tr r="H146" s="1"/>
      </tp>
      <tp t="s">
        <v>#N/A Requesting Data...3028132899</v>
        <stp/>
        <stp>BDP|17587533298511266966</stp>
        <tr r="D376" s="1"/>
      </tp>
      <tp t="s">
        <v>#N/A Requesting Data...3063680731</v>
        <stp/>
        <stp>BDP|11461587606236261129</stp>
        <tr r="H18" s="1"/>
      </tp>
      <tp t="s">
        <v>#N/A Requesting Data...2858275148</v>
        <stp/>
        <stp>BDP|10673099747930706754</stp>
        <tr r="H221" s="1"/>
      </tp>
      <tp t="s">
        <v>#N/A Requesting Data...3608140322</v>
        <stp/>
        <stp>BDP|12050128148961118514</stp>
        <tr r="B378" s="1"/>
      </tp>
      <tp t="s">
        <v>#N/A Requesting Data...3869631975</v>
        <stp/>
        <stp>BDP|11345665038381011677</stp>
        <tr r="E438" s="1"/>
      </tp>
      <tp t="s">
        <v>#N/A Requesting Data...2811480485</v>
        <stp/>
        <stp>BDP|10593593181469521728</stp>
        <tr r="E151" s="1"/>
      </tp>
      <tp t="s">
        <v>#N/A Requesting Data...4210905709</v>
        <stp/>
        <stp>BDP|11221351007051903048</stp>
        <tr r="C227" s="1"/>
      </tp>
      <tp t="s">
        <v>#N/A Requesting Data...2917453148</v>
        <stp/>
        <stp>BDP|14087110807537857131</stp>
        <tr r="G274" s="1"/>
      </tp>
      <tp t="s">
        <v>#N/A Requesting Data...3528910339</v>
        <stp/>
        <stp>BDP|17487883735717645821</stp>
        <tr r="G498" s="1"/>
      </tp>
      <tp t="s">
        <v>#N/A Requesting Data...2854144116</v>
        <stp/>
        <stp>BDP|14902873181816731151</stp>
        <tr r="F262" s="1"/>
      </tp>
      <tp t="e">
        <v>#N/A</v>
        <stp/>
        <stp>BDS|15934885701076796896</stp>
        <tr r="V235" s="1"/>
        <tr r="V235" s="1"/>
        <tr r="K235" s="1"/>
        <tr r="K235" s="1"/>
        <tr r="AG235" s="1"/>
        <tr r="AG235" s="1"/>
      </tp>
      <tp t="s">
        <v>#N/A Requesting Data...2993080967</v>
        <stp/>
        <stp>BDP|11123189471154357067</stp>
        <tr r="I140" s="1"/>
      </tp>
      <tp t="s">
        <v>#N/A Requesting Data...2739310436</v>
        <stp/>
        <stp>BDP|12206047625074894766</stp>
        <tr r="B121" s="1"/>
      </tp>
      <tp t="s">
        <v>#N/A Requesting Data...4041629127</v>
        <stp/>
        <stp>BDP|15963297101091594597</stp>
        <tr r="E425" s="1"/>
      </tp>
      <tp t="s">
        <v>#N/A Requesting Data...2628718188</v>
        <stp/>
        <stp>BDP|14649360386919933523</stp>
        <tr r="D296" s="1"/>
      </tp>
      <tp t="s">
        <v>#N/A Requesting Data...3085889225</v>
        <stp/>
        <stp>BDP|10478673801336835375</stp>
        <tr r="D105" s="1"/>
      </tp>
      <tp t="s">
        <v>#N/A Requesting Data...2130810368</v>
        <stp/>
        <stp>BDP|17714045655468908924</stp>
        <tr r="I280" s="1"/>
      </tp>
      <tp t="s">
        <v>#N/A Requesting Data...3661889256</v>
        <stp/>
        <stp>BDP|18293220676946861832</stp>
        <tr r="B476" s="1"/>
      </tp>
      <tp t="e">
        <v>#N/A</v>
        <stp/>
        <stp>BDS|16317499623085120670</stp>
        <tr r="AG175" s="1"/>
      </tp>
      <tp t="s">
        <v>#N/A Requesting Data...4009722644</v>
        <stp/>
        <stp>BDP|14962448736680492038</stp>
        <tr r="G209" s="1"/>
      </tp>
      <tp t="e">
        <v>#N/A</v>
        <stp/>
        <stp>BDS|15138426739897347660</stp>
        <tr r="AG121" s="1"/>
        <tr r="AG121" s="1"/>
        <tr r="K121" s="1"/>
        <tr r="K121" s="1"/>
        <tr r="V121" s="1"/>
        <tr r="V121" s="1"/>
      </tp>
      <tp t="s">
        <v>#N/A Requesting Data...2102831054</v>
        <stp/>
        <stp>BDP|12895102205278583849</stp>
        <tr r="G294" s="1"/>
      </tp>
      <tp t="s">
        <v>#N/A Requesting Data...2237114368</v>
        <stp/>
        <stp>BDP|13767203122577879718</stp>
        <tr r="I315" s="1"/>
      </tp>
      <tp t="s">
        <v>#N/A Requesting Data...2280547760</v>
        <stp/>
        <stp>BDP|11364833288861315372</stp>
        <tr r="D79" s="1"/>
      </tp>
      <tp t="e">
        <v>#N/A</v>
        <stp/>
        <stp>BDS|16925103083945509909</stp>
        <tr r="K174" s="1"/>
        <tr r="K174" s="1"/>
        <tr r="AG174" s="1"/>
        <tr r="AG174" s="1"/>
        <tr r="V174" s="1"/>
        <tr r="V174" s="1"/>
      </tp>
      <tp t="s">
        <v>#N/A Requesting Data...2475569980</v>
        <stp/>
        <stp>BDP|13362192676704951297</stp>
        <tr r="B406" s="1"/>
      </tp>
      <tp t="s">
        <v>#N/A Requesting Data...4125155304</v>
        <stp/>
        <stp>BDP|13310542008077670255</stp>
        <tr r="B310" s="1"/>
      </tp>
      <tp t="s">
        <v>#N/A Requesting Data...3701471991</v>
        <stp/>
        <stp>BDP|13147344561933813608</stp>
        <tr r="G12" s="1"/>
      </tp>
      <tp t="s">
        <v>#N/A Requesting Data...4178961271</v>
        <stp/>
        <stp>BDP|13919217139679873852</stp>
        <tr r="I196" s="1"/>
      </tp>
      <tp t="s">
        <v>#N/A Requesting Data...3253060683</v>
        <stp/>
        <stp>BDP|17991028317973740646</stp>
        <tr r="C10" s="1"/>
      </tp>
      <tp t="s">
        <v>#N/A Requesting Data...3675737509</v>
        <stp/>
        <stp>BDP|15882938500826266960</stp>
        <tr r="D109" s="1"/>
      </tp>
      <tp t="s">
        <v>#N/A Requesting Data...3420587371</v>
        <stp/>
        <stp>BDP|11635007332371270093</stp>
        <tr r="D487" s="1"/>
      </tp>
      <tp t="s">
        <v>#N/A Requesting Data...3492891013</v>
        <stp/>
        <stp>BDP|10853141306963293173</stp>
        <tr r="B180" s="1"/>
      </tp>
      <tp t="s">
        <v>#N/A Requesting Data...2461977729</v>
        <stp/>
        <stp>BDP|15946192138441654512</stp>
        <tr r="B427" s="1"/>
      </tp>
      <tp t="e">
        <v>#N/A</v>
        <stp/>
        <stp>BDS|12829976847109212561</stp>
        <tr r="AG182" s="1"/>
      </tp>
      <tp t="e">
        <v>#N/A</v>
        <stp/>
        <stp>BDS|16578496282359000026</stp>
        <tr r="V108" s="1"/>
      </tp>
      <tp t="s">
        <v>#N/A Requesting Data...2970824540</v>
        <stp/>
        <stp>BDP|12804751363757907782</stp>
        <tr r="C148" s="1"/>
      </tp>
      <tp t="s">
        <v>#N/A Requesting Data...3118149271</v>
        <stp/>
        <stp>BDP|12196319935372287393</stp>
        <tr r="H277" s="1"/>
      </tp>
      <tp t="e">
        <v>#N/A</v>
        <stp/>
        <stp>BDS|12031294235839681979</stp>
        <tr r="V105" s="1"/>
      </tp>
      <tp t="s">
        <v>#N/A Requesting Data...2650175485</v>
        <stp/>
        <stp>BDP|11123294274055161232</stp>
        <tr r="H407" s="1"/>
      </tp>
      <tp t="s">
        <v>#N/A Requesting Data...2281612366</v>
        <stp/>
        <stp>BDP|16273210051350567293</stp>
        <tr r="D462" s="1"/>
      </tp>
      <tp t="s">
        <v>#N/A Requesting Data...2088061101</v>
        <stp/>
        <stp>BDP|12772535946017564793</stp>
        <tr r="E202" s="1"/>
      </tp>
      <tp t="s">
        <v>#N/A Requesting Data...4116427154</v>
        <stp/>
        <stp>BDP|15747712775072584489</stp>
        <tr r="G467" s="1"/>
      </tp>
      <tp t="s">
        <v>#N/A Requesting Data...3735891537</v>
        <stp/>
        <stp>BDP|15664718448561388425</stp>
        <tr r="E152" s="1"/>
      </tp>
      <tp t="s">
        <v>#N/A Requesting Data...2302474406</v>
        <stp/>
        <stp>BDP|16314962316604929941</stp>
        <tr r="E169" s="1"/>
      </tp>
      <tp t="e">
        <v>#N/A</v>
        <stp/>
        <stp>BDS|11452070120394586445</stp>
        <tr r="V188" s="1"/>
        <tr r="V188" s="1"/>
        <tr r="K188" s="1"/>
        <tr r="K188" s="1"/>
        <tr r="AG188" s="1"/>
        <tr r="AG188" s="1"/>
      </tp>
      <tp t="s">
        <v>#N/A Requesting Data...3292366842</v>
        <stp/>
        <stp>BDP|17698758631530186025</stp>
        <tr r="D144" s="1"/>
      </tp>
      <tp t="s">
        <v>#N/A Requesting Data...2842139273</v>
        <stp/>
        <stp>BDP|11749295356987940205</stp>
        <tr r="C21" s="1"/>
      </tp>
      <tp t="s">
        <v>#N/A Requesting Data...3256253038</v>
        <stp/>
        <stp>BDP|12297408112651787560</stp>
        <tr r="E148" s="1"/>
      </tp>
      <tp t="e">
        <v>#N/A</v>
        <stp/>
        <stp>BDS|10629162370213496667</stp>
        <tr r="AG291" s="1"/>
      </tp>
      <tp t="s">
        <v>#N/A Requesting Data...3103183162</v>
        <stp/>
        <stp>BDP|15738310366130827393</stp>
        <tr r="C365" s="1"/>
      </tp>
      <tp t="s">
        <v>#N/A Requesting Data...2165263235</v>
        <stp/>
        <stp>BDP|18101856636913680354</stp>
        <tr r="D247" s="1"/>
      </tp>
      <tp t="e">
        <v>#N/A</v>
        <stp/>
        <stp>BDS|10538242218685254591</stp>
        <tr r="K466" s="1"/>
        <tr r="K466" s="1"/>
        <tr r="V466" s="1"/>
        <tr r="V466" s="1"/>
        <tr r="AG466" s="1"/>
        <tr r="AG466" s="1"/>
      </tp>
      <tp t="s">
        <v>#N/A Requesting Data...3712911498</v>
        <stp/>
        <stp>BDP|14807690776921531739</stp>
        <tr r="H406" s="1"/>
      </tp>
      <tp t="e">
        <v>#N/A</v>
        <stp/>
        <stp>BDS|14716629014450777049</stp>
        <tr r="V400" s="1"/>
        <tr r="V400" s="1"/>
        <tr r="AG400" s="1"/>
        <tr r="AG400" s="1"/>
        <tr r="K400" s="1"/>
        <tr r="K400" s="1"/>
      </tp>
      <tp t="s">
        <v>#N/A Requesting Data...2804191404</v>
        <stp/>
        <stp>BDP|10501914985590969297</stp>
        <tr r="I429" s="1"/>
      </tp>
      <tp t="s">
        <v>#N/A Requesting Data...3930737311</v>
        <stp/>
        <stp>BDP|17655155064534220747</stp>
        <tr r="B393" s="1"/>
      </tp>
      <tp t="s">
        <v>#N/A Requesting Data...3939407938</v>
        <stp/>
        <stp>BDP|13054411974507134455</stp>
        <tr r="E143" s="1"/>
      </tp>
      <tp t="s">
        <v>#N/A Requesting Data...2686422172</v>
        <stp/>
        <stp>BDP|13546266343042673473</stp>
        <tr r="B347" s="1"/>
      </tp>
      <tp t="s">
        <v>#N/A Requesting Data...3773326191</v>
        <stp/>
        <stp>BDP|13095708271437677778</stp>
        <tr r="H8" s="1"/>
      </tp>
      <tp t="s">
        <v>#N/A Requesting Data...3623326324</v>
        <stp/>
        <stp>BDP|10463692149924063543</stp>
        <tr r="E137" s="1"/>
      </tp>
      <tp t="s">
        <v>#N/A Requesting Data...2439068787</v>
        <stp/>
        <stp>BDP|16754598487371878916</stp>
        <tr r="C313" s="1"/>
      </tp>
      <tp t="s">
        <v>#N/A Requesting Data...2216557088</v>
        <stp/>
        <stp>BDP|10063526217296750125</stp>
        <tr r="B212" s="1"/>
      </tp>
      <tp t="s">
        <v>#N/A Requesting Data...2528693940</v>
        <stp/>
        <stp>BDP|11055243537784597768</stp>
        <tr r="E428" s="1"/>
      </tp>
      <tp t="e">
        <v>#N/A</v>
        <stp/>
        <stp>BDS|17970983577003501904</stp>
        <tr r="AG270" s="1"/>
      </tp>
      <tp t="s">
        <v>#N/A Requesting Data...2400823866</v>
        <stp/>
        <stp>BDP|13935053216118950934</stp>
        <tr r="I135" s="1"/>
      </tp>
      <tp t="s">
        <v>#N/A Requesting Data...2911596713</v>
        <stp/>
        <stp>BDP|12387674915902300423</stp>
        <tr r="I67" s="1"/>
      </tp>
      <tp t="s">
        <v>#N/A Requesting Data...3213810016</v>
        <stp/>
        <stp>BDP|17550686190843584885</stp>
        <tr r="E175" s="1"/>
      </tp>
      <tp t="s">
        <v>#N/A Requesting Data...3766985254</v>
        <stp/>
        <stp>BDP|13249189779933535562</stp>
        <tr r="D482" s="1"/>
      </tp>
      <tp t="s">
        <v>#N/A Requesting Data...3659529632</v>
        <stp/>
        <stp>BDP|16057473734833444141</stp>
        <tr r="E432" s="1"/>
      </tp>
      <tp t="s">
        <v>#N/A Requesting Data...4094941312</v>
        <stp/>
        <stp>BDP|13953556926937989008</stp>
        <tr r="D167" s="1"/>
      </tp>
      <tp t="s">
        <v>#N/A Requesting Data...2179224354</v>
        <stp/>
        <stp>BDP|14560527033394495534</stp>
        <tr r="E101" s="1"/>
      </tp>
      <tp t="s">
        <v>#N/A Requesting Data...2802514105</v>
        <stp/>
        <stp>BDP|16474829323377574835</stp>
        <tr r="F47" s="1"/>
      </tp>
      <tp t="s">
        <v>#N/A Requesting Data...2213349862</v>
        <stp/>
        <stp>BDP|18036180988404422678</stp>
        <tr r="H133" s="1"/>
      </tp>
      <tp t="s">
        <v>#N/A Requesting Data...2944186485</v>
        <stp/>
        <stp>BDP|13394787320037874205</stp>
        <tr r="E303" s="1"/>
      </tp>
      <tp t="s">
        <v>#N/A Requesting Data...2498938314</v>
        <stp/>
        <stp>BDP|14977078927973927637</stp>
        <tr r="H396" s="1"/>
      </tp>
      <tp t="e">
        <v>#N/A</v>
        <stp/>
        <stp>BDS|18183709850231869895</stp>
        <tr r="V453" s="1"/>
      </tp>
      <tp t="s">
        <v>#N/A Requesting Data...3398816639</v>
        <stp/>
        <stp>BDP|17233160653915770539</stp>
        <tr r="E353" s="1"/>
      </tp>
      <tp t="s">
        <v>#N/A Requesting Data...3271027403</v>
        <stp/>
        <stp>BDP|11706358155771183553</stp>
        <tr r="D104" s="1"/>
      </tp>
      <tp t="s">
        <v>#N/A Requesting Data...2927863918</v>
        <stp/>
        <stp>BDP|13720058364195376377</stp>
        <tr r="C182" s="1"/>
      </tp>
      <tp t="s">
        <v>#N/A Requesting Data...3651119381</v>
        <stp/>
        <stp>BDP|12979722718470882792</stp>
        <tr r="D447" s="1"/>
      </tp>
      <tp t="e">
        <v>#N/A</v>
        <stp/>
        <stp>BDS|16095738375945511023</stp>
        <tr r="V492" s="1"/>
      </tp>
      <tp t="s">
        <v>#N/A Requesting Data...2743600209</v>
        <stp/>
        <stp>BDP|15410701260925020265</stp>
        <tr r="H210" s="1"/>
      </tp>
      <tp t="s">
        <v>#N/A Requesting Data...2971312000</v>
        <stp/>
        <stp>BDP|12936512455573825275</stp>
        <tr r="H31" s="1"/>
      </tp>
      <tp t="s">
        <v>#N/A Requesting Data...3075162261</v>
        <stp/>
        <stp>BDP|17361745133342610201</stp>
        <tr r="D472" s="1"/>
      </tp>
      <tp t="s">
        <v>#N/A Requesting Data...2273249021</v>
        <stp/>
        <stp>BDP|13394737505133496431</stp>
        <tr r="E44" s="1"/>
      </tp>
      <tp t="e">
        <v>#N/A</v>
        <stp/>
        <stp>BDS|14917543179167264273</stp>
        <tr r="K214" s="1"/>
      </tp>
      <tp t="s">
        <v>#N/A Requesting Data...2280240766</v>
        <stp/>
        <stp>BDP|17565289738017911297</stp>
        <tr r="D125" s="1"/>
      </tp>
      <tp t="e">
        <v>#N/A</v>
        <stp/>
        <stp>BDS|16017389721441719582</stp>
        <tr r="V208" s="1"/>
      </tp>
      <tp t="e">
        <v>#N/A</v>
        <stp/>
        <stp>BDS|12076076150015596147</stp>
        <tr r="AG40" s="1"/>
      </tp>
      <tp t="s">
        <v>#N/A Requesting Data...2848972744</v>
        <stp/>
        <stp>BDP|11388417182789775721</stp>
        <tr r="E52" s="1"/>
      </tp>
      <tp t="s">
        <v>#N/A Requesting Data...4097026841</v>
        <stp/>
        <stp>BDP|16106209202137301056</stp>
        <tr r="E193" s="1"/>
      </tp>
      <tp t="s">
        <v>#N/A Requesting Data...3222486541</v>
        <stp/>
        <stp>BDP|10614255387970559945</stp>
        <tr r="G78" s="1"/>
      </tp>
      <tp t="s">
        <v>#N/A Requesting Data...4224046030</v>
        <stp/>
        <stp>BDP|15372308040524317557</stp>
        <tr r="F142" s="1"/>
      </tp>
      <tp t="s">
        <v>#N/A Requesting Data...3247832898</v>
        <stp/>
        <stp>BDP|12416174752671360474</stp>
        <tr r="D31" s="1"/>
      </tp>
      <tp t="s">
        <v>#N/A Requesting Data...4276502543</v>
        <stp/>
        <stp>BDP|11429975320020168976</stp>
        <tr r="E213" s="1"/>
      </tp>
      <tp t="e">
        <v>#N/A</v>
        <stp/>
        <stp>BDS|15437117406311474615</stp>
        <tr r="AG218" s="1"/>
      </tp>
      <tp t="e">
        <v>#N/A</v>
        <stp/>
        <stp>BDS|12222282929773275269</stp>
        <tr r="AG250" s="1"/>
        <tr r="AG250" s="1"/>
        <tr r="V250" s="1"/>
        <tr r="V250" s="1"/>
        <tr r="K250" s="1"/>
        <tr r="K250" s="1"/>
      </tp>
      <tp t="s">
        <v>#N/A Requesting Data...3451395458</v>
        <stp/>
        <stp>BDP|10566170557573965487</stp>
        <tr r="H445" s="1"/>
      </tp>
      <tp t="s">
        <v>#N/A Requesting Data...2391750783</v>
        <stp/>
        <stp>BDP|12632454404361763440</stp>
        <tr r="G317" s="1"/>
      </tp>
      <tp t="s">
        <v>#N/A N/A</v>
        <stp/>
        <stp>BDS|11282448814357665035</stp>
        <tr r="V197" s="1"/>
      </tp>
      <tp t="e">
        <v>#N/A</v>
        <stp/>
        <stp>BDS|15470925163149463062</stp>
        <tr r="V396" s="1"/>
      </tp>
      <tp t="s">
        <v>#N/A Requesting Data...4034279749</v>
        <stp/>
        <stp>BDP|15015001972369328856</stp>
        <tr r="E141" s="1"/>
      </tp>
      <tp t="s">
        <v>#N/A Requesting Data...2853783983</v>
        <stp/>
        <stp>BDP|12358753608945882321</stp>
        <tr r="F137" s="1"/>
      </tp>
      <tp t="s">
        <v>#N/A Requesting Data...3405469343</v>
        <stp/>
        <stp>BDP|12437490547904644588</stp>
        <tr r="C12" s="1"/>
      </tp>
      <tp t="s">
        <v>#N/A Requesting Data...3198030579</v>
        <stp/>
        <stp>BDP|15451291542039899938</stp>
        <tr r="C344" s="1"/>
      </tp>
      <tp t="s">
        <v>#N/A Requesting Data...3218818138</v>
        <stp/>
        <stp>BDP|11027318216585724548</stp>
        <tr r="E229" s="1"/>
      </tp>
      <tp t="s">
        <v>#N/A Requesting Data...2575862899</v>
        <stp/>
        <stp>BDP|13933410561542958078</stp>
        <tr r="G145" s="1"/>
      </tp>
      <tp t="e">
        <v>#N/A</v>
        <stp/>
        <stp>BDS|17070814370813609832</stp>
        <tr r="K198" s="1"/>
        <tr r="K198" s="1"/>
        <tr r="V198" s="1"/>
        <tr r="V198" s="1"/>
        <tr r="AG198" s="1"/>
        <tr r="AG198" s="1"/>
      </tp>
      <tp t="e">
        <v>#N/A</v>
        <stp/>
        <stp>BDS|11594824666119063553</stp>
        <tr r="AG223" s="1"/>
      </tp>
      <tp t="s">
        <v>#N/A Requesting Data...2180609946</v>
        <stp/>
        <stp>BDP|13684218389389133388</stp>
        <tr r="B435" s="1"/>
      </tp>
      <tp t="s">
        <v>#N/A Requesting Data...2642349194</v>
        <stp/>
        <stp>BDP|11783364962263406406</stp>
        <tr r="H216" s="1"/>
      </tp>
      <tp t="s">
        <v>#N/A Requesting Data...3032815696</v>
        <stp/>
        <stp>BDP|14028570967240496431</stp>
        <tr r="I75" s="1"/>
      </tp>
      <tp t="e">
        <v>#N/A</v>
        <stp/>
        <stp>BDS|13145179247155610033</stp>
        <tr r="AG257" s="1"/>
      </tp>
      <tp t="e">
        <v>#N/A</v>
        <stp/>
        <stp>BDS|11778538661206835793</stp>
        <tr r="K127" s="1"/>
      </tp>
      <tp t="s">
        <v>#N/A N/A</v>
        <stp/>
        <stp>BDS|13171522700975776008</stp>
        <tr r="V138" s="1"/>
      </tp>
      <tp t="s">
        <v>#N/A Requesting Data...4017812276</v>
        <stp/>
        <stp>BDP|12553434356324032470</stp>
        <tr r="H266" s="1"/>
      </tp>
      <tp t="e">
        <v>#N/A</v>
        <stp/>
        <stp>BDS|17558083186515745980</stp>
        <tr r="V110" s="1"/>
        <tr r="V110" s="1"/>
        <tr r="AG110" s="1"/>
        <tr r="AG110" s="1"/>
        <tr r="K110" s="1"/>
        <tr r="K110" s="1"/>
      </tp>
      <tp t="s">
        <v>#N/A Requesting Data...3909228601</v>
        <stp/>
        <stp>BDP|14329736216323357225</stp>
        <tr r="D211" s="1"/>
      </tp>
      <tp t="s">
        <v>#N/A Requesting Data...3528159168</v>
        <stp/>
        <stp>BDP|14929864549488036317</stp>
        <tr r="B116" s="1"/>
      </tp>
      <tp t="s">
        <v>#N/A Requesting Data...3903451820</v>
        <stp/>
        <stp>BDP|15425275086918170423</stp>
        <tr r="G284" s="1"/>
      </tp>
      <tp t="e">
        <v>#N/A</v>
        <stp/>
        <stp>BDS|15426983687067720099</stp>
        <tr r="K123" s="1"/>
        <tr r="K123" s="1"/>
        <tr r="AG123" s="1"/>
        <tr r="AG123" s="1"/>
        <tr r="V123" s="1"/>
        <tr r="V123" s="1"/>
      </tp>
      <tp t="e">
        <v>#N/A</v>
        <stp/>
        <stp>BDS|14038514706746418469</stp>
        <tr r="AG159" s="1"/>
        <tr r="AG159" s="1"/>
        <tr r="K159" s="1"/>
        <tr r="K159" s="1"/>
        <tr r="V159" s="1"/>
        <tr r="V159" s="1"/>
      </tp>
      <tp t="s">
        <v>#N/A N/A</v>
        <stp/>
        <stp>BDS|13456063341895521133</stp>
        <tr r="K347" s="1"/>
      </tp>
      <tp t="s">
        <v>#N/A Requesting Data...3414594554</v>
        <stp/>
        <stp>BDP|15313538926421732070</stp>
        <tr r="F108" s="1"/>
      </tp>
      <tp t="s">
        <v>#N/A Requesting Data...3300651728</v>
        <stp/>
        <stp>BDP|17898131510874803053</stp>
        <tr r="E126" s="1"/>
      </tp>
      <tp t="s">
        <v>#N/A Requesting Data...3498926810</v>
        <stp/>
        <stp>BDP|11545412982979490745</stp>
        <tr r="I160" s="1"/>
      </tp>
      <tp t="e">
        <v>#N/A</v>
        <stp/>
        <stp>BDS|12138240610006514451</stp>
        <tr r="AG478" s="1"/>
      </tp>
      <tp t="s">
        <v>#N/A Requesting Data...4262093791</v>
        <stp/>
        <stp>BDP|15333227211120154572</stp>
        <tr r="D347" s="1"/>
      </tp>
      <tp t="s">
        <v>#N/A Requesting Data...2194588222</v>
        <stp/>
        <stp>BDP|11210564527356742320</stp>
        <tr r="I467" s="1"/>
      </tp>
      <tp t="e">
        <v>#N/A</v>
        <stp/>
        <stp>BDS|16235530788370550894</stp>
        <tr r="AG426" s="1"/>
      </tp>
      <tp t="s">
        <v>#N/A Requesting Data...3821639375</v>
        <stp/>
        <stp>BDP|12817117294309915023</stp>
        <tr r="H470" s="1"/>
      </tp>
      <tp t="e">
        <v>#N/A</v>
        <stp/>
        <stp>BDS|15657056337751418453</stp>
        <tr r="V261" s="1"/>
      </tp>
      <tp t="s">
        <v>#N/A N/A</v>
        <stp/>
        <stp>BDS|12435252127546148726</stp>
        <tr r="V124" s="1"/>
      </tp>
      <tp t="s">
        <v>#N/A Requesting Data...2766265757</v>
        <stp/>
        <stp>BDP|15043425054055654262</stp>
        <tr r="C488" s="1"/>
      </tp>
      <tp t="s">
        <v>#N/A Requesting Data...2182019085</v>
        <stp/>
        <stp>BDP|14294118514664316322</stp>
        <tr r="C150" s="1"/>
      </tp>
      <tp t="s">
        <v>#N/A Requesting Data...3309763233</v>
        <stp/>
        <stp>BDP|16607270294569292718</stp>
        <tr r="C170" s="1"/>
      </tp>
      <tp t="e">
        <v>#N/A</v>
        <stp/>
        <stp>BDS|15783004697164245883</stp>
        <tr r="K31" s="1"/>
      </tp>
      <tp t="s">
        <v>#N/A Requesting Data...3442948159</v>
        <stp/>
        <stp>BDP|14674062432737339088</stp>
        <tr r="H234" s="1"/>
      </tp>
      <tp t="s">
        <v>#N/A Requesting Data...4278708187</v>
        <stp/>
        <stp>BDP|11648163242042369688</stp>
        <tr r="D433" s="1"/>
      </tp>
      <tp t="s">
        <v>#N/A Requesting Data...3621246672</v>
        <stp/>
        <stp>BDP|11093209120978170986</stp>
        <tr r="F467" s="1"/>
      </tp>
      <tp t="e">
        <v>#N/A</v>
        <stp/>
        <stp>BDS|12070873798437281470</stp>
        <tr r="K16" s="1"/>
      </tp>
      <tp t="s">
        <v>#N/A Requesting Data...3820441157</v>
        <stp/>
        <stp>BDP|11494341819372004104</stp>
        <tr r="G6" s="1"/>
      </tp>
      <tp t="s">
        <v>#N/A Requesting Data...4253404592</v>
        <stp/>
        <stp>BDP|18336491946891679932</stp>
        <tr r="C47" s="1"/>
      </tp>
      <tp t="e">
        <v>#N/A</v>
        <stp/>
        <stp>BDS|11288678132997432394</stp>
        <tr r="K485" s="1"/>
        <tr r="K485" s="1"/>
        <tr r="AG485" s="1"/>
        <tr r="AG485" s="1"/>
        <tr r="V485" s="1"/>
        <tr r="V485" s="1"/>
      </tp>
      <tp t="e">
        <v>#N/A</v>
        <stp/>
        <stp>BDS|15938357118653859466</stp>
        <tr r="V141" s="1"/>
        <tr r="V141" s="1"/>
        <tr r="AG141" s="1"/>
        <tr r="AG141" s="1"/>
        <tr r="K141" s="1"/>
        <tr r="K141" s="1"/>
      </tp>
      <tp t="s">
        <v>#N/A Requesting Data...4010281888</v>
        <stp/>
        <stp>BDP|10881553847771530068</stp>
        <tr r="F136" s="1"/>
      </tp>
      <tp t="s">
        <v>#N/A Requesting Data...3463465316</v>
        <stp/>
        <stp>BDP|11676945808700238811</stp>
        <tr r="G60" s="1"/>
      </tp>
      <tp t="e">
        <v>#N/A</v>
        <stp/>
        <stp>BDS|13066310669412728455</stp>
        <tr r="V394" s="1"/>
      </tp>
      <tp t="s">
        <v>#N/A Requesting Data...2649883553</v>
        <stp/>
        <stp>BDP|12165847460554516890</stp>
        <tr r="H150" s="1"/>
      </tp>
      <tp t="s">
        <v>#N/A Requesting Data...2881557960</v>
        <stp/>
        <stp>BDP|11917578043190797028</stp>
        <tr r="B122" s="1"/>
      </tp>
      <tp t="s">
        <v>#N/A Requesting Data...3181970266</v>
        <stp/>
        <stp>BDP|12791820200793902947</stp>
        <tr r="E121" s="1"/>
      </tp>
      <tp t="s">
        <v>#N/A Requesting Data...4211896155</v>
        <stp/>
        <stp>BDP|17353974473420858978</stp>
        <tr r="E198" s="1"/>
      </tp>
      <tp t="e">
        <v>#N/A</v>
        <stp/>
        <stp>BDS|15636080332836628016</stp>
        <tr r="AG471" s="1"/>
      </tp>
      <tp t="e">
        <v>#N/A</v>
        <stp/>
        <stp>BDS|16532639915938083985</stp>
        <tr r="K466" s="1"/>
      </tp>
      <tp t="s">
        <v>#N/A N/A</v>
        <stp/>
        <stp>BDS|15361208276133767397</stp>
        <tr r="AG32" s="1"/>
      </tp>
      <tp t="e">
        <v>#N/A</v>
        <stp/>
        <stp>BDS|13593882242436073946</stp>
        <tr r="K428" s="1"/>
      </tp>
      <tp t="s">
        <v>#N/A Requesting Data...3861982120</v>
        <stp/>
        <stp>BDP|10123216255674544385</stp>
        <tr r="C469" s="1"/>
      </tp>
      <tp t="e">
        <v>#N/A</v>
        <stp/>
        <stp>BDS|17518684330700369257</stp>
        <tr r="V88" s="1"/>
      </tp>
      <tp t="s">
        <v>#N/A Requesting Data...2195283396</v>
        <stp/>
        <stp>BDP|15447354911483968410</stp>
        <tr r="F277" s="1"/>
      </tp>
      <tp t="e">
        <v>#N/A</v>
        <stp/>
        <stp>BDS|11070687025604635107</stp>
        <tr r="AG77" s="1"/>
      </tp>
      <tp t="e">
        <v>#N/A</v>
        <stp/>
        <stp>BDS|10167919378296499873</stp>
        <tr r="V185" s="1"/>
      </tp>
      <tp t="e">
        <v>#N/A</v>
        <stp/>
        <stp>BDS|12510251454156901366</stp>
        <tr r="K273" s="1"/>
        <tr r="K273" s="1"/>
        <tr r="AG273" s="1"/>
        <tr r="AG273" s="1"/>
        <tr r="V273" s="1"/>
        <tr r="V273" s="1"/>
      </tp>
      <tp t="s">
        <v>#N/A Requesting Data...3881568919</v>
        <stp/>
        <stp>BDP|12823505446520698333</stp>
        <tr r="F392" s="1"/>
      </tp>
      <tp t="s">
        <v>#N/A Requesting Data...2639804437</v>
        <stp/>
        <stp>BDP|14996114338130345687</stp>
        <tr r="G484" s="1"/>
      </tp>
      <tp t="s">
        <v>#N/A Requesting Data...3023125733</v>
        <stp/>
        <stp>BDP|17848997789371621751</stp>
        <tr r="G251" s="1"/>
      </tp>
      <tp t="e">
        <v>#N/A</v>
        <stp/>
        <stp>BDS|11749945748379453575</stp>
        <tr r="V467" s="1"/>
      </tp>
      <tp t="e">
        <v>#N/A</v>
        <stp/>
        <stp>BDS|13265690712413502743</stp>
        <tr r="K122" s="1"/>
      </tp>
      <tp t="e">
        <v>#N/A</v>
        <stp/>
        <stp>BDS|17562535670102669784</stp>
        <tr r="V5" s="1"/>
      </tp>
      <tp t="s">
        <v>#N/A Requesting Data...3070382870</v>
        <stp/>
        <stp>BDP|17659182349077437583</stp>
        <tr r="C42" s="1"/>
      </tp>
      <tp t="e">
        <v>#N/A</v>
        <stp/>
        <stp>BDS|15283973248959422116</stp>
        <tr r="K137" s="1"/>
      </tp>
      <tp t="e">
        <v>#N/A</v>
        <stp/>
        <stp>BDS|17224472105270963312</stp>
        <tr r="K201" s="1"/>
      </tp>
      <tp t="s">
        <v>#N/A Requesting Data...2250651268</v>
        <stp/>
        <stp>BDP|17650769141503998735</stp>
        <tr r="F355" s="1"/>
      </tp>
      <tp t="s">
        <v>#N/A Requesting Data...3972984116</v>
        <stp/>
        <stp>BDP|14161773808441525219</stp>
        <tr r="D336" s="1"/>
      </tp>
      <tp t="s">
        <v>#N/A Requesting Data...2605914908</v>
        <stp/>
        <stp>BDP|11486095650546027273</stp>
        <tr r="C255" s="1"/>
      </tp>
      <tp t="s">
        <v>#N/A Requesting Data...2750344310</v>
        <stp/>
        <stp>BDP|14582569279371239729</stp>
        <tr r="I445" s="1"/>
      </tp>
      <tp t="s">
        <v>#N/A Requesting Data...3077659467</v>
        <stp/>
        <stp>BDP|17347629735403850164</stp>
        <tr r="D498" s="1"/>
      </tp>
      <tp t="e">
        <v>#N/A</v>
        <stp/>
        <stp>BDS|14229093236983568412</stp>
        <tr r="K272" s="1"/>
      </tp>
      <tp t="e">
        <v>#N/A</v>
        <stp/>
        <stp>BDS|10971445130425638226</stp>
        <tr r="AG56" s="1"/>
      </tp>
      <tp t="e">
        <v>#N/A</v>
        <stp/>
        <stp>BDS|15084808285067431281</stp>
        <tr r="K24" s="1"/>
        <tr r="K24" s="1"/>
        <tr r="AG24" s="1"/>
        <tr r="AG24" s="1"/>
        <tr r="V24" s="1"/>
        <tr r="V24" s="1"/>
      </tp>
      <tp t="s">
        <v>#N/A Requesting Data...4256460265</v>
        <stp/>
        <stp>BDP|13367712665312878050</stp>
        <tr r="I42" s="1"/>
      </tp>
      <tp t="s">
        <v>#N/A Requesting Data...2515604922</v>
        <stp/>
        <stp>BDP|11186684849343881027</stp>
        <tr r="H5" s="1"/>
      </tp>
      <tp t="e">
        <v>#N/A</v>
        <stp/>
        <stp>BDS|14795111059943401321</stp>
        <tr r="V411" s="1"/>
      </tp>
      <tp t="e">
        <v>#N/A</v>
        <stp/>
        <stp>BDS|13385186938318921938</stp>
        <tr r="V314" s="1"/>
      </tp>
      <tp t="e">
        <v>#N/A</v>
        <stp/>
        <stp>BDS|17863103857757305455</stp>
        <tr r="V152" s="1"/>
      </tp>
      <tp t="e">
        <v>#N/A</v>
        <stp/>
        <stp>BDS|16475215928291470700</stp>
        <tr r="V10" s="1"/>
        <tr r="V10" s="1"/>
        <tr r="AG10" s="1"/>
        <tr r="AG10" s="1"/>
        <tr r="K10" s="1"/>
        <tr r="K10" s="1"/>
      </tp>
      <tp t="s">
        <v>#N/A Requesting Data...2818769144</v>
        <stp/>
        <stp>BDP|13744205388070054950</stp>
        <tr r="B247" s="1"/>
      </tp>
      <tp t="s">
        <v>#N/A Requesting Data...3559255603</v>
        <stp/>
        <stp>BDP|12815243680928012011</stp>
        <tr r="E207" s="1"/>
      </tp>
      <tp t="s">
        <v>#N/A Requesting Data...4147480878</v>
        <stp/>
        <stp>BDP|14117120330315682385</stp>
        <tr r="B135" s="1"/>
      </tp>
      <tp t="s">
        <v>#N/A Requesting Data...3492257336</v>
        <stp/>
        <stp>BDP|17435057019876504003</stp>
        <tr r="F105" s="1"/>
      </tp>
      <tp t="s">
        <v>#N/A Requesting Data...2993425630</v>
        <stp/>
        <stp>BDP|18186993350432740625</stp>
        <tr r="B123" s="1"/>
      </tp>
      <tp t="s">
        <v>#N/A Requesting Data...3160352861</v>
        <stp/>
        <stp>BDP|11292184850290203552</stp>
        <tr r="C48" s="1"/>
      </tp>
      <tp t="s">
        <v>#N/A Requesting Data...2212291738</v>
        <stp/>
        <stp>BDP|12418525971830854028</stp>
        <tr r="I201" s="1"/>
      </tp>
      <tp t="s">
        <v>#N/A Requesting Data...3157186171</v>
        <stp/>
        <stp>BDP|16731117580716873934</stp>
        <tr r="C140" s="1"/>
      </tp>
      <tp t="s">
        <v>#N/A Requesting Data...3481389584</v>
        <stp/>
        <stp>BDP|11448797332723719655</stp>
        <tr r="G109" s="1"/>
      </tp>
      <tp t="s">
        <v>#N/A Requesting Data...2487076862</v>
        <stp/>
        <stp>BDP|17021891099164461293</stp>
        <tr r="C475" s="1"/>
      </tp>
      <tp t="s">
        <v>#N/A Requesting Data...4195683680</v>
        <stp/>
        <stp>BDP|11110848792242243289</stp>
        <tr r="G164" s="1"/>
      </tp>
      <tp t="s">
        <v>#N/A Requesting Data...3867066522</v>
        <stp/>
        <stp>BDP|15976048029395152293</stp>
        <tr r="G502" s="1"/>
      </tp>
      <tp t="s">
        <v>#N/A Requesting Data...4150503435</v>
        <stp/>
        <stp>BDP|10589780390418450656</stp>
        <tr r="D456" s="1"/>
      </tp>
      <tp t="s">
        <v>#N/A Requesting Data...2719631028</v>
        <stp/>
        <stp>BDP|15636059836027857111</stp>
        <tr r="E186" s="1"/>
      </tp>
      <tp t="e">
        <v>#N/A</v>
        <stp/>
        <stp>BDS|14709656424763844318</stp>
        <tr r="K256" s="1"/>
        <tr r="K256" s="1"/>
        <tr r="V256" s="1"/>
        <tr r="V256" s="1"/>
        <tr r="AG256" s="1"/>
        <tr r="AG256" s="1"/>
      </tp>
      <tp t="s">
        <v>#N/A Requesting Data...3032881951</v>
        <stp/>
        <stp>BDP|17032173428472226615</stp>
        <tr r="I233" s="1"/>
      </tp>
      <tp t="e">
        <v>#N/A</v>
        <stp/>
        <stp>BDS|18390395197122695046</stp>
        <tr r="V446" s="1"/>
        <tr r="V446" s="1"/>
        <tr r="K446" s="1"/>
        <tr r="K446" s="1"/>
        <tr r="AG446" s="1"/>
        <tr r="AG446" s="1"/>
      </tp>
      <tp t="s">
        <v>#N/A Requesting Data...3914026045</v>
        <stp/>
        <stp>BDP|15051303948783768132</stp>
        <tr r="H457" s="1"/>
      </tp>
      <tp t="s">
        <v>#N/A Requesting Data...3724675861</v>
        <stp/>
        <stp>BDP|11983791825320972408</stp>
        <tr r="C18" s="1"/>
      </tp>
      <tp t="s">
        <v>#N/A Requesting Data...3303676295</v>
        <stp/>
        <stp>BDP|10362588031875495315</stp>
        <tr r="H330" s="1"/>
      </tp>
      <tp t="s">
        <v>#N/A Requesting Data...3690248994</v>
        <stp/>
        <stp>BDP|15781598375872579510</stp>
        <tr r="B467" s="1"/>
      </tp>
      <tp t="s">
        <v>#N/A Requesting Data...2280584795</v>
        <stp/>
        <stp>BDP|13533337151625147098</stp>
        <tr r="F299" s="1"/>
      </tp>
      <tp t="e">
        <v>#N/A</v>
        <stp/>
        <stp>BDS|11374227781913853842</stp>
        <tr r="K154" s="1"/>
      </tp>
      <tp t="s">
        <v>#N/A Requesting Data...3648151822</v>
        <stp/>
        <stp>BDP|16931560823918161920</stp>
        <tr r="C243" s="1"/>
      </tp>
      <tp t="s">
        <v>#N/A Requesting Data...2247856071</v>
        <stp/>
        <stp>BDP|12624718773566855436</stp>
        <tr r="G433" s="1"/>
      </tp>
      <tp t="e">
        <v>#N/A</v>
        <stp/>
        <stp>BDS|15286857361369997234</stp>
        <tr r="K242" s="1"/>
      </tp>
      <tp t="s">
        <v>#N/A Requesting Data...2601024752</v>
        <stp/>
        <stp>BDP|14135854896257856250</stp>
        <tr r="C375" s="1"/>
      </tp>
      <tp t="s">
        <v>#N/A Requesting Data...2568114644</v>
        <stp/>
        <stp>BDP|10462755459810482233</stp>
        <tr r="D222" s="1"/>
      </tp>
      <tp t="s">
        <v>#N/A Requesting Data...3021193457</v>
        <stp/>
        <stp>BDP|14919765161061470455</stp>
        <tr r="D7" s="1"/>
      </tp>
      <tp t="s">
        <v>#N/A Requesting Data...3499336725</v>
        <stp/>
        <stp>BDP|10833468809086969218</stp>
        <tr r="F29" s="1"/>
      </tp>
      <tp t="s">
        <v>#N/A Requesting Data...3693924586</v>
        <stp/>
        <stp>BDP|11057197553326333367</stp>
        <tr r="D382" s="1"/>
      </tp>
      <tp t="s">
        <v>#N/A Requesting Data...4184889795</v>
        <stp/>
        <stp>BDP|13457298107489566814</stp>
        <tr r="I174" s="1"/>
      </tp>
      <tp t="s">
        <v>#N/A Requesting Data...4225054108</v>
        <stp/>
        <stp>BDP|15130334201514984241</stp>
        <tr r="D169" s="1"/>
      </tp>
      <tp t="e">
        <v>#N/A</v>
        <stp/>
        <stp>BDS|17640693886851422801</stp>
        <tr r="AG250" s="1"/>
      </tp>
      <tp t="s">
        <v>#N/A Requesting Data...3541978230</v>
        <stp/>
        <stp>BDP|16766968020574906967</stp>
        <tr r="D464" s="1"/>
      </tp>
      <tp t="s">
        <v>#N/A Requesting Data...2397120722</v>
        <stp/>
        <stp>BDP|10902961016819103169</stp>
        <tr r="B487" s="1"/>
      </tp>
      <tp t="s">
        <v>#N/A Requesting Data...2927070799</v>
        <stp/>
        <stp>BDP|11644586244528132853</stp>
        <tr r="H276" s="1"/>
      </tp>
      <tp t="e">
        <v>#N/A</v>
        <stp/>
        <stp>BDS|13960347861202848490</stp>
        <tr r="AG470" s="1"/>
      </tp>
      <tp t="s">
        <v>#N/A Requesting Data...2362279591</v>
        <stp/>
        <stp>BDP|10738942690422903241</stp>
        <tr r="C306" s="1"/>
      </tp>
      <tp t="s">
        <v>#N/A Requesting Data...3367171719</v>
        <stp/>
        <stp>BDP|16430802029019416588</stp>
        <tr r="D394" s="1"/>
      </tp>
      <tp t="e">
        <v>#N/A</v>
        <stp/>
        <stp>BDS|15665243407906660112</stp>
        <tr r="AG288" s="1"/>
        <tr r="AG288" s="1"/>
        <tr r="K288" s="1"/>
        <tr r="K288" s="1"/>
        <tr r="V288" s="1"/>
        <tr r="V288" s="1"/>
      </tp>
      <tp t="s">
        <v>#N/A Requesting Data...4026822041</v>
        <stp/>
        <stp>BDP|16332475976906216311</stp>
        <tr r="F332" s="1"/>
      </tp>
      <tp t="s">
        <v>#N/A Requesting Data...2388022609</v>
        <stp/>
        <stp>BDP|14464154046972330357</stp>
        <tr r="G355" s="1"/>
      </tp>
      <tp t="e">
        <v>#N/A</v>
        <stp/>
        <stp>BDS|17792665607065376477</stp>
        <tr r="V56" s="1"/>
        <tr r="V56" s="1"/>
        <tr r="AG56" s="1"/>
        <tr r="AG56" s="1"/>
        <tr r="K56" s="1"/>
        <tr r="K56" s="1"/>
      </tp>
      <tp t="e">
        <v>#N/A</v>
        <stp/>
        <stp>BDS|13279838807109486205</stp>
        <tr r="K20" s="1"/>
      </tp>
      <tp t="e">
        <v>#N/A</v>
        <stp/>
        <stp>BDS|16207569572952089649</stp>
        <tr r="V183" s="1"/>
      </tp>
      <tp t="s">
        <v>#N/A Requesting Data...2966674003</v>
        <stp/>
        <stp>BDP|12274412442326719477</stp>
        <tr r="I148" s="1"/>
      </tp>
      <tp t="s">
        <v>#N/A Requesting Data...3523532780</v>
        <stp/>
        <stp>BDP|16763438734578746968</stp>
        <tr r="I80" s="1"/>
      </tp>
      <tp t="s">
        <v>#N/A Requesting Data...3911163920</v>
        <stp/>
        <stp>BDP|10866951732669938374</stp>
        <tr r="I402" s="1"/>
      </tp>
      <tp t="e">
        <v>#N/A</v>
        <stp/>
        <stp>BDS|17447102434320418562</stp>
        <tr r="V378" s="1"/>
      </tp>
      <tp t="s">
        <v>#N/A Requesting Data...2624919643</v>
        <stp/>
        <stp>BDP|13881495626523692607</stp>
        <tr r="H156" s="1"/>
      </tp>
      <tp t="s">
        <v>#N/A Requesting Data...3972931233</v>
        <stp/>
        <stp>BDP|15522026754049736951</stp>
        <tr r="H392" s="1"/>
      </tp>
      <tp t="s">
        <v>#N/A Requesting Data...3070416777</v>
        <stp/>
        <stp>BDP|11782488228362653503</stp>
        <tr r="F383" s="1"/>
      </tp>
      <tp t="s">
        <v>#N/A Requesting Data...3998387565</v>
        <stp/>
        <stp>BDP|14508739162474515117</stp>
        <tr r="F232" s="1"/>
      </tp>
      <tp t="s">
        <v>#N/A Requesting Data...3549423262</v>
        <stp/>
        <stp>BDP|18155892069661347726</stp>
        <tr r="B59" s="1"/>
      </tp>
      <tp t="s">
        <v>#N/A Requesting Data...3072426065</v>
        <stp/>
        <stp>BDP|17403871054983786902</stp>
        <tr r="I407" s="1"/>
      </tp>
      <tp t="e">
        <v>#N/A</v>
        <stp/>
        <stp>BDS|17009106257297439407</stp>
        <tr r="K362" s="1"/>
      </tp>
      <tp t="s">
        <v>#N/A Requesting Data...4093533882</v>
        <stp/>
        <stp>BDP|15416727045750087639</stp>
        <tr r="I151" s="1"/>
      </tp>
      <tp t="s">
        <v>#N/A N/A</v>
        <stp/>
        <stp>BDS|15436169271561715278</stp>
        <tr r="V205" s="1"/>
      </tp>
      <tp t="s">
        <v>#N/A Requesting Data...3072261360</v>
        <stp/>
        <stp>BDP|15200875255641679961</stp>
        <tr r="H41" s="1"/>
      </tp>
      <tp t="e">
        <v>#N/A</v>
        <stp/>
        <stp>BDS|17070078928676841348</stp>
        <tr r="V265" s="1"/>
        <tr r="V265" s="1"/>
        <tr r="K265" s="1"/>
        <tr r="K265" s="1"/>
        <tr r="AG265" s="1"/>
        <tr r="AG265" s="1"/>
      </tp>
      <tp t="s">
        <v>#N/A Requesting Data...2680754200</v>
        <stp/>
        <stp>BDP|14193054495754073918</stp>
        <tr r="I389" s="1"/>
      </tp>
      <tp t="s">
        <v>#N/A Requesting Data...3959993222</v>
        <stp/>
        <stp>BDP|13742263150330801490</stp>
        <tr r="B256" s="1"/>
      </tp>
      <tp t="s">
        <v>#N/A Requesting Data...3096080134</v>
        <stp/>
        <stp>BDP|16523362746209235848</stp>
        <tr r="F368" s="1"/>
      </tp>
      <tp t="s">
        <v>#N/A Requesting Data...3739577549</v>
        <stp/>
        <stp>BDP|16076791679722011439</stp>
        <tr r="F276" s="1"/>
      </tp>
      <tp t="s">
        <v>#N/A Requesting Data...3342781215</v>
        <stp/>
        <stp>BDP|18388992519136212622</stp>
        <tr r="D32" s="1"/>
      </tp>
      <tp t="s">
        <v>#N/A Requesting Data...2647391021</v>
        <stp/>
        <stp>BDP|12384362265071056637</stp>
        <tr r="D203" s="1"/>
      </tp>
      <tp t="e">
        <v>#N/A</v>
        <stp/>
        <stp>BDS|14487016192138302547</stp>
        <tr r="V301" s="1"/>
      </tp>
      <tp t="s">
        <v>#N/A Requesting Data...2379622894</v>
        <stp/>
        <stp>BDP|14555600175530674558</stp>
        <tr r="D474" s="1"/>
      </tp>
      <tp t="s">
        <v>#N/A Requesting Data...4030781054</v>
        <stp/>
        <stp>BDP|15669992582881926571</stp>
        <tr r="D470" s="1"/>
      </tp>
      <tp t="s">
        <v>#N/A Requesting Data...3547104374</v>
        <stp/>
        <stp>BDP|15553429369804589382</stp>
        <tr r="D148" s="1"/>
      </tp>
      <tp t="s">
        <v>#N/A Requesting Data...3471519170</v>
        <stp/>
        <stp>BDP|18209924614432565228</stp>
        <tr r="F361" s="1"/>
      </tp>
      <tp t="s">
        <v>#N/A Requesting Data...2991029510</v>
        <stp/>
        <stp>BDP|14381023952589488848</stp>
        <tr r="B103" s="1"/>
      </tp>
      <tp t="e">
        <v>#N/A</v>
        <stp/>
        <stp>BDS|15931585100158738869</stp>
        <tr r="V375" s="1"/>
        <tr r="V375" s="1"/>
        <tr r="AG375" s="1"/>
        <tr r="AG375" s="1"/>
        <tr r="K375" s="1"/>
        <tr r="K375" s="1"/>
      </tp>
      <tp t="e">
        <v>#N/A</v>
        <stp/>
        <stp>BDS|10260166968210946754</stp>
        <tr r="V349" s="1"/>
      </tp>
      <tp t="s">
        <v>#N/A Requesting Data...3398466232</v>
        <stp/>
        <stp>BDP|17320981628365176915</stp>
        <tr r="B249" s="1"/>
      </tp>
      <tp t="s">
        <v>#N/A Requesting Data...3284207828</v>
        <stp/>
        <stp>BDP|16268914271529579142</stp>
        <tr r="B306" s="1"/>
      </tp>
      <tp t="s">
        <v>#N/A Requesting Data...4248806084</v>
        <stp/>
        <stp>BDP|13713235481168737116</stp>
        <tr r="E405" s="1"/>
      </tp>
      <tp t="s">
        <v>#N/A Requesting Data...3051249238</v>
        <stp/>
        <stp>BDP|15892256339680597427</stp>
        <tr r="B449" s="1"/>
      </tp>
      <tp t="s">
        <v>#N/A Requesting Data...2342571034</v>
        <stp/>
        <stp>BDP|17023416437187261774</stp>
        <tr r="B120" s="1"/>
      </tp>
      <tp t="e">
        <v>#N/A</v>
        <stp/>
        <stp>BDS|14690452972644129308</stp>
        <tr r="K502" s="1"/>
      </tp>
      <tp t="s">
        <v>#N/A Requesting Data...2282766902</v>
        <stp/>
        <stp>BDP|13707620247280910185</stp>
        <tr r="D182" s="1"/>
      </tp>
      <tp t="s">
        <v>#N/A Requesting Data...3230786986</v>
        <stp/>
        <stp>BDP|13993593145382674008</stp>
        <tr r="C43" s="1"/>
      </tp>
      <tp t="e">
        <v>#N/A</v>
        <stp/>
        <stp>BDS|15909086236773170563</stp>
        <tr r="V382" s="1"/>
      </tp>
      <tp t="s">
        <v>#N/A Requesting Data...2772864903</v>
        <stp/>
        <stp>BDP|16641173626214032142</stp>
        <tr r="I230" s="1"/>
      </tp>
      <tp t="s">
        <v>#N/A Requesting Data...2729874041</v>
        <stp/>
        <stp>BDP|10892545114302933635</stp>
        <tr r="I401" s="1"/>
      </tp>
      <tp t="s">
        <v>#N/A Requesting Data...2522484133</v>
        <stp/>
        <stp>BDP|17416382428722746418</stp>
        <tr r="G216" s="1"/>
      </tp>
      <tp t="s">
        <v>#N/A Requesting Data...3668925721</v>
        <stp/>
        <stp>BDP|17355726962991325720</stp>
        <tr r="I481" s="1"/>
      </tp>
      <tp t="s">
        <v>#N/A Requesting Data...2871098434</v>
        <stp/>
        <stp>BDP|12110027937301739018</stp>
        <tr r="I239" s="1"/>
      </tp>
      <tp t="s">
        <v>#N/A Requesting Data...2418137182</v>
        <stp/>
        <stp>BDP|12783609853183761218</stp>
        <tr r="E334" s="1"/>
      </tp>
      <tp t="s">
        <v>#N/A Requesting Data...2974659882</v>
        <stp/>
        <stp>BDP|17179201856540570008</stp>
        <tr r="G436" s="1"/>
      </tp>
      <tp t="s">
        <v>#N/A Requesting Data...2276496928</v>
        <stp/>
        <stp>BDP|11313791746552986071</stp>
        <tr r="C445" s="1"/>
      </tp>
      <tp t="s">
        <v>#N/A Requesting Data...2899373517</v>
        <stp/>
        <stp>BDP|13686545642136765459</stp>
        <tr r="G272" s="1"/>
      </tp>
      <tp t="e">
        <v>#N/A</v>
        <stp/>
        <stp>BDS|10240486465691770393</stp>
        <tr r="AG267" s="1"/>
      </tp>
      <tp t="s">
        <v>#N/A Requesting Data...3601854161</v>
        <stp/>
        <stp>BDP|13262254440646113345</stp>
        <tr r="G501" s="1"/>
      </tp>
      <tp t="s">
        <v>#N/A N/A</v>
        <stp/>
        <stp>BDS|12770143776384543014</stp>
        <tr r="AG234" s="1"/>
      </tp>
      <tp t="e">
        <v>#N/A</v>
        <stp/>
        <stp>BDS|16334519672126655279</stp>
        <tr r="V320" s="1"/>
      </tp>
      <tp t="e">
        <v>#N/A</v>
        <stp/>
        <stp>BDS|15412631714986689447</stp>
        <tr r="K227" s="1"/>
      </tp>
      <tp t="s">
        <v>#N/A Requesting Data...3575252245</v>
        <stp/>
        <stp>BDP|15654104195474273934</stp>
        <tr r="D476" s="1"/>
      </tp>
      <tp t="s">
        <v>#N/A Requesting Data...2529799913</v>
        <stp/>
        <stp>BDP|10589490536504090381</stp>
        <tr r="E221" s="1"/>
      </tp>
      <tp t="s">
        <v>#N/A Requesting Data...3205021449</v>
        <stp/>
        <stp>BDP|10413101923035363663</stp>
        <tr r="C425" s="1"/>
      </tp>
      <tp t="e">
        <v>#N/A</v>
        <stp/>
        <stp>BDS|18394543894463177742</stp>
        <tr r="K323" s="1"/>
        <tr r="K323" s="1"/>
        <tr r="V323" s="1"/>
        <tr r="V323" s="1"/>
        <tr r="AG323" s="1"/>
        <tr r="AG323" s="1"/>
      </tp>
      <tp t="s">
        <v>#N/A N/A</v>
        <stp/>
        <stp>BDS|11809094014285590564</stp>
        <tr r="AG67" s="1"/>
      </tp>
      <tp t="e">
        <v>#N/A</v>
        <stp/>
        <stp>BDS|11963304602573450199</stp>
        <tr r="AG81" s="1"/>
      </tp>
      <tp t="s">
        <v>#N/A Requesting Data...2376330859</v>
        <stp/>
        <stp>BDP|10241828198666810752</stp>
        <tr r="I369" s="1"/>
      </tp>
      <tp t="s">
        <v>#N/A Requesting Data...3833488519</v>
        <stp/>
        <stp>BDP|15756569066431183739</stp>
        <tr r="D64" s="1"/>
      </tp>
      <tp t="s">
        <v>#N/A Requesting Data...4072041567</v>
        <stp/>
        <stp>BDP|16900780663486651119</stp>
        <tr r="C363" s="1"/>
      </tp>
      <tp t="e">
        <v>#N/A</v>
        <stp/>
        <stp>BDS|13459182158814570370</stp>
        <tr r="AG487" s="1"/>
      </tp>
      <tp t="s">
        <v>#N/A Requesting Data...3880019958</v>
        <stp/>
        <stp>BDP|15094000530286671033</stp>
        <tr r="E314" s="1"/>
      </tp>
      <tp t="e">
        <v>#N/A</v>
        <stp/>
        <stp>BDS|14628569578050642681</stp>
        <tr r="AG45" s="1"/>
        <tr r="AG45" s="1"/>
        <tr r="V45" s="1"/>
        <tr r="V45" s="1"/>
        <tr r="K45" s="1"/>
        <tr r="K45" s="1"/>
      </tp>
      <tp t="s">
        <v>#N/A Requesting Data...3246518785</v>
        <stp/>
        <stp>BDP|18302029384709722972</stp>
        <tr r="H68" s="1"/>
      </tp>
      <tp t="s">
        <v>#N/A Requesting Data...2401793008</v>
        <stp/>
        <stp>BDP|12035057012853380018</stp>
        <tr r="G87" s="1"/>
      </tp>
      <tp t="s">
        <v>#N/A Requesting Data...3108701881</v>
        <stp/>
        <stp>BDP|15774020981615469854</stp>
        <tr r="C174" s="1"/>
      </tp>
      <tp t="e">
        <v>#N/A</v>
        <stp/>
        <stp>BDS|17710332124932188470</stp>
        <tr r="K327" s="1"/>
      </tp>
      <tp t="s">
        <v>#N/A Requesting Data...3935979182</v>
        <stp/>
        <stp>BDP|10216283770660910563</stp>
        <tr r="C33" s="1"/>
      </tp>
      <tp t="s">
        <v>#N/A Requesting Data...2738823415</v>
        <stp/>
        <stp>BDP|17905303476156805526</stp>
        <tr r="C67" s="1"/>
      </tp>
      <tp t="e">
        <v>#N/A</v>
        <stp/>
        <stp>BDS|13843900399142593137</stp>
        <tr r="K433" s="1"/>
      </tp>
      <tp t="e">
        <v>#N/A</v>
        <stp/>
        <stp>BDS|11710005163000055738</stp>
        <tr r="K341" s="1"/>
      </tp>
      <tp t="s">
        <v>#N/A Requesting Data...3375192452</v>
        <stp/>
        <stp>BDP|12145370364895213242</stp>
        <tr r="B296" s="1"/>
      </tp>
      <tp t="e">
        <v>#N/A</v>
        <stp/>
        <stp>BDS|14956991967609780274</stp>
        <tr r="AG21" s="1"/>
        <tr r="AG21" s="1"/>
        <tr r="K21" s="1"/>
        <tr r="K21" s="1"/>
        <tr r="V21" s="1"/>
        <tr r="V21" s="1"/>
      </tp>
      <tp t="e">
        <v>#N/A</v>
        <stp/>
        <stp>BDS|14754278579357696689</stp>
        <tr r="AG341" s="1"/>
      </tp>
      <tp t="e">
        <v>#N/A</v>
        <stp/>
        <stp>BDS|16311256236830034771</stp>
        <tr r="AG86" s="1"/>
      </tp>
      <tp t="s">
        <v>#N/A Requesting Data...3063587184</v>
        <stp/>
        <stp>BDP|10529877733259728228</stp>
        <tr r="E29" s="1"/>
      </tp>
      <tp t="e">
        <v>#N/A</v>
        <stp/>
        <stp>BDS|11892718659724094773</stp>
        <tr r="AG179" s="1"/>
      </tp>
      <tp t="s">
        <v>#N/A Requesting Data...4197814183</v>
        <stp/>
        <stp>BDP|13530816323191167821</stp>
        <tr r="I498" s="1"/>
      </tp>
      <tp t="s">
        <v>#N/A Requesting Data...2925186098</v>
        <stp/>
        <stp>BDP|17736645855662635640</stp>
        <tr r="C351" s="1"/>
      </tp>
      <tp t="s">
        <v>#N/A Requesting Data...3258904270</v>
        <stp/>
        <stp>BDP|13772418759115959729</stp>
        <tr r="D200" s="1"/>
      </tp>
      <tp t="e">
        <v>#N/A</v>
        <stp/>
        <stp>BDS|17518601571621510765</stp>
        <tr r="V246" s="1"/>
        <tr r="V246" s="1"/>
        <tr r="K246" s="1"/>
        <tr r="K246" s="1"/>
        <tr r="AG246" s="1"/>
        <tr r="AG246" s="1"/>
      </tp>
      <tp t="s">
        <v>#N/A N/A</v>
        <stp/>
        <stp>BDS|14363296842666645493</stp>
        <tr r="V177" s="1"/>
      </tp>
      <tp t="s">
        <v>#N/A Requesting Data...3888241571</v>
        <stp/>
        <stp>BDP|17427706212975194435</stp>
        <tr r="I295" s="1"/>
      </tp>
      <tp t="s">
        <v>#N/A Requesting Data...3411032183</v>
        <stp/>
        <stp>BDP|11791180038980489379</stp>
        <tr r="D99" s="1"/>
      </tp>
      <tp t="e">
        <v>#N/A</v>
        <stp/>
        <stp>BDS|12228280652746723387</stp>
        <tr r="K205" s="1"/>
        <tr r="K205" s="1"/>
        <tr r="V205" s="1"/>
        <tr r="V205" s="1"/>
        <tr r="AG205" s="1"/>
        <tr r="AG205" s="1"/>
      </tp>
      <tp t="s">
        <v>#N/A Requesting Data...2362490733</v>
        <stp/>
        <stp>BDP|13585075309861745284</stp>
        <tr r="E403" s="1"/>
      </tp>
      <tp t="s">
        <v>#N/A N/A</v>
        <stp/>
        <stp>BDS|13078771850182247319</stp>
        <tr r="AG444" s="1"/>
      </tp>
      <tp t="s">
        <v>#N/A Requesting Data...3383720069</v>
        <stp/>
        <stp>BDP|10442668515757141016</stp>
        <tr r="C421" s="1"/>
      </tp>
      <tp t="e">
        <v>#N/A</v>
        <stp/>
        <stp>BDS|17254231879967843541</stp>
        <tr r="AG393" s="1"/>
      </tp>
      <tp t="s">
        <v>#N/A Requesting Data...3000344927</v>
        <stp/>
        <stp>BDP|13913389806314670463</stp>
        <tr r="G69" s="1"/>
      </tp>
      <tp t="s">
        <v>#N/A Requesting Data...2597496889</v>
        <stp/>
        <stp>BDP|13472678411890624439</stp>
        <tr r="I191" s="1"/>
      </tp>
      <tp t="s">
        <v>#N/A Requesting Data...3821552458</v>
        <stp/>
        <stp>BDP|17139564543992012433</stp>
        <tr r="B235" s="1"/>
      </tp>
      <tp t="s">
        <v>#N/A Requesting Data...2432854329</v>
        <stp/>
        <stp>BDP|10494409375485726615</stp>
        <tr r="B302" s="1"/>
      </tp>
      <tp t="s">
        <v>#N/A Requesting Data...3669959935</v>
        <stp/>
        <stp>BDP|13155132445172213424</stp>
        <tr r="B12" s="1"/>
      </tp>
      <tp t="s">
        <v>#N/A Requesting Data...4259223072</v>
        <stp/>
        <stp>BDP|17152163023266465271</stp>
        <tr r="C407" s="1"/>
      </tp>
      <tp t="s">
        <v>#N/A Requesting Data...2808094925</v>
        <stp/>
        <stp>BDP|10647256147124134221</stp>
        <tr r="F206" s="1"/>
      </tp>
      <tp t="s">
        <v>#N/A Requesting Data...3890492565</v>
        <stp/>
        <stp>BDP|14285747332502423278</stp>
        <tr r="F69" s="1"/>
      </tp>
      <tp t="s">
        <v>#N/A Requesting Data...4285976106</v>
        <stp/>
        <stp>BDP|17369532238368730983</stp>
        <tr r="D151" s="1"/>
      </tp>
      <tp t="e">
        <v>#N/A</v>
        <stp/>
        <stp>BDS|13562527814660367745</stp>
        <tr r="V436" s="1"/>
        <tr r="V436" s="1"/>
        <tr r="AG436" s="1"/>
        <tr r="AG436" s="1"/>
        <tr r="K436" s="1"/>
        <tr r="K436" s="1"/>
      </tp>
      <tp t="s">
        <v>#N/A Requesting Data...2480799916</v>
        <stp/>
        <stp>BDP|17636079895168209600</stp>
        <tr r="G18" s="1"/>
      </tp>
      <tp t="e">
        <v>#N/A</v>
        <stp/>
        <stp>BDS|17346344606835159157</stp>
        <tr r="V338" s="1"/>
        <tr r="V338" s="1"/>
        <tr r="AG338" s="1"/>
        <tr r="AG338" s="1"/>
        <tr r="K338" s="1"/>
        <tr r="K338" s="1"/>
      </tp>
      <tp t="s">
        <v>#N/A Requesting Data...2392364949</v>
        <stp/>
        <stp>BDP|14848201018874139374</stp>
        <tr r="B47" s="1"/>
      </tp>
      <tp t="e">
        <v>#N/A</v>
        <stp/>
        <stp>BDS|15741112790839429475</stp>
        <tr r="K176" s="1"/>
        <tr r="K176" s="1"/>
        <tr r="AG176" s="1"/>
        <tr r="AG176" s="1"/>
        <tr r="V176" s="1"/>
        <tr r="V176" s="1"/>
      </tp>
      <tp t="s">
        <v>#N/A Requesting Data...3570709036</v>
        <stp/>
        <stp>BDP|18048870216233476238</stp>
        <tr r="E424" s="1"/>
      </tp>
      <tp t="e">
        <v>#N/A</v>
        <stp/>
        <stp>BDS|13247603145539725859</stp>
        <tr r="K6" s="1"/>
      </tp>
      <tp t="s">
        <v>#N/A Requesting Data...3459975948</v>
        <stp/>
        <stp>BDP|15858149621432304486</stp>
        <tr r="H160" s="1"/>
      </tp>
      <tp t="e">
        <v>#N/A</v>
        <stp/>
        <stp>BDS|15717460756937524376</stp>
        <tr r="K431" s="1"/>
      </tp>
      <tp t="s">
        <v>#N/A Requesting Data...3569450641</v>
        <stp/>
        <stp>BDP|15559255058344681688</stp>
        <tr r="C239" s="1"/>
      </tp>
      <tp t="e">
        <v>#N/A</v>
        <stp/>
        <stp>BDS|13772737120560444650</stp>
        <tr r="V222" s="1"/>
      </tp>
      <tp t="s">
        <v>#N/A Requesting Data...2349730250</v>
        <stp/>
        <stp>BDP|18404922055380766422</stp>
        <tr r="C126" s="1"/>
      </tp>
      <tp t="s">
        <v>#N/A Requesting Data...2389604082</v>
        <stp/>
        <stp>BDP|12345643967621756310</stp>
        <tr r="H394" s="1"/>
      </tp>
      <tp t="s">
        <v>#N/A Requesting Data...3871019101</v>
        <stp/>
        <stp>BDP|16968752520882421014</stp>
        <tr r="I56" s="1"/>
      </tp>
      <tp t="s">
        <v>#N/A Requesting Data...2475216704</v>
        <stp/>
        <stp>BDP|14063344678931176045</stp>
        <tr r="F272" s="1"/>
      </tp>
      <tp t="s">
        <v>#N/A Requesting Data...3526389697</v>
        <stp/>
        <stp>BDP|10297424569267400447</stp>
        <tr r="F312" s="1"/>
      </tp>
      <tp t="s">
        <v>#N/A Requesting Data...2388077547</v>
        <stp/>
        <stp>BDP|10325802019589293113</stp>
        <tr r="H265" s="1"/>
      </tp>
      <tp t="s">
        <v>#N/A Requesting Data...4180064270</v>
        <stp/>
        <stp>BDP|14607761848744104205</stp>
        <tr r="I254" s="1"/>
      </tp>
      <tp t="e">
        <v>#N/A</v>
        <stp/>
        <stp>BDS|12767152698263570852</stp>
        <tr r="V442" s="1"/>
      </tp>
      <tp t="s">
        <v>#N/A Requesting Data...4046349721</v>
        <stp/>
        <stp>BDP|16440325972577520484</stp>
        <tr r="I171" s="1"/>
      </tp>
      <tp t="s">
        <v>#N/A Requesting Data...2559999105</v>
        <stp/>
        <stp>BDP|14757462828095620662</stp>
        <tr r="G374" s="1"/>
      </tp>
      <tp t="s">
        <v>#N/A Requesting Data...2604187005</v>
        <stp/>
        <stp>BDP|11785869165407951946</stp>
        <tr r="D24" s="1"/>
      </tp>
      <tp t="s">
        <v>#N/A Requesting Data...3324207562</v>
        <stp/>
        <stp>BDP|15160765047440105781</stp>
        <tr r="E84" s="1"/>
      </tp>
      <tp t="e">
        <v>#N/A</v>
        <stp/>
        <stp>BDS|10382176861086647082</stp>
        <tr r="V471" s="1"/>
        <tr r="V471" s="1"/>
        <tr r="K471" s="1"/>
        <tr r="K471" s="1"/>
        <tr r="AG471" s="1"/>
        <tr r="AG471" s="1"/>
      </tp>
      <tp t="e">
        <v>#N/A</v>
        <stp/>
        <stp>BDS|14396665019105023771</stp>
        <tr r="AG239" s="1"/>
      </tp>
      <tp t="e">
        <v>#N/A</v>
        <stp/>
        <stp>BDS|12905987303669897316</stp>
        <tr r="K457" s="1"/>
      </tp>
      <tp t="s">
        <v>#N/A Requesting Data...3564781329</v>
        <stp/>
        <stp>BDP|11724718711523949567</stp>
        <tr r="B294" s="1"/>
      </tp>
      <tp t="e">
        <v>#N/A</v>
        <stp/>
        <stp>BDS|16038066664590082194</stp>
        <tr r="V359" s="1"/>
      </tp>
      <tp t="s">
        <v>#N/A Requesting Data...3447560052</v>
        <stp/>
        <stp>BDP|12165714258377429641</stp>
        <tr r="C495" s="1"/>
      </tp>
      <tp t="e">
        <v>#N/A</v>
        <stp/>
        <stp>BDS|16401881370869291152</stp>
        <tr r="V315" s="1"/>
      </tp>
      <tp t="s">
        <v>#N/A Requesting Data...4036097205</v>
        <stp/>
        <stp>BDP|10153426059321300112</stp>
        <tr r="B228" s="1"/>
      </tp>
      <tp t="e">
        <v>#N/A</v>
        <stp/>
        <stp>BDS|11409479469993471156</stp>
        <tr r="K361" s="1"/>
      </tp>
      <tp t="e">
        <v>#N/A</v>
        <stp/>
        <stp>BDS|14870447716097263736</stp>
        <tr r="K300" s="1"/>
      </tp>
      <tp t="e">
        <v>#N/A</v>
        <stp/>
        <stp>BDS|14234054880805517899</stp>
        <tr r="AG211" s="1"/>
      </tp>
      <tp t="e">
        <v>#N/A</v>
        <stp/>
        <stp>BDS|10800150204631023122</stp>
        <tr r="K319" s="1"/>
        <tr r="K319" s="1"/>
        <tr r="AG319" s="1"/>
        <tr r="AG319" s="1"/>
        <tr r="V319" s="1"/>
        <tr r="V319" s="1"/>
      </tp>
      <tp t="s">
        <v>#N/A Requesting Data...4114592978</v>
        <stp/>
        <stp>BDP|17152992246123342869</stp>
        <tr r="I329" s="1"/>
      </tp>
      <tp t="s">
        <v>#N/A Requesting Data...4043112712</v>
        <stp/>
        <stp>BDP|13566324523866757585</stp>
        <tr r="D468" s="1"/>
      </tp>
      <tp t="s">
        <v>#N/A Requesting Data...2847570731</v>
        <stp/>
        <stp>BDP|18396968377817808010</stp>
        <tr r="B31" s="1"/>
      </tp>
      <tp t="s">
        <v>#N/A Requesting Data...4112912905</v>
        <stp/>
        <stp>BDP|10674285119014890645</stp>
        <tr r="E456" s="1"/>
      </tp>
      <tp t="e">
        <v>#N/A</v>
        <stp/>
        <stp>BDS|10768028855490936414</stp>
        <tr r="V227" s="1"/>
      </tp>
      <tp t="s">
        <v>#N/A Requesting Data...4293808502</v>
        <stp/>
        <stp>BDP|16710866088285693241</stp>
        <tr r="E333" s="1"/>
      </tp>
      <tp t="e">
        <v>#N/A</v>
        <stp/>
        <stp>BDS|13010791278180890215</stp>
        <tr r="V267" s="1"/>
      </tp>
      <tp t="s">
        <v>#N/A Requesting Data...3291712191</v>
        <stp/>
        <stp>BDP|10860712230817234202</stp>
        <tr r="F298" s="1"/>
      </tp>
      <tp t="e">
        <v>#N/A</v>
        <stp/>
        <stp>BDS|14163729106514950642</stp>
        <tr r="AG406" s="1"/>
      </tp>
      <tp t="s">
        <v>#N/A N/A</v>
        <stp/>
        <stp>BDS|16440065972352079289</stp>
        <tr r="K96" s="1"/>
      </tp>
      <tp t="s">
        <v>#N/A Requesting Data...3044970643</v>
        <stp/>
        <stp>BDP|10658717161049564987</stp>
        <tr r="I262" s="1"/>
      </tp>
      <tp t="s">
        <v>#N/A Requesting Data...3471514550</v>
        <stp/>
        <stp>BDP|14392327457332966148</stp>
        <tr r="E273" s="1"/>
      </tp>
      <tp t="e">
        <v>#N/A</v>
        <stp/>
        <stp>BDS|16629274848218100900</stp>
        <tr r="K395" s="1"/>
      </tp>
      <tp t="s">
        <v>#N/A Requesting Data...3249776823</v>
        <stp/>
        <stp>BDP|13268633396869536485</stp>
        <tr r="E382" s="1"/>
      </tp>
      <tp t="s">
        <v>#N/A Requesting Data...4027166624</v>
        <stp/>
        <stp>BDP|14998943987572054600</stp>
        <tr r="H189" s="1"/>
      </tp>
      <tp t="s">
        <v>#N/A Requesting Data...2729401648</v>
        <stp/>
        <stp>BDP|10244686020933909695</stp>
        <tr r="G340" s="1"/>
      </tp>
      <tp t="s">
        <v>#N/A N/A</v>
        <stp/>
        <stp>BDS|13446952205589871259</stp>
        <tr r="V58" s="1"/>
      </tp>
      <tp t="e">
        <v>#N/A</v>
        <stp/>
        <stp>BDS|13575794424755873290</stp>
        <tr r="V126" s="1"/>
      </tp>
      <tp t="s">
        <v>#N/A Requesting Data...3293425394</v>
        <stp/>
        <stp>BDP|15893217870062657359</stp>
        <tr r="B326" s="1"/>
      </tp>
      <tp t="s">
        <v>#N/A Requesting Data...3294200829</v>
        <stp/>
        <stp>BDP|11088545461814979760</stp>
        <tr r="H124" s="1"/>
      </tp>
      <tp t="s">
        <v>#N/A Requesting Data...2823860639</v>
        <stp/>
        <stp>BDP|14427870598670348421</stp>
        <tr r="I434" s="1"/>
      </tp>
      <tp t="s">
        <v>#N/A Requesting Data...3559888545</v>
        <stp/>
        <stp>BDP|15723289242891648316</stp>
        <tr r="I386" s="1"/>
      </tp>
      <tp t="s">
        <v>#N/A Requesting Data...3089033139</v>
        <stp/>
        <stp>BDP|12471908730950928974</stp>
        <tr r="D332" s="1"/>
      </tp>
      <tp t="e">
        <v>#N/A</v>
        <stp/>
        <stp>BDS|14774943792723936617</stp>
        <tr r="K138" s="1"/>
        <tr r="K138" s="1"/>
        <tr r="AG138" s="1"/>
        <tr r="AG138" s="1"/>
        <tr r="V138" s="1"/>
        <tr r="V138" s="1"/>
      </tp>
      <tp t="s">
        <v>#N/A Requesting Data...4245980540</v>
        <stp/>
        <stp>BDP|14406713863354457083</stp>
        <tr r="H305" s="1"/>
      </tp>
      <tp t="s">
        <v>#N/A Requesting Data...4165118445</v>
        <stp/>
        <stp>BDP|12885306043717699375</stp>
        <tr r="B374" s="1"/>
      </tp>
      <tp t="e">
        <v>#N/A</v>
        <stp/>
        <stp>BDS|14156122059293563267</stp>
        <tr r="V483" s="1"/>
      </tp>
      <tp t="s">
        <v>#N/A Requesting Data...3394613002</v>
        <stp/>
        <stp>BDP|11992551350797357720</stp>
        <tr r="I22" s="1"/>
      </tp>
      <tp t="s">
        <v>#N/A Requesting Data...3581962550</v>
        <stp/>
        <stp>BDP|17570396752953267314</stp>
        <tr r="F458" s="1"/>
      </tp>
      <tp t="s">
        <v>#N/A Requesting Data...3131348653</v>
        <stp/>
        <stp>BDP|17221668042422333684</stp>
        <tr r="E147" s="1"/>
      </tp>
      <tp t="s">
        <v>#N/A Requesting Data...3069671314</v>
        <stp/>
        <stp>BDP|12449370902648532899</stp>
        <tr r="H317" s="1"/>
      </tp>
      <tp t="s">
        <v>#N/A Requesting Data...2568117526</v>
        <stp/>
        <stp>BDP|11405329252666964006</stp>
        <tr r="E434" s="1"/>
      </tp>
      <tp t="s">
        <v>#N/A Requesting Data...3591627112</v>
        <stp/>
        <stp>BDP|13778505873876001697</stp>
        <tr r="E293" s="1"/>
      </tp>
      <tp t="s">
        <v>#N/A Requesting Data...2826374249</v>
        <stp/>
        <stp>BDP|14224433779196355064</stp>
        <tr r="G63" s="1"/>
      </tp>
      <tp t="e">
        <v>#N/A</v>
        <stp/>
        <stp>BDS|17106181550175533722</stp>
        <tr r="AG312" s="1"/>
      </tp>
      <tp t="s">
        <v>#N/A Requesting Data...2743981638</v>
        <stp/>
        <stp>BDP|13858276374215747215</stp>
        <tr r="D374" s="1"/>
      </tp>
      <tp t="s">
        <v>#N/A Requesting Data...2617531131</v>
        <stp/>
        <stp>BDP|10736499020125398202</stp>
        <tr r="C310" s="1"/>
      </tp>
      <tp t="s">
        <v>#N/A Requesting Data...2410726187</v>
        <stp/>
        <stp>BDP|11527625264762648283</stp>
        <tr r="C129" s="1"/>
      </tp>
      <tp t="s">
        <v>#N/A Requesting Data...3380540829</v>
        <stp/>
        <stp>BDP|13945496270022924344</stp>
        <tr r="G265" s="1"/>
      </tp>
      <tp t="e">
        <v>#N/A</v>
        <stp/>
        <stp>BDS|18375733039714298941</stp>
        <tr r="K410" s="1"/>
      </tp>
      <tp t="s">
        <v>#N/A Requesting Data...3079365602</v>
        <stp/>
        <stp>BDP|16703430428583481244</stp>
        <tr r="E237" s="1"/>
      </tp>
      <tp t="s">
        <v>#N/A Requesting Data...3365804312</v>
        <stp/>
        <stp>BDP|14710065427766837129</stp>
        <tr r="D441" s="1"/>
      </tp>
      <tp t="s">
        <v>#N/A Requesting Data...3140460460</v>
        <stp/>
        <stp>BDP|10439696022833010632</stp>
        <tr r="G37" s="1"/>
      </tp>
      <tp t="s">
        <v>#N/A Requesting Data...3171803735</v>
        <stp/>
        <stp>BDP|13097197264367357229</stp>
        <tr r="D43" s="1"/>
      </tp>
      <tp t="e">
        <v>#N/A</v>
        <stp/>
        <stp>BDS|12550060358960293665</stp>
        <tr r="AG325" s="1"/>
      </tp>
      <tp t="s">
        <v>#N/A N/A</v>
        <stp/>
        <stp>BDS|13125149758140387614</stp>
        <tr r="V482" s="1"/>
      </tp>
      <tp t="s">
        <v>#N/A Requesting Data...2723922086</v>
        <stp/>
        <stp>BDP|10700794622363357737</stp>
        <tr r="D369" s="1"/>
      </tp>
      <tp t="s">
        <v>#N/A Requesting Data...3976037552</v>
        <stp/>
        <stp>BDP|18334491781434403133</stp>
        <tr r="D93" s="1"/>
      </tp>
      <tp t="s">
        <v>#N/A Requesting Data...2506969771</v>
        <stp/>
        <stp>BDP|12833037086622119907</stp>
        <tr r="I324" s="1"/>
      </tp>
      <tp t="s">
        <v>#N/A Requesting Data...2914829883</v>
        <stp/>
        <stp>BDP|10425584078272196199</stp>
        <tr r="C401" s="1"/>
      </tp>
      <tp t="e">
        <v>#N/A</v>
        <stp/>
        <stp>BDS|11414735920394934110</stp>
        <tr r="K467" s="1"/>
        <tr r="K467" s="1"/>
        <tr r="AG467" s="1"/>
        <tr r="AG467" s="1"/>
        <tr r="V467" s="1"/>
        <tr r="V467" s="1"/>
      </tp>
      <tp t="s">
        <v>#N/A Requesting Data...3474839517</v>
        <stp/>
        <stp>BDP|10922357306150186247</stp>
        <tr r="F403" s="1"/>
      </tp>
      <tp t="e">
        <v>#N/A</v>
        <stp/>
        <stp>BDS|17960709385148928193</stp>
        <tr r="V414" s="1"/>
      </tp>
      <tp t="s">
        <v>#N/A Requesting Data...4242793093</v>
        <stp/>
        <stp>BDP|11234020054901811436</stp>
        <tr r="C303" s="1"/>
      </tp>
      <tp t="s">
        <v>#N/A Requesting Data...3574761269</v>
        <stp/>
        <stp>BDP|15258164342146957706</stp>
        <tr r="F463" s="1"/>
      </tp>
      <tp t="s">
        <v>#N/A Requesting Data...3941215001</v>
        <stp/>
        <stp>BDP|15502841927079172784</stp>
        <tr r="D314" s="1"/>
      </tp>
      <tp t="s">
        <v>#N/A Requesting Data...2700647280</v>
        <stp/>
        <stp>BDP|13709615550338185989</stp>
        <tr r="D210" s="1"/>
      </tp>
      <tp t="s">
        <v>#N/A Requesting Data...3011965735</v>
        <stp/>
        <stp>BDP|17033400916115020696</stp>
        <tr r="H82" s="1"/>
      </tp>
      <tp t="s">
        <v>#N/A Requesting Data...4114942569</v>
        <stp/>
        <stp>BDP|14308992843348518035</stp>
        <tr r="B329" s="1"/>
      </tp>
      <tp t="s">
        <v>#N/A Requesting Data...3178875059</v>
        <stp/>
        <stp>BDP|15945745862534504151</stp>
        <tr r="B377" s="1"/>
      </tp>
      <tp t="s">
        <v>#N/A Requesting Data...3012821914</v>
        <stp/>
        <stp>BDP|14728855682372918760</stp>
        <tr r="E79" s="1"/>
      </tp>
      <tp t="s">
        <v>#N/A Requesting Data...3253191790</v>
        <stp/>
        <stp>BDP|14862943810689521465</stp>
        <tr r="B480" s="1"/>
      </tp>
      <tp t="s">
        <v>#N/A Requesting Data...3828590493</v>
        <stp/>
        <stp>BDP|11191718007971063694</stp>
        <tr r="B436" s="1"/>
      </tp>
      <tp t="e">
        <v>#N/A</v>
        <stp/>
        <stp>BDS|14482853968709335276</stp>
        <tr r="AG204" s="1"/>
      </tp>
      <tp t="s">
        <v>#N/A Requesting Data...2853317215</v>
        <stp/>
        <stp>BDP|11758996430232019803</stp>
        <tr r="C392" s="1"/>
      </tp>
      <tp t="s">
        <v>#N/A Requesting Data...4165862466</v>
        <stp/>
        <stp>BDP|10557371152187746093</stp>
        <tr r="H503" s="1"/>
      </tp>
      <tp t="e">
        <v>#N/A</v>
        <stp/>
        <stp>BDS|13426015665384532085</stp>
        <tr r="AG147" s="1"/>
      </tp>
      <tp t="e">
        <v>#N/A</v>
        <stp/>
        <stp>BDS|15955295174676106787</stp>
        <tr r="K397" s="1"/>
      </tp>
      <tp t="e">
        <v>#N/A</v>
        <stp/>
        <stp>BDS|10524231569611311414</stp>
        <tr r="V445" s="1"/>
        <tr r="V445" s="1"/>
        <tr r="AG445" s="1"/>
        <tr r="AG445" s="1"/>
        <tr r="K445" s="1"/>
        <tr r="K445" s="1"/>
      </tp>
      <tp t="s">
        <v>#N/A Requesting Data...4268119532</v>
        <stp/>
        <stp>BDP|10635903936592968975</stp>
        <tr r="H359" s="1"/>
      </tp>
      <tp t="s">
        <v>#N/A N/A</v>
        <stp/>
        <stp>BDS|15791798196439334363</stp>
        <tr r="AG429" s="1"/>
      </tp>
      <tp t="s">
        <v>#N/A Requesting Data...3950356550</v>
        <stp/>
        <stp>BDP|11836873643109220506</stp>
        <tr r="C238" s="1"/>
      </tp>
      <tp t="e">
        <v>#N/A</v>
        <stp/>
        <stp>BDS|11725403636962371504</stp>
        <tr r="V391" s="1"/>
      </tp>
      <tp t="s">
        <v>#N/A Requesting Data...3357163248</v>
        <stp/>
        <stp>BDP|15043123416532488613</stp>
        <tr r="D335" s="1"/>
      </tp>
      <tp t="s">
        <v>#N/A Requesting Data...3475736893</v>
        <stp/>
        <stp>BDP|13303837622498129028</stp>
        <tr r="I440" s="1"/>
      </tp>
      <tp t="s">
        <v>#N/A Requesting Data...3839377957</v>
        <stp/>
        <stp>BDP|11777759733745825182</stp>
        <tr r="F240" s="1"/>
      </tp>
      <tp t="s">
        <v>#N/A Requesting Data...4243797872</v>
        <stp/>
        <stp>BDP|13671478007787135166</stp>
        <tr r="D426" s="1"/>
      </tp>
      <tp t="e">
        <v>#N/A</v>
        <stp/>
        <stp>BDS|16485243853375649570</stp>
        <tr r="K354" s="1"/>
      </tp>
      <tp t="e">
        <v>#N/A</v>
        <stp/>
        <stp>BDS|15396138374320306250</stp>
        <tr r="V221" s="1"/>
      </tp>
      <tp t="e">
        <v>#N/A</v>
        <stp/>
        <stp>BDS|15552332136432528677</stp>
        <tr r="V323" s="1"/>
      </tp>
      <tp t="s">
        <v>#N/A Requesting Data...2552871071</v>
        <stp/>
        <stp>BDP|10492824251644188876</stp>
        <tr r="I485" s="1"/>
      </tp>
      <tp t="e">
        <v>#N/A</v>
        <stp/>
        <stp>BDS|10487545858388837928</stp>
        <tr r="AG247" s="1"/>
        <tr r="AG247" s="1"/>
        <tr r="V247" s="1"/>
        <tr r="V247" s="1"/>
        <tr r="K247" s="1"/>
        <tr r="K247" s="1"/>
      </tp>
      <tp t="s">
        <v>#N/A Requesting Data...4242879794</v>
        <stp/>
        <stp>BDP|15299226572812281306</stp>
        <tr r="F294" s="1"/>
      </tp>
      <tp t="s">
        <v>#N/A Requesting Data...2655317735</v>
        <stp/>
        <stp>BDP|14591575453125922087</stp>
        <tr r="F386" s="1"/>
      </tp>
      <tp t="e">
        <v>#N/A</v>
        <stp/>
        <stp>BDS|13468543452433064119</stp>
        <tr r="AG302" s="1"/>
      </tp>
      <tp t="e">
        <v>#N/A</v>
        <stp/>
        <stp>BDS|17900076598019180640</stp>
        <tr r="V406" s="1"/>
      </tp>
      <tp t="s">
        <v>#N/A Requesting Data...4052557491</v>
        <stp/>
        <stp>BDP|12428250913945440562</stp>
        <tr r="I337" s="1"/>
      </tp>
      <tp t="e">
        <v>#N/A</v>
        <stp/>
        <stp>BDS|12280766614434700146</stp>
        <tr r="AG4" s="1"/>
      </tp>
      <tp t="e">
        <v>#N/A</v>
        <stp/>
        <stp>BDS|17449144364224198567</stp>
        <tr r="V143" s="1"/>
        <tr r="V143" s="1"/>
        <tr r="AG143" s="1"/>
        <tr r="AG143" s="1"/>
        <tr r="K143" s="1"/>
        <tr r="K143" s="1"/>
      </tp>
      <tp t="s">
        <v>#N/A Requesting Data...2925564806</v>
        <stp/>
        <stp>BDP|16516846404666775925</stp>
        <tr r="E408" s="1"/>
      </tp>
      <tp t="s">
        <v>#N/A Requesting Data...3143280487</v>
        <stp/>
        <stp>BDP|15828376555866262488</stp>
        <tr r="E142" s="1"/>
      </tp>
      <tp t="s">
        <v>#N/A Requesting Data...2570076932</v>
        <stp/>
        <stp>BDP|14310363802107122161</stp>
        <tr r="H409" s="1"/>
      </tp>
      <tp t="s">
        <v>#N/A Requesting Data...3047295245</v>
        <stp/>
        <stp>BDP|10482529933100513706</stp>
        <tr r="G423" s="1"/>
      </tp>
      <tp t="s">
        <v>#N/A Requesting Data...2846096052</v>
        <stp/>
        <stp>BDP|17033809795121287675</stp>
        <tr r="C154" s="1"/>
      </tp>
      <tp t="s">
        <v>#N/A Requesting Data...3771618432</v>
        <stp/>
        <stp>BDP|18343221157969535739</stp>
        <tr r="I466" s="1"/>
      </tp>
      <tp t="e">
        <v>#N/A</v>
        <stp/>
        <stp>BDS|11401652562219178912</stp>
        <tr r="AG183" s="1"/>
      </tp>
      <tp t="e">
        <v>#N/A</v>
        <stp/>
        <stp>BDS|13528763132171481753</stp>
        <tr r="AG187" s="1"/>
        <tr r="AG187" s="1"/>
        <tr r="K187" s="1"/>
        <tr r="K187" s="1"/>
        <tr r="V187" s="1"/>
        <tr r="V187" s="1"/>
      </tp>
      <tp t="s">
        <v>#N/A Requesting Data...2820692580</v>
        <stp/>
        <stp>BDP|14797272578241218190</stp>
        <tr r="C90" s="1"/>
      </tp>
      <tp t="s">
        <v>#N/A Requesting Data...3743809005</v>
        <stp/>
        <stp>BDP|13803697341361392105</stp>
        <tr r="B402" s="1"/>
      </tp>
      <tp t="s">
        <v>#N/A Requesting Data...2594286595</v>
        <stp/>
        <stp>BDP|18425939493761017875</stp>
        <tr r="I494" s="1"/>
      </tp>
      <tp t="e">
        <v>#N/A</v>
        <stp/>
        <stp>BDS|17976199864335101453</stp>
        <tr r="V250" s="1"/>
      </tp>
      <tp t="s">
        <v>#N/A Requesting Data...3463584966</v>
        <stp/>
        <stp>BDP|15558572913465049524</stp>
        <tr r="I205" s="1"/>
      </tp>
      <tp t="s">
        <v>#N/A Requesting Data...3952168029</v>
        <stp/>
        <stp>BDP|10781548127203245554</stp>
        <tr r="G204" s="1"/>
      </tp>
      <tp t="s">
        <v>#N/A Requesting Data...4143071913</v>
        <stp/>
        <stp>BDP|13615608928725870359</stp>
        <tr r="H233" s="1"/>
      </tp>
      <tp t="s">
        <v>#N/A Requesting Data...2865922428</v>
        <stp/>
        <stp>BDP|13877296004178704810</stp>
        <tr r="C286" s="1"/>
      </tp>
      <tp t="s">
        <v>#N/A Requesting Data...4181050178</v>
        <stp/>
        <stp>BDP|13692560506332598504</stp>
        <tr r="I256" s="1"/>
      </tp>
      <tp t="e">
        <v>#N/A</v>
        <stp/>
        <stp>BDS|12222950331708447127</stp>
        <tr r="K283" s="1"/>
      </tp>
      <tp t="s">
        <v>#N/A Requesting Data...3745112430</v>
        <stp/>
        <stp>BDP|15093878885170825496</stp>
        <tr r="H295" s="1"/>
      </tp>
      <tp t="s">
        <v>#N/A Requesting Data...3297068618</v>
        <stp/>
        <stp>BDP|15116649134423345203</stp>
        <tr r="I8" s="1"/>
      </tp>
      <tp t="s">
        <v>#N/A Requesting Data...3048693651</v>
        <stp/>
        <stp>BDP|12094273367487770053</stp>
        <tr r="E442" s="1"/>
      </tp>
      <tp t="e">
        <v>#N/A</v>
        <stp/>
        <stp>BDS|11825668969958611808</stp>
        <tr r="AG134" s="1"/>
      </tp>
      <tp t="s">
        <v>#N/A Requesting Data...4130507561</v>
        <stp/>
        <stp>BDP|17966954439555468939</stp>
        <tr r="D451" s="1"/>
      </tp>
      <tp t="s">
        <v>#N/A Requesting Data...4156420070</v>
        <stp/>
        <stp>BDP|16490184861470919067</stp>
        <tr r="D55" s="1"/>
      </tp>
      <tp t="s">
        <v>#N/A Requesting Data...2883282776</v>
        <stp/>
        <stp>BDP|18234225182810545354</stp>
        <tr r="F238" s="1"/>
      </tp>
      <tp t="s">
        <v>#N/A Requesting Data...2810742176</v>
        <stp/>
        <stp>BDP|14642121857425051419</stp>
        <tr r="H214" s="1"/>
      </tp>
      <tp t="e">
        <v>#N/A</v>
        <stp/>
        <stp>BDS|11133082456147889265</stp>
        <tr r="K482" s="1"/>
        <tr r="K482" s="1"/>
        <tr r="AG482" s="1"/>
        <tr r="AG482" s="1"/>
        <tr r="V482" s="1"/>
        <tr r="V482" s="1"/>
      </tp>
      <tp t="s">
        <v>#N/A Requesting Data...3121720305</v>
        <stp/>
        <stp>BDP|17604722873164515201</stp>
        <tr r="D216" s="1"/>
      </tp>
      <tp t="s">
        <v>#N/A Requesting Data...3775990436</v>
        <stp/>
        <stp>BDP|10501504959733719291</stp>
        <tr r="C424" s="1"/>
      </tp>
      <tp t="s">
        <v>#N/A Requesting Data...3971013768</v>
        <stp/>
        <stp>BDP|13100733603362412772</stp>
        <tr r="C470" s="1"/>
      </tp>
      <tp t="s">
        <v>#N/A Requesting Data...3874633483</v>
        <stp/>
        <stp>BDP|15249714301900916398</stp>
        <tr r="F412" s="1"/>
      </tp>
      <tp t="s">
        <v>#N/A Requesting Data...2769031292</v>
        <stp/>
        <stp>BDP|10568569042967456773</stp>
        <tr r="B153" s="1"/>
      </tp>
      <tp t="s">
        <v>#N/A Requesting Data...3806853890</v>
        <stp/>
        <stp>BDP|16418532353712324551</stp>
        <tr r="I124" s="1"/>
      </tp>
      <tp t="s">
        <v>#N/A Requesting Data...3925520432</v>
        <stp/>
        <stp>BDP|17728001876476024731</stp>
        <tr r="B119" s="1"/>
      </tp>
      <tp t="s">
        <v>#N/A Requesting Data...3806586638</v>
        <stp/>
        <stp>BDP|13101912019872911851</stp>
        <tr r="H255" s="1"/>
      </tp>
      <tp t="s">
        <v>#N/A Requesting Data...3179534973</v>
        <stp/>
        <stp>BDP|11927508234642116492</stp>
        <tr r="D25" s="1"/>
      </tp>
      <tp t="s">
        <v>#N/A Requesting Data...3827015366</v>
        <stp/>
        <stp>BDP|12190726262155506711</stp>
        <tr r="B413" s="1"/>
      </tp>
      <tp t="e">
        <v>#N/A</v>
        <stp/>
        <stp>BDS|10714589306530890479</stp>
        <tr r="V44" s="1"/>
        <tr r="V44" s="1"/>
        <tr r="K44" s="1"/>
        <tr r="K44" s="1"/>
        <tr r="AG44" s="1"/>
        <tr r="AG44" s="1"/>
      </tp>
      <tp t="e">
        <v>#N/A</v>
        <stp/>
        <stp>BDS|12995627855773878303</stp>
        <tr r="K133" s="1"/>
      </tp>
      <tp t="s">
        <v>#N/A Requesting Data...4264435799</v>
        <stp/>
        <stp>BDP|14881385126927195321</stp>
        <tr r="H421" s="1"/>
      </tp>
      <tp t="s">
        <v>#N/A Requesting Data...4127900451</v>
        <stp/>
        <stp>BDP|13549962385597129422</stp>
        <tr r="F316" s="1"/>
      </tp>
      <tp t="s">
        <v>#N/A Requesting Data...3633472850</v>
        <stp/>
        <stp>BDP|17717721144713731634</stp>
        <tr r="G50" s="1"/>
      </tp>
      <tp t="s">
        <v>#N/A Requesting Data...3513177599</v>
        <stp/>
        <stp>BDP|15998020877683899016</stp>
        <tr r="D188" s="1"/>
      </tp>
      <tp t="s">
        <v>#N/A Requesting Data...3706418471</v>
        <stp/>
        <stp>BDP|14919003769654205770</stp>
        <tr r="B40" s="1"/>
      </tp>
      <tp t="s">
        <v>#N/A Requesting Data...3007257687</v>
        <stp/>
        <stp>BDP|10694173813144558537</stp>
        <tr r="E342" s="1"/>
      </tp>
      <tp t="s">
        <v>#N/A N/A</v>
        <stp/>
        <stp>BDS|10259225836226883692</stp>
        <tr r="K172" s="1"/>
      </tp>
      <tp t="e">
        <v>#N/A</v>
        <stp/>
        <stp>BDS|11757518047779431826</stp>
        <tr r="K505" s="1"/>
        <tr r="K505" s="1"/>
        <tr r="V505" s="1"/>
        <tr r="V505" s="1"/>
        <tr r="AG505" s="1"/>
        <tr r="AG505" s="1"/>
      </tp>
      <tp t="e">
        <v>#N/A</v>
        <stp/>
        <stp>BDS|18247801413882758217</stp>
        <tr r="AG43" s="1"/>
      </tp>
      <tp t="s">
        <v>#N/A Requesting Data...3211321190</v>
        <stp/>
        <stp>BDP|13306323730972255071</stp>
        <tr r="F347" s="1"/>
      </tp>
      <tp t="s">
        <v>#N/A Requesting Data...3789023126</v>
        <stp/>
        <stp>BDP|10730337133826797744</stp>
        <tr r="E393" s="1"/>
      </tp>
      <tp t="e">
        <v>#N/A</v>
        <stp/>
        <stp>BDS|18249275516469208362</stp>
        <tr r="V343" s="1"/>
      </tp>
      <tp t="s">
        <v>#N/A Requesting Data...3572960947</v>
        <stp/>
        <stp>BDP|13566657957507512663</stp>
        <tr r="I326" s="1"/>
      </tp>
      <tp t="s">
        <v>#N/A Requesting Data...3977191243</v>
        <stp/>
        <stp>BDP|16857745620407017583</stp>
        <tr r="F187" s="1"/>
      </tp>
      <tp t="s">
        <v>#N/A Requesting Data...2737616707</v>
        <stp/>
        <stp>BDP|17320896297340361799</stp>
        <tr r="D146" s="1"/>
      </tp>
      <tp t="s">
        <v>#N/A Requesting Data...4095945612</v>
        <stp/>
        <stp>BDP|15330937762353374868</stp>
        <tr r="G362" s="1"/>
      </tp>
      <tp t="e">
        <v>#N/A</v>
        <stp/>
        <stp>BDS|12325300612318672939</stp>
        <tr r="AG28" s="1"/>
      </tp>
      <tp t="s">
        <v>#N/A Requesting Data...4074673180</v>
        <stp/>
        <stp>BDP|14229750460883942793</stp>
        <tr r="H496" s="1"/>
      </tp>
      <tp t="s">
        <v>#N/A Requesting Data...4125005966</v>
        <stp/>
        <stp>BDP|13575426713241496679</stp>
        <tr r="I263" s="1"/>
      </tp>
      <tp t="s">
        <v>#N/A Requesting Data...2796072806</v>
        <stp/>
        <stp>BDP|13914982926741135816</stp>
        <tr r="I6" s="1"/>
      </tp>
      <tp t="e">
        <v>#N/A</v>
        <stp/>
        <stp>BDS|14160407493100602801</stp>
        <tr r="AG421" s="1"/>
        <tr r="AG421" s="1"/>
        <tr r="V421" s="1"/>
        <tr r="V421" s="1"/>
        <tr r="K421" s="1"/>
        <tr r="K421" s="1"/>
      </tp>
      <tp t="s">
        <v>#N/A Requesting Data...3741625189</v>
        <stp/>
        <stp>BDP|11815599531716292056</stp>
        <tr r="H116" s="1"/>
      </tp>
      <tp t="e">
        <v>#N/A</v>
        <stp/>
        <stp>BDS|13048970313248694268</stp>
        <tr r="AG234" s="1"/>
        <tr r="AG234" s="1"/>
        <tr r="K234" s="1"/>
        <tr r="K234" s="1"/>
        <tr r="V234" s="1"/>
        <tr r="V234" s="1"/>
      </tp>
      <tp t="s">
        <v>#N/A Requesting Data...2806988420</v>
        <stp/>
        <stp>BDP|10645515415627765224</stp>
        <tr r="F250" s="1"/>
      </tp>
      <tp t="s">
        <v>#N/A Requesting Data...4043861969</v>
        <stp/>
        <stp>BDP|14044943523716651860</stp>
        <tr r="C289" s="1"/>
      </tp>
      <tp t="s">
        <v>#N/A Requesting Data...2672567029</v>
        <stp/>
        <stp>BDP|12685721817935432007</stp>
        <tr r="D184" s="1"/>
      </tp>
      <tp t="s">
        <v>#N/A Requesting Data...3279524154</v>
        <stp/>
        <stp>BDP|16656101573384199525</stp>
        <tr r="G490" s="1"/>
      </tp>
      <tp t="e">
        <v>#N/A</v>
        <stp/>
        <stp>BDS|15073445988040887810</stp>
        <tr r="AG454" s="1"/>
      </tp>
      <tp t="s">
        <v>#N/A Requesting Data...3770227909</v>
        <stp/>
        <stp>BDP|13623408251635968683</stp>
        <tr r="B125" s="1"/>
      </tp>
      <tp t="e">
        <v>#N/A</v>
        <stp/>
        <stp>BDS|10495307563294550076</stp>
        <tr r="K335" s="1"/>
      </tp>
      <tp t="s">
        <v>#N/A Requesting Data...2668678799</v>
        <stp/>
        <stp>BDP|10186122339585559695</stp>
        <tr r="B165" s="1"/>
      </tp>
      <tp t="s">
        <v>#N/A Requesting Data...3544181602</v>
        <stp/>
        <stp>BDP|14461917398992855733</stp>
        <tr r="G390" s="1"/>
      </tp>
      <tp t="s">
        <v>#N/A Requesting Data...2811624240</v>
        <stp/>
        <stp>BDP|14531323371017364638</stp>
        <tr r="F366" s="1"/>
      </tp>
      <tp t="s">
        <v>#N/A Requesting Data...3722182786</v>
        <stp/>
        <stp>BDP|17822978479029204124</stp>
        <tr r="H269" s="1"/>
      </tp>
      <tp t="s">
        <v>#N/A Requesting Data...2799320995</v>
        <stp/>
        <stp>BDP|17948134401544980341</stp>
        <tr r="I107" s="1"/>
      </tp>
      <tp t="s">
        <v>#N/A Requesting Data...3808179043</v>
        <stp/>
        <stp>BDP|12030509260382401225</stp>
        <tr r="E332" s="1"/>
      </tp>
      <tp t="s">
        <v>#N/A Requesting Data...4261229979</v>
        <stp/>
        <stp>BDP|12013475556084112666</stp>
        <tr r="C93" s="1"/>
      </tp>
      <tp t="s">
        <v>#N/A Requesting Data...2841337192</v>
        <stp/>
        <stp>BDP|12159796269115421732</stp>
        <tr r="C203" s="1"/>
      </tp>
      <tp t="s">
        <v>#N/A Requesting Data...4276960570</v>
        <stp/>
        <stp>BDP|16947290053990684037</stp>
        <tr r="C492" s="1"/>
      </tp>
      <tp t="s">
        <v>#N/A Requesting Data...4117732415</v>
        <stp/>
        <stp>BDP|11905887481342646201</stp>
        <tr r="I176" s="1"/>
      </tp>
      <tp t="s">
        <v>#N/A Requesting Data...4206621970</v>
        <stp/>
        <stp>BDP|15856417130581669291</stp>
        <tr r="F49" s="1"/>
      </tp>
      <tp t="s">
        <v>#N/A Requesting Data...3974989997</v>
        <stp/>
        <stp>BDP|11124514044532325316</stp>
        <tr r="F247" s="1"/>
      </tp>
      <tp t="e">
        <v>#N/A</v>
        <stp/>
        <stp>BDS|11610284814032906163</stp>
        <tr r="V189" s="1"/>
      </tp>
      <tp t="s">
        <v>#N/A Requesting Data...2741525034</v>
        <stp/>
        <stp>BDP|10328859375366557808</stp>
        <tr r="G186" s="1"/>
      </tp>
      <tp t="s">
        <v>#N/A Requesting Data...3384806742</v>
        <stp/>
        <stp>BDP|15642564011497661716</stp>
        <tr r="D267" s="1"/>
      </tp>
      <tp t="s">
        <v>#N/A Requesting Data...2802706417</v>
        <stp/>
        <stp>BDP|12061297977387043182</stp>
        <tr r="I489" s="1"/>
      </tp>
      <tp t="e">
        <v>#N/A</v>
        <stp/>
        <stp>BDS|15306350085461897916</stp>
        <tr r="K351" s="1"/>
      </tp>
      <tp t="s">
        <v>#N/A Requesting Data...2856752897</v>
        <stp/>
        <stp>BDP|14126396100971923084</stp>
        <tr r="I92" s="1"/>
      </tp>
      <tp t="s">
        <v>#N/A N/A</v>
        <stp/>
        <stp>BDS|12222233403183823508</stp>
        <tr r="AG154" s="1"/>
      </tp>
      <tp t="s">
        <v>#N/A Requesting Data...4079796500</v>
        <stp/>
        <stp>BDP|15225959610209905273</stp>
        <tr r="I207" s="1"/>
      </tp>
      <tp t="s">
        <v>#N/A Requesting Data...3385867952</v>
        <stp/>
        <stp>BDP|10938228158176935736</stp>
        <tr r="I180" s="1"/>
      </tp>
      <tp t="s">
        <v>#N/A Requesting Data...3047569541</v>
        <stp/>
        <stp>BDP|10957458941444069240</stp>
        <tr r="F398" s="1"/>
      </tp>
      <tp t="s">
        <v>#N/A Requesting Data...3714869318</v>
        <stp/>
        <stp>BDP|17841545385014191817</stp>
        <tr r="E404" s="1"/>
      </tp>
      <tp t="s">
        <v>#N/A N/A</v>
        <stp/>
        <stp>BDS|17767483631257509119</stp>
        <tr r="AG450" s="1"/>
      </tp>
      <tp t="e">
        <v>#N/A</v>
        <stp/>
        <stp>BDS|12525343515654937279</stp>
        <tr r="K105" s="1"/>
      </tp>
      <tp t="s">
        <v>#N/A Requesting Data...3975105510</v>
        <stp/>
        <stp>BDP|16546957435278518291</stp>
        <tr r="D29" s="1"/>
      </tp>
      <tp t="s">
        <v>#N/A Requesting Data...3136809165</v>
        <stp/>
        <stp>BDP|17602127000338941841</stp>
        <tr r="F164" s="1"/>
      </tp>
      <tp t="s">
        <v>#N/A Requesting Data...4218783904</v>
        <stp/>
        <stp>BDP|12926855280686260272</stp>
        <tr r="B194" s="1"/>
      </tp>
      <tp t="s">
        <v>#N/A Requesting Data...3533088794</v>
        <stp/>
        <stp>BDP|13629467903766864720</stp>
        <tr r="D185" s="1"/>
      </tp>
      <tp t="e">
        <v>#N/A</v>
        <stp/>
        <stp>BDS|12449355139260781443</stp>
        <tr r="AG80" s="1"/>
      </tp>
      <tp t="s">
        <v>#N/A N/A</v>
        <stp/>
        <stp>BDS|12994201348714218686</stp>
        <tr r="AG181" s="1"/>
      </tp>
      <tp t="e">
        <v>#N/A</v>
        <stp/>
        <stp>BDS|17749011619475202569</stp>
        <tr r="AG96" s="1"/>
      </tp>
      <tp t="s">
        <v>#N/A Requesting Data...2708966426</v>
        <stp/>
        <stp>BDP|14406109620169420882</stp>
        <tr r="E239" s="1"/>
      </tp>
      <tp t="s">
        <v>#N/A N/A</v>
        <stp/>
        <stp>BDS|12598024548943187353</stp>
        <tr r="K408" s="1"/>
      </tp>
      <tp t="s">
        <v>#N/A Requesting Data...4199293935</v>
        <stp/>
        <stp>BDP|16620704103513958448</stp>
        <tr r="H356" s="1"/>
      </tp>
      <tp t="s">
        <v>#N/A Requesting Data...3840709173</v>
        <stp/>
        <stp>BDP|13912528303092061203</stp>
        <tr r="C77" s="1"/>
      </tp>
      <tp t="s">
        <v>#N/A Requesting Data...3443117996</v>
        <stp/>
        <stp>BDP|11314593552183179418</stp>
        <tr r="B237" s="1"/>
      </tp>
      <tp t="s">
        <v>#N/A Requesting Data...3903872178</v>
        <stp/>
        <stp>BDP|13779303966706940604</stp>
        <tr r="H370" s="1"/>
      </tp>
      <tp t="s">
        <v>#N/A Requesting Data...3849211853</v>
        <stp/>
        <stp>BDP|18112845512465707282</stp>
        <tr r="E493" s="1"/>
      </tp>
      <tp t="s">
        <v>#N/A Requesting Data...4253106905</v>
        <stp/>
        <stp>BDP|11052266420755931275</stp>
        <tr r="H417" s="1"/>
      </tp>
      <tp t="s">
        <v>#N/A Requesting Data...3117287343</v>
        <stp/>
        <stp>BDP|13470423499130238853</stp>
        <tr r="C5" s="1"/>
      </tp>
      <tp t="s">
        <v>#N/A Requesting Data...3016700345</v>
        <stp/>
        <stp>BDP|18041863249165650728</stp>
        <tr r="E446" s="1"/>
      </tp>
      <tp t="s">
        <v>#N/A Requesting Data...4099757534</v>
        <stp/>
        <stp>BDP|12965149126543844487</stp>
        <tr r="B301" s="1"/>
      </tp>
      <tp t="s">
        <v>#N/A N/A</v>
        <stp/>
        <stp>BDS|18188596196225156776</stp>
        <tr r="V156" s="1"/>
      </tp>
      <tp t="e">
        <v>#N/A</v>
        <stp/>
        <stp>BDS|14340278815352075396</stp>
        <tr r="V43" s="1"/>
        <tr r="V43" s="1"/>
        <tr r="AG43" s="1"/>
        <tr r="AG43" s="1"/>
        <tr r="K43" s="1"/>
        <tr r="K43" s="1"/>
      </tp>
      <tp t="e">
        <v>#N/A</v>
        <stp/>
        <stp>BDS|15382309130820944323</stp>
        <tr r="AG237" s="1"/>
      </tp>
      <tp t="s">
        <v>#N/A Requesting Data...3925917073</v>
        <stp/>
        <stp>BDP|11811622003365648449</stp>
        <tr r="H93" s="1"/>
      </tp>
      <tp t="s">
        <v>#N/A Requesting Data...3631375773</v>
        <stp/>
        <stp>BDP|10580390150595300541</stp>
        <tr r="E400" s="1"/>
      </tp>
      <tp t="s">
        <v>#N/A Requesting Data...3784998506</v>
        <stp/>
        <stp>BDP|16249935283195022491</stp>
        <tr r="H155" s="1"/>
      </tp>
      <tp t="e">
        <v>#N/A</v>
        <stp/>
        <stp>BDS|11240549028477112779</stp>
        <tr r="V335" s="1"/>
      </tp>
      <tp t="s">
        <v>#N/A Requesting Data...3527072080</v>
        <stp/>
        <stp>BDP|15606385954073771665</stp>
        <tr r="F313" s="1"/>
      </tp>
      <tp t="s">
        <v>#N/A Requesting Data...3678766435</v>
        <stp/>
        <stp>BDP|10236502718545223730</stp>
        <tr r="F389" s="1"/>
      </tp>
      <tp t="s">
        <v>#N/A Requesting Data...3063789078</v>
        <stp/>
        <stp>BDP|13370723429711724147</stp>
        <tr r="G192" s="1"/>
      </tp>
      <tp t="s">
        <v>#N/A Requesting Data...3354743130</v>
        <stp/>
        <stp>BDP|15231712281105817914</stp>
        <tr r="I322" s="1"/>
      </tp>
      <tp t="s">
        <v>#N/A Requesting Data...4009297317</v>
        <stp/>
        <stp>BDP|13301476761604926376</stp>
        <tr r="D8" s="1"/>
      </tp>
      <tp t="e">
        <v>#N/A</v>
        <stp/>
        <stp>BDS|17340520438433215435</stp>
        <tr r="V136" s="1"/>
      </tp>
      <tp t="s">
        <v>#N/A Requesting Data...3997513426</v>
        <stp/>
        <stp>BDP|14914398909737531666</stp>
        <tr r="G240" s="1"/>
      </tp>
      <tp t="s">
        <v>#N/A Requesting Data...3989060542</v>
        <stp/>
        <stp>BDP|15237781570995037602</stp>
        <tr r="F94" s="1"/>
      </tp>
      <tp t="e">
        <v>#N/A</v>
        <stp/>
        <stp>BDS|10946506134844478404</stp>
        <tr r="K282" s="1"/>
        <tr r="K282" s="1"/>
        <tr r="AG282" s="1"/>
        <tr r="AG282" s="1"/>
        <tr r="V282" s="1"/>
        <tr r="V282" s="1"/>
      </tp>
      <tp t="e">
        <v>#N/A</v>
        <stp/>
        <stp>BDS|16998413041453706373</stp>
        <tr r="AG170" s="1"/>
        <tr r="AG170" s="1"/>
        <tr r="V170" s="1"/>
        <tr r="V170" s="1"/>
        <tr r="K170" s="1"/>
        <tr r="K170" s="1"/>
      </tp>
      <tp t="s">
        <v>#N/A Requesting Data...4066111918</v>
        <stp/>
        <stp>BDP|16457885123322164848</stp>
        <tr r="B328" s="1"/>
      </tp>
      <tp t="e">
        <v>#N/A</v>
        <stp/>
        <stp>BDS|17114323645072641494</stp>
        <tr r="AG14" s="1"/>
      </tp>
      <tp t="s">
        <v>#N/A Requesting Data...3361558387</v>
        <stp/>
        <stp>BDP|18186871854141977219</stp>
        <tr r="F475" s="1"/>
      </tp>
      <tp t="s">
        <v>#N/A Requesting Data...4084111952</v>
        <stp/>
        <stp>BDP|12386757868932163754</stp>
        <tr r="D461" s="1"/>
      </tp>
      <tp t="s">
        <v>#N/A Requesting Data...4012013631</v>
        <stp/>
        <stp>BDP|16017296321482256202</stp>
        <tr r="D161" s="1"/>
      </tp>
      <tp t="e">
        <v>#N/A</v>
        <stp/>
        <stp>BDS|16672182616819347950</stp>
        <tr r="K336" s="1"/>
        <tr r="K336" s="1"/>
        <tr r="V336" s="1"/>
        <tr r="V336" s="1"/>
        <tr r="AG336" s="1"/>
        <tr r="AG336" s="1"/>
      </tp>
      <tp t="s">
        <v>#N/A Requesting Data...2943529496</v>
        <stp/>
        <stp>BDP|15907076431317587775</stp>
        <tr r="H164" s="1"/>
      </tp>
      <tp t="s">
        <v>#N/A Requesting Data...3490489127</v>
        <stp/>
        <stp>BDP|13426432309186309702</stp>
        <tr r="H358" s="1"/>
      </tp>
      <tp t="e">
        <v>#N/A</v>
        <stp/>
        <stp>BDS|17476472138220231677</stp>
        <tr r="AG274" s="1"/>
      </tp>
      <tp t="s">
        <v>#N/A Requesting Data...2873888458</v>
        <stp/>
        <stp>BDP|16940712008230507786</stp>
        <tr r="B342" s="1"/>
      </tp>
      <tp t="s">
        <v>#N/A Requesting Data...3382069827</v>
        <stp/>
        <stp>BDP|13454752638018202965</stp>
        <tr r="B9" s="1"/>
      </tp>
      <tp t="s">
        <v>#N/A Requesting Data...3892778080</v>
        <stp/>
        <stp>BDP|10859657960630362633</stp>
        <tr r="E230" s="1"/>
      </tp>
      <tp t="s">
        <v>#N/A Requesting Data...2836114303</v>
        <stp/>
        <stp>BDP|10828951511426334824</stp>
        <tr r="G197" s="1"/>
      </tp>
      <tp t="e">
        <v>#N/A</v>
        <stp/>
        <stp>BDS|14940658469687847538</stp>
        <tr r="K45" s="1"/>
      </tp>
      <tp t="s">
        <v>#N/A Requesting Data...3654950537</v>
        <stp/>
        <stp>BDP|11575381513611501466</stp>
        <tr r="B64" s="1"/>
      </tp>
      <tp t="s">
        <v>#N/A Requesting Data...3023048943</v>
        <stp/>
        <stp>BDP|16612173717076972620</stp>
        <tr r="D413" s="1"/>
      </tp>
      <tp t="s">
        <v>#N/A Requesting Data...2863991489</v>
        <stp/>
        <stp>BDP|13459933453601844810</stp>
        <tr r="F155" s="1"/>
      </tp>
      <tp t="s">
        <v>#N/A Requesting Data...3337232642</v>
        <stp/>
        <stp>BDP|17836272822341205038</stp>
        <tr r="B401" s="1"/>
      </tp>
      <tp t="s">
        <v>#N/A Requesting Data...3844636757</v>
        <stp/>
        <stp>BDP|17966668116727362166</stp>
        <tr r="F385" s="1"/>
      </tp>
      <tp t="s">
        <v>#N/A N/A</v>
        <stp/>
        <stp>BDS|11267730838947318456</stp>
        <tr r="K100" s="1"/>
      </tp>
      <tp t="s">
        <v>#N/A Requesting Data...4192730470</v>
        <stp/>
        <stp>BDP|11960234692824705837</stp>
        <tr r="D291" s="1"/>
      </tp>
      <tp t="e">
        <v>#N/A</v>
        <stp/>
        <stp>BDS|12232057779741806290</stp>
        <tr r="V40" s="1"/>
        <tr r="V40" s="1"/>
        <tr r="K40" s="1"/>
        <tr r="K40" s="1"/>
        <tr r="AG40" s="1"/>
        <tr r="AG40" s="1"/>
      </tp>
      <tp t="s">
        <v>#N/A Requesting Data...2983671898</v>
        <stp/>
        <stp>BDP|16381969958618341421</stp>
        <tr r="C242" s="1"/>
      </tp>
      <tp t="s">
        <v>#N/A Requesting Data...2989041927</v>
        <stp/>
        <stp>BDP|16837444223211314706</stp>
        <tr r="H248" s="1"/>
      </tp>
      <tp t="s">
        <v>#N/A Requesting Data...3724460293</v>
        <stp/>
        <stp>BDP|14807676473734906790</stp>
        <tr r="B244" s="1"/>
      </tp>
      <tp t="e">
        <v>#N/A</v>
        <stp/>
        <stp>BDS|10060505522664505584</stp>
        <tr r="K287" s="1"/>
      </tp>
      <tp t="s">
        <v>#N/A N/A</v>
        <stp/>
        <stp>BDS|14956652685429513533</stp>
        <tr r="AG222" s="1"/>
      </tp>
      <tp t="s">
        <v>#N/A Requesting Data...3063063551</v>
        <stp/>
        <stp>BDP|12845763472722168613</stp>
        <tr r="I5" s="1"/>
      </tp>
      <tp t="e">
        <v>#N/A</v>
        <stp/>
        <stp>BDS|10843158056402381074</stp>
        <tr r="AG336" s="1"/>
      </tp>
      <tp t="e">
        <v>#N/A</v>
        <stp/>
        <stp>BDS|12232778759297051105</stp>
        <tr r="AG218" s="1"/>
        <tr r="AG218" s="1"/>
        <tr r="K218" s="1"/>
        <tr r="K218" s="1"/>
        <tr r="V218" s="1"/>
        <tr r="V218" s="1"/>
      </tp>
      <tp t="s">
        <v>#N/A Requesting Data...3951442250</v>
        <stp/>
        <stp>BDP|13172678342133833431</stp>
        <tr r="B72" s="1"/>
      </tp>
      <tp t="s">
        <v>#N/A Requesting Data...3524546254</v>
        <stp/>
        <stp>BDP|15905450327312517711</stp>
        <tr r="I360" s="1"/>
      </tp>
      <tp t="e">
        <v>#N/A</v>
        <stp/>
        <stp>BDS|10204104585576251991</stp>
        <tr r="V500" s="1"/>
        <tr r="V500" s="1"/>
        <tr r="K500" s="1"/>
        <tr r="K500" s="1"/>
        <tr r="AG500" s="1"/>
        <tr r="AG500" s="1"/>
      </tp>
      <tp t="s">
        <v>#N/A Requesting Data...2944335444</v>
        <stp/>
        <stp>BDP|10040112111144842277</stp>
        <tr r="G408" s="1"/>
      </tp>
      <tp t="s">
        <v>#N/A Requesting Data...4222229061</v>
        <stp/>
        <stp>BDP|16198591457829997983</stp>
        <tr r="D129" s="1"/>
      </tp>
      <tp t="e">
        <v>#N/A</v>
        <stp/>
        <stp>BDS|16089805392397742680</stp>
        <tr r="AG499" s="1"/>
      </tp>
      <tp t="e">
        <v>#N/A</v>
        <stp/>
        <stp>BDS|15185081677534746045</stp>
        <tr r="V111" s="1"/>
      </tp>
      <tp t="s">
        <v>#N/A Requesting Data...4034733827</v>
        <stp/>
        <stp>BDP|13367095174566648461</stp>
        <tr r="G71" s="1"/>
      </tp>
      <tp t="e">
        <v>#N/A</v>
        <stp/>
        <stp>BDS|10462078965256887635</stp>
        <tr r="V284" s="1"/>
      </tp>
      <tp t="s">
        <v>#N/A N/A</v>
        <stp/>
        <stp>BDS|15827170907421269371</stp>
        <tr r="K403" s="1"/>
      </tp>
      <tp t="e">
        <v>#N/A</v>
        <stp/>
        <stp>BDS|17838872410741648943</stp>
        <tr r="K385" s="1"/>
        <tr r="K385" s="1"/>
        <tr r="AG385" s="1"/>
        <tr r="AG385" s="1"/>
        <tr r="V385" s="1"/>
        <tr r="V385" s="1"/>
      </tp>
      <tp t="e">
        <v>#N/A</v>
        <stp/>
        <stp>BDS|13317360424043499788</stp>
        <tr r="V128" s="1"/>
        <tr r="V128" s="1"/>
        <tr r="K128" s="1"/>
        <tr r="K128" s="1"/>
        <tr r="AG128" s="1"/>
        <tr r="AG128" s="1"/>
      </tp>
      <tp t="s">
        <v>#N/A Requesting Data...3550364184</v>
        <stp/>
        <stp>BDP|17090315305874923631</stp>
        <tr r="F152" s="1"/>
      </tp>
      <tp t="s">
        <v>#N/A Requesting Data...3197839765</v>
        <stp/>
        <stp>BDP|10658976369148998102</stp>
        <tr r="E124" s="1"/>
      </tp>
      <tp t="e">
        <v>#N/A</v>
        <stp/>
        <stp>BDS|12512819299575916064</stp>
        <tr r="V241" s="1"/>
      </tp>
      <tp t="s">
        <v>#N/A N/A</v>
        <stp/>
        <stp>BDS|16017144566791642669</stp>
        <tr r="K157" s="1"/>
      </tp>
      <tp t="s">
        <v>#N/A Requesting Data...4135551722</v>
        <stp/>
        <stp>BDP|11119970600558291652</stp>
        <tr r="D201" s="1"/>
      </tp>
      <tp t="s">
        <v>#N/A Requesting Data...3041375855</v>
        <stp/>
        <stp>BDP|18090390928746246925</stp>
        <tr r="B213" s="1"/>
      </tp>
      <tp t="s">
        <v>#N/A N/A</v>
        <stp/>
        <stp>BDS|11723275736827036143</stp>
        <tr r="V153" s="1"/>
      </tp>
      <tp t="s">
        <v>#N/A Requesting Data...3780591706</v>
        <stp/>
        <stp>BDP|15309152077706204326</stp>
        <tr r="E375" s="1"/>
      </tp>
      <tp t="s">
        <v>#N/A Requesting Data...3732207443</v>
        <stp/>
        <stp>BDP|16218350580199400222</stp>
        <tr r="F424" s="1"/>
      </tp>
      <tp t="e">
        <v>#N/A</v>
        <stp/>
        <stp>BDS|10478020205091342722</stp>
        <tr r="V354" s="1"/>
      </tp>
      <tp t="e">
        <v>#N/A</v>
        <stp/>
        <stp>BDS|15668521351031495239</stp>
        <tr r="K306" s="1"/>
      </tp>
      <tp t="s">
        <v>#N/A Requesting Data...2968886210</v>
        <stp/>
        <stp>BDP|18411117066149794058</stp>
        <tr r="B492" s="1"/>
      </tp>
      <tp t="s">
        <v>#N/A Requesting Data...3334573961</v>
        <stp/>
        <stp>BDP|17408197318516458701</stp>
        <tr r="D372" s="1"/>
      </tp>
      <tp t="s">
        <v>#N/A N/A</v>
        <stp/>
        <stp>BDS|16833762969736645729</stp>
        <tr r="AG208" s="1"/>
      </tp>
      <tp t="s">
        <v>#N/A Requesting Data...3613836767</v>
        <stp/>
        <stp>BDP|10047204070617147418</stp>
        <tr r="I93" s="1"/>
      </tp>
      <tp t="e">
        <v>#N/A</v>
        <stp/>
        <stp>BDS|11912094162925077412</stp>
        <tr r="K192" s="1"/>
      </tp>
      <tp t="s">
        <v>#N/A Requesting Data...3854537136</v>
        <stp/>
        <stp>BDP|10368570937989325905</stp>
        <tr r="F78" s="1"/>
      </tp>
      <tp t="e">
        <v>#N/A</v>
        <stp/>
        <stp>BDS|13735598708937194743</stp>
        <tr r="AG333" s="1"/>
      </tp>
      <tp t="s">
        <v>#N/A Requesting Data...3055658727</v>
        <stp/>
        <stp>BDP|12044864688854634083</stp>
        <tr r="F192" s="1"/>
      </tp>
      <tp t="e">
        <v>#N/A</v>
        <stp/>
        <stp>BDS|15191720753091663053</stp>
        <tr r="K382" s="1"/>
      </tp>
      <tp t="s">
        <v>#N/A Requesting Data...3710040454</v>
        <stp/>
        <stp>BDP|11351448100846111568</stp>
        <tr r="G105" s="1"/>
      </tp>
      <tp t="s">
        <v>#N/A Requesting Data...3774856285</v>
        <stp/>
        <stp>BDP|11794219180279130472</stp>
        <tr r="F267" s="1"/>
      </tp>
      <tp t="s">
        <v>#N/A Requesting Data...3452193942</v>
        <stp/>
        <stp>BDP|14806693766767752500</stp>
        <tr r="E364" s="1"/>
      </tp>
      <tp t="e">
        <v>#N/A</v>
        <stp/>
        <stp>BDS|15107974397443773051</stp>
        <tr r="K311" s="1"/>
        <tr r="K311" s="1"/>
        <tr r="V311" s="1"/>
        <tr r="V311" s="1"/>
        <tr r="AG311" s="1"/>
        <tr r="AG311" s="1"/>
      </tp>
      <tp t="s">
        <v>#N/A Requesting Data...2983840493</v>
        <stp/>
        <stp>BDP|15975109889133925998</stp>
        <tr r="E494" s="1"/>
      </tp>
      <tp t="e">
        <v>#N/A</v>
        <stp/>
        <stp>BDS|10773299265066876432</stp>
        <tr r="AG458" s="1"/>
      </tp>
      <tp t="e">
        <v>#N/A</v>
        <stp/>
        <stp>BDS|14735589943505536696</stp>
        <tr r="V283" s="1"/>
        <tr r="V283" s="1"/>
        <tr r="AG283" s="1"/>
        <tr r="AG283" s="1"/>
        <tr r="K283" s="1"/>
        <tr r="K283" s="1"/>
      </tp>
      <tp t="e">
        <v>#N/A</v>
        <stp/>
        <stp>BDS|17551828411428712012</stp>
        <tr r="V213" s="1"/>
      </tp>
      <tp t="s">
        <v>#N/A Requesting Data...3950211533</v>
        <stp/>
        <stp>BDP|15546349972671436647</stp>
        <tr r="C251" s="1"/>
      </tp>
      <tp t="s">
        <v>#N/A N/A</v>
        <stp/>
        <stp>BDS|15048277634181195324</stp>
        <tr r="K119" s="1"/>
      </tp>
      <tp t="e">
        <v>#N/A</v>
        <stp/>
        <stp>BDS|17913032543316952307</stp>
        <tr r="K367" s="1"/>
      </tp>
      <tp t="e">
        <v>#N/A</v>
        <stp/>
        <stp>BDS|13570318625783973788</stp>
        <tr r="V204" s="1"/>
      </tp>
      <tp t="s">
        <v>#N/A Requesting Data...2854148071</v>
        <stp/>
        <stp>BDP|18204768586945273431</stp>
        <tr r="F99" s="1"/>
      </tp>
      <tp t="e">
        <v>#N/A</v>
        <stp/>
        <stp>BDS|14589462331183390615</stp>
        <tr r="V459" s="1"/>
        <tr r="V459" s="1"/>
        <tr r="K459" s="1"/>
        <tr r="K459" s="1"/>
        <tr r="AG459" s="1"/>
        <tr r="AG459" s="1"/>
      </tp>
      <tp t="s">
        <v>#N/A Requesting Data...3644355528</v>
        <stp/>
        <stp>BDP|14609011706673478165</stp>
        <tr r="G493" s="1"/>
      </tp>
      <tp t="e">
        <v>#N/A</v>
        <stp/>
        <stp>BDS|14676179901503412050</stp>
        <tr r="AG215" s="1"/>
        <tr r="AG215" s="1"/>
        <tr r="V215" s="1"/>
        <tr r="V215" s="1"/>
        <tr r="K215" s="1"/>
        <tr r="K215" s="1"/>
      </tp>
      <tp t="s">
        <v>#N/A N/A</v>
        <stp/>
        <stp>BDS|16559157449822094789</stp>
        <tr r="V199" s="1"/>
      </tp>
      <tp t="s">
        <v>#N/A Requesting Data...4058864221</v>
        <stp/>
        <stp>BDP|17073718644717608517</stp>
        <tr r="B411" s="1"/>
      </tp>
      <tp t="e">
        <v>#N/A</v>
        <stp/>
        <stp>BDS|11986684534716431405</stp>
        <tr r="V377" s="1"/>
      </tp>
      <tp t="s">
        <v>#N/A Requesting Data...3087332952</v>
        <stp/>
        <stp>BDP|10378809751819635264</stp>
        <tr r="B166" s="1"/>
      </tp>
      <tp t="e">
        <v>#N/A</v>
        <stp/>
        <stp>BDS|15456230747877097215</stp>
        <tr r="AG125" s="1"/>
      </tp>
      <tp t="s">
        <v>#N/A Requesting Data...3936857628</v>
        <stp/>
        <stp>BDP|17077346683482474812</stp>
        <tr r="H224" s="1"/>
      </tp>
      <tp t="s">
        <v>#N/A Requesting Data...3754947897</v>
        <stp/>
        <stp>BDP|13768128434873422473</stp>
        <tr r="B248" s="1"/>
      </tp>
      <tp t="e">
        <v>#N/A</v>
        <stp/>
        <stp>BDS|15456141501444745673</stp>
        <tr r="AG286" s="1"/>
      </tp>
      <tp t="e">
        <v>#N/A</v>
        <stp/>
        <stp>BDS|14493215418273883240</stp>
        <tr r="K97" s="1"/>
      </tp>
      <tp t="s">
        <v>#N/A Requesting Data...3834722413</v>
        <stp/>
        <stp>BDP|14668722776620723275</stp>
        <tr r="H11" s="1"/>
      </tp>
      <tp t="s">
        <v>#N/A Requesting Data...2895932554</v>
        <stp/>
        <stp>BDP|16199135196910074819</stp>
        <tr r="I29" s="1"/>
      </tp>
      <tp t="s">
        <v>#N/A Requesting Data...3793974285</v>
        <stp/>
        <stp>BDP|11998320026883988512</stp>
        <tr r="C493" s="1"/>
      </tp>
      <tp t="s">
        <v>#N/A N/A</v>
        <stp/>
        <stp>BDS|12269730637387572759</stp>
        <tr r="K446" s="1"/>
      </tp>
      <tp t="s">
        <v>#N/A Requesting Data...3543852291</v>
        <stp/>
        <stp>BDP|14028569272491864196</stp>
        <tr r="G47" s="1"/>
      </tp>
      <tp t="s">
        <v>#N/A Requesting Data...4269814997</v>
        <stp/>
        <stp>BDP|12472591410966165694</stp>
        <tr r="C335" s="1"/>
      </tp>
      <tp t="e">
        <v>#N/A</v>
        <stp/>
        <stp>BDS|16246796660813516286</stp>
        <tr r="K433" s="1"/>
        <tr r="K433" s="1"/>
        <tr r="AG433" s="1"/>
        <tr r="AG433" s="1"/>
        <tr r="V433" s="1"/>
        <tr r="V433" s="1"/>
      </tp>
      <tp t="s">
        <v>#N/A Requesting Data...3489512613</v>
        <stp/>
        <stp>BDP|11238175173808528961</stp>
        <tr r="D140" s="1"/>
      </tp>
      <tp t="s">
        <v>#N/A N/A</v>
        <stp/>
        <stp>BDS|17518708618990915722</stp>
        <tr r="V438" s="1"/>
      </tp>
      <tp t="s">
        <v>#N/A Requesting Data...3976615180</v>
        <stp/>
        <stp>BDP|17118621580236047964</stp>
        <tr r="I308" s="1"/>
      </tp>
      <tp t="e">
        <v>#N/A</v>
        <stp/>
        <stp>BDS|15815822396131950335</stp>
        <tr r="K17" s="1"/>
      </tp>
      <tp t="s">
        <v>#N/A Requesting Data...2995752405</v>
        <stp/>
        <stp>BDP|15233270581328571147</stp>
        <tr r="F269" s="1"/>
      </tp>
      <tp t="s">
        <v>#N/A Requesting Data...4068344385</v>
        <stp/>
        <stp>BDP|11000447037402505234</stp>
        <tr r="I134" s="1"/>
      </tp>
      <tp t="s">
        <v>#N/A N/A</v>
        <stp/>
        <stp>BDS|13637594339186659564</stp>
        <tr r="AG114" s="1"/>
      </tp>
      <tp t="e">
        <v>#N/A</v>
        <stp/>
        <stp>BDS|10207142121486756365</stp>
        <tr r="K421" s="1"/>
      </tp>
      <tp t="e">
        <v>#N/A</v>
        <stp/>
        <stp>BDS|14933546079628341811</stp>
        <tr r="K265" s="1"/>
      </tp>
      <tp t="s">
        <v>#N/A Requesting Data...3329014113</v>
        <stp/>
        <stp>BDP|15177100444293282528</stp>
        <tr r="H368" s="1"/>
      </tp>
      <tp t="e">
        <v>#N/A</v>
        <stp/>
        <stp>BDS|15307743475362627127</stp>
        <tr r="K23" s="1"/>
      </tp>
      <tp t="s">
        <v>#N/A Requesting Data...4119082984</v>
        <stp/>
        <stp>BDP|11844163549953738144</stp>
        <tr r="I296" s="1"/>
      </tp>
      <tp t="s">
        <v>#N/A Requesting Data...3055121044</v>
        <stp/>
        <stp>BDP|11656419124063302243</stp>
        <tr r="I32" s="1"/>
      </tp>
      <tp t="e">
        <v>#N/A</v>
        <stp/>
        <stp>BDS|13244470316588673826</stp>
        <tr r="K304" s="1"/>
      </tp>
      <tp t="s">
        <v>#N/A Requesting Data...3770513140</v>
        <stp/>
        <stp>BDP|11380519705651773340</stp>
        <tr r="I12" s="1"/>
      </tp>
      <tp t="e">
        <v>#N/A</v>
        <stp/>
        <stp>BDS|13041408718591943168</stp>
        <tr r="K264" s="1"/>
        <tr r="K264" s="1"/>
        <tr r="AG264" s="1"/>
        <tr r="AG264" s="1"/>
        <tr r="V264" s="1"/>
        <tr r="V264" s="1"/>
      </tp>
      <tp t="e">
        <v>#N/A</v>
        <stp/>
        <stp>BDS|17288033586471781872</stp>
        <tr r="AG170" s="1"/>
      </tp>
      <tp t="s">
        <v>#N/A Requesting Data...3463872888</v>
        <stp/>
        <stp>BDP|15204539879195677494</stp>
        <tr r="H367" s="1"/>
      </tp>
      <tp t="s">
        <v>#N/A Requesting Data...3483968328</v>
        <stp/>
        <stp>BDP|12174376036782693615</stp>
        <tr r="D466" s="1"/>
      </tp>
      <tp t="s">
        <v>#N/A N/A</v>
        <stp/>
        <stp>BDS|16061861261068693656</stp>
        <tr r="V81" s="1"/>
      </tp>
      <tp t="s">
        <v>#N/A Requesting Data...3442052498</v>
        <stp/>
        <stp>BDP|12500509894341047962</stp>
        <tr r="G268" s="1"/>
      </tp>
      <tp t="s">
        <v>#N/A Requesting Data...3276473275</v>
        <stp/>
        <stp>BDP|16977774102683379480</stp>
        <tr r="D284" s="1"/>
      </tp>
      <tp t="e">
        <v>#N/A</v>
        <stp/>
        <stp>BDS|14093366446285055049</stp>
        <tr r="V48" s="1"/>
      </tp>
      <tp t="s">
        <v>#N/A Requesting Data...2990893731</v>
        <stp/>
        <stp>BDP|15346204351527762322</stp>
        <tr r="H464" s="1"/>
      </tp>
      <tp t="s">
        <v>#N/A Requesting Data...2834133031</v>
        <stp/>
        <stp>BDP|15847458476872828241</stp>
        <tr r="I232" s="1"/>
      </tp>
      <tp t="s">
        <v>#N/A Requesting Data...3002664231</v>
        <stp/>
        <stp>BDP|12732322940345267603</stp>
        <tr r="G319" s="1"/>
      </tp>
      <tp t="s">
        <v>#N/A Requesting Data...3645965386</v>
        <stp/>
        <stp>BDP|12532336006161408631</stp>
        <tr r="C27" s="1"/>
      </tp>
      <tp t="e">
        <v>#N/A</v>
        <stp/>
        <stp>BDS|16098779833645222120</stp>
        <tr r="K327" s="1"/>
        <tr r="K327" s="1"/>
        <tr r="AG327" s="1"/>
        <tr r="AG327" s="1"/>
        <tr r="V327" s="1"/>
        <tr r="V327" s="1"/>
      </tp>
      <tp t="s">
        <v>#N/A Requesting Data...3679480736</v>
        <stp/>
        <stp>BDP|16728779532445241161</stp>
        <tr r="D386" s="1"/>
      </tp>
      <tp t="s">
        <v>#N/A Requesting Data...2882533214</v>
        <stp/>
        <stp>BDP|10619436922759433959</stp>
        <tr r="E222" s="1"/>
      </tp>
      <tp t="s">
        <v>#N/A Requesting Data...2950812816</v>
        <stp/>
        <stp>BDP|15302914575998978580</stp>
        <tr r="I441" s="1"/>
      </tp>
      <tp t="s">
        <v>#N/A Requesting Data...4164993819</v>
        <stp/>
        <stp>BDP|13452764852853161470</stp>
        <tr r="B203" s="1"/>
      </tp>
      <tp t="s">
        <v>#N/A Requesting Data...4183038727</v>
        <stp/>
        <stp>BDP|17372242362900734542</stp>
        <tr r="I496" s="1"/>
      </tp>
      <tp t="s">
        <v>#N/A Requesting Data...3508445458</v>
        <stp/>
        <stp>BDP|10345871566589505112</stp>
        <tr r="H162" s="1"/>
      </tp>
      <tp t="s">
        <v>#N/A Requesting Data...3820231692</v>
        <stp/>
        <stp>BDP|15720675801484268155</stp>
        <tr r="G346" s="1"/>
      </tp>
      <tp t="s">
        <v>#N/A Requesting Data...3782146331</v>
        <stp/>
        <stp>BDP|16209281558517372074</stp>
        <tr r="H467" s="1"/>
      </tp>
      <tp t="s">
        <v>#N/A Requesting Data...3946602503</v>
        <stp/>
        <stp>BDP|11896478811102129095</stp>
        <tr r="F145" s="1"/>
      </tp>
      <tp t="s">
        <v>#N/A N/A</v>
        <stp/>
        <stp>BDS|11659148531461554439</stp>
        <tr r="K353" s="1"/>
      </tp>
      <tp t="s">
        <v>#N/A Requesting Data...3282196202</v>
        <stp/>
        <stp>BDP|16402541986785665865</stp>
        <tr r="H85" s="1"/>
      </tp>
      <tp t="e">
        <v>#N/A</v>
        <stp/>
        <stp>BDS|12307510126560575346</stp>
        <tr r="V291" s="1"/>
      </tp>
      <tp t="e">
        <v>#N/A</v>
        <stp/>
        <stp>BDS|11677160722523454733</stp>
        <tr r="AG213" s="1"/>
        <tr r="AG213" s="1"/>
        <tr r="K213" s="1"/>
        <tr r="K213" s="1"/>
        <tr r="V213" s="1"/>
        <tr r="V213" s="1"/>
      </tp>
      <tp t="s">
        <v>#N/A Requesting Data...2839998721</v>
        <stp/>
        <stp>BDP|16454995510891126851</stp>
        <tr r="I379" s="1"/>
      </tp>
      <tp t="e">
        <v>#N/A</v>
        <stp/>
        <stp>BDS|13820400804832076264</stp>
        <tr r="V121" s="1"/>
      </tp>
      <tp t="s">
        <v>#N/A Requesting Data...3906006770</v>
        <stp/>
        <stp>BDP|10816986778191909889</stp>
        <tr r="B276" s="1"/>
      </tp>
      <tp t="s">
        <v>#N/A Requesting Data...3594645003</v>
        <stp/>
        <stp>BDP|11782439247693281582</stp>
        <tr r="F501" s="1"/>
      </tp>
      <tp t="s">
        <v>#N/A Requesting Data...4066061496</v>
        <stp/>
        <stp>BDP|17613223205936815409</stp>
        <tr r="E301" s="1"/>
      </tp>
      <tp t="s">
        <v>#N/A Requesting Data...3112954418</v>
        <stp/>
        <stp>BDP|16913606918047978110</stp>
        <tr r="F426" s="1"/>
      </tp>
      <tp t="s">
        <v>#N/A Requesting Data...2920867635</v>
        <stp/>
        <stp>BDP|15418534859235653712</stp>
        <tr r="B324" s="1"/>
      </tp>
      <tp t="s">
        <v>#N/A Requesting Data...3690550935</v>
        <stp/>
        <stp>BDP|12921524250791642442</stp>
        <tr r="G388" s="1"/>
      </tp>
      <tp t="s">
        <v>#N/A Requesting Data...4042246725</v>
        <stp/>
        <stp>BDP|13417464302419865913</stp>
        <tr r="B178" s="1"/>
      </tp>
      <tp t="e">
        <v>#N/A</v>
        <stp/>
        <stp>BDS|12464314945787305591</stp>
        <tr r="K18" s="1"/>
      </tp>
      <tp t="s">
        <v>#N/A Requesting Data...3480764507</v>
        <stp/>
        <stp>BDP|18193484668385954800</stp>
        <tr r="B303" s="1"/>
      </tp>
      <tp t="e">
        <v>#N/A</v>
        <stp/>
        <stp>BDS|14067038629492646377</stp>
        <tr r="K49" s="1"/>
      </tp>
      <tp t="s">
        <v>#N/A N/A</v>
        <stp/>
        <stp>BDS|12020799422713555351</stp>
        <tr r="K161" s="1"/>
      </tp>
      <tp t="s">
        <v>#N/A Requesting Data...3561281991</v>
        <stp/>
        <stp>BDP|16381266219612618025</stp>
        <tr r="F304" s="1"/>
      </tp>
      <tp t="s">
        <v>#N/A Requesting Data...3460729529</v>
        <stp/>
        <stp>BDP|14545343794851905843</stp>
        <tr r="E185" s="1"/>
      </tp>
      <tp t="s">
        <v>#N/A Requesting Data...3809887260</v>
        <stp/>
        <stp>BDP|16393169136323890038</stp>
        <tr r="E191" s="1"/>
      </tp>
      <tp t="s">
        <v>#N/A Requesting Data...3064371011</v>
        <stp/>
        <stp>BDP|11948839006826034846</stp>
        <tr r="G421" s="1"/>
      </tp>
      <tp t="s">
        <v>#N/A Requesting Data...3781272515</v>
        <stp/>
        <stp>BDP|12587416334623152198</stp>
        <tr r="F57" s="1"/>
      </tp>
      <tp t="s">
        <v>#N/A Requesting Data...3738366970</v>
        <stp/>
        <stp>BDP|12342480041186654344</stp>
        <tr r="D396" s="1"/>
      </tp>
      <tp t="s">
        <v>#N/A Requesting Data...2967206771</v>
        <stp/>
        <stp>BDP|12412636013745956751</stp>
        <tr r="D42" s="1"/>
      </tp>
      <tp t="s">
        <v>#N/A Requesting Data...3300139076</v>
        <stp/>
        <stp>BDP|17405095825132670058</stp>
        <tr r="F436" s="1"/>
      </tp>
      <tp t="e">
        <v>#N/A</v>
        <stp/>
        <stp>BDS|15169539344467685488</stp>
        <tr r="V24" s="1"/>
      </tp>
      <tp t="s">
        <v>#N/A Requesting Data...3511047629</v>
        <stp/>
        <stp>BDP|14421137503401785382</stp>
        <tr r="G141" s="1"/>
      </tp>
      <tp t="s">
        <v>#N/A Requesting Data...2836748310</v>
        <stp/>
        <stp>BDP|15150565090569598796</stp>
        <tr r="F4" s="1"/>
      </tp>
      <tp t="s">
        <v>#N/A Requesting Data...3402201609</v>
        <stp/>
        <stp>BDP|10575778771420910710</stp>
        <tr r="B61" s="1"/>
      </tp>
      <tp t="e">
        <v>#N/A</v>
        <stp/>
        <stp>BDS|13108776448382596534</stp>
        <tr r="V21" s="1"/>
      </tp>
      <tp t="s">
        <v>#N/A Requesting Data...4288234626</v>
        <stp/>
        <stp>BDP|11881497708641712357</stp>
        <tr r="I300" s="1"/>
      </tp>
      <tp t="s">
        <v>#N/A Requesting Data...3671080931</v>
        <stp/>
        <stp>BDP|14905538399618014781</stp>
        <tr r="H484" s="1"/>
      </tp>
      <tp t="s">
        <v>#N/A Requesting Data...3521444617</v>
        <stp/>
        <stp>BDP|10523014703080530799</stp>
        <tr r="C436" s="1"/>
      </tp>
      <tp t="e">
        <v>#N/A</v>
        <stp/>
        <stp>BDS|13717696731059506826</stp>
        <tr r="K60" s="1"/>
        <tr r="K60" s="1"/>
        <tr r="V60" s="1"/>
        <tr r="V60" s="1"/>
        <tr r="AG60" s="1"/>
        <tr r="AG60" s="1"/>
      </tp>
      <tp t="s">
        <v>#N/A Requesting Data...4168038258</v>
        <stp/>
        <stp>BDP|12904136903862590671</stp>
        <tr r="C99" s="1"/>
      </tp>
      <tp t="s">
        <v>#N/A N/A</v>
        <stp/>
        <stp>BDS|14686514920187682390</stp>
        <tr r="K337" s="1"/>
      </tp>
      <tp t="e">
        <v>#N/A</v>
        <stp/>
        <stp>BDS|15938237030500145331</stp>
        <tr r="AG389" s="1"/>
      </tp>
      <tp t="s">
        <v>#N/A Requesting Data...3638308574</v>
        <stp/>
        <stp>BDP|10219725368152358404</stp>
        <tr r="H228" s="1"/>
      </tp>
      <tp t="e">
        <v>#N/A</v>
        <stp/>
        <stp>BDS|15914964891581343350</stp>
        <tr r="V225" s="1"/>
      </tp>
      <tp t="s">
        <v>#N/A Requesting Data...3947546920</v>
        <stp/>
        <stp>BDP|16610162630962267187</stp>
        <tr r="D87" s="1"/>
      </tp>
      <tp t="e">
        <v>#N/A</v>
        <stp/>
        <stp>BDS|14989217528507126482</stp>
        <tr r="K313" s="1"/>
      </tp>
      <tp t="e">
        <v>#N/A</v>
        <stp/>
        <stp>BDS|15976428717576635133</stp>
        <tr r="K484" s="1"/>
      </tp>
      <tp t="s">
        <v>#N/A Requesting Data...4087985152</v>
        <stp/>
        <stp>BDP|11885685991449903020</stp>
        <tr r="I469" s="1"/>
      </tp>
      <tp t="s">
        <v>#N/A Requesting Data...3917322805</v>
        <stp/>
        <stp>BDP|12595936564352051881</stp>
        <tr r="B205" s="1"/>
      </tp>
      <tp t="s">
        <v>#N/A Requesting Data...3981893897</v>
        <stp/>
        <stp>BDP|16416511502743903748</stp>
        <tr r="B71" s="1"/>
      </tp>
      <tp t="e">
        <v>#N/A</v>
        <stp/>
        <stp>BDS|11453039837403956603</stp>
        <tr r="V31" s="1"/>
        <tr r="V31" s="1"/>
        <tr r="AG31" s="1"/>
        <tr r="AG31" s="1"/>
        <tr r="K31" s="1"/>
        <tr r="K31" s="1"/>
      </tp>
      <tp t="s">
        <v>#N/A Requesting Data...3668645858</v>
        <stp/>
        <stp>BDP|15896272161741494708</stp>
        <tr r="E449" s="1"/>
      </tp>
      <tp t="s">
        <v>#N/A Requesting Data...3159851009</v>
        <stp/>
        <stp>BDP|14575308358425602016</stp>
        <tr r="B343" s="1"/>
      </tp>
      <tp t="e">
        <v>#N/A</v>
        <stp/>
        <stp>BDS|11580288804857658361</stp>
        <tr r="AG296" s="1"/>
      </tp>
      <tp t="s">
        <v>#N/A Requesting Data...2892252686</v>
        <stp/>
        <stp>BDP|14709210007566217796</stp>
        <tr r="H120" s="1"/>
      </tp>
      <tp t="s">
        <v>#N/A Requesting Data...3982660188</v>
        <stp/>
        <stp>BDP|14665494213865084360</stp>
        <tr r="C379" s="1"/>
      </tp>
      <tp t="e">
        <v>#N/A</v>
        <stp/>
        <stp>BDS|13547014148633460311</stp>
        <tr r="AG264" s="1"/>
      </tp>
      <tp t="e">
        <v>#N/A</v>
        <stp/>
        <stp>BDS|17830137828452315197</stp>
        <tr r="V486" s="1"/>
        <tr r="V486" s="1"/>
        <tr r="K486" s="1"/>
        <tr r="K486" s="1"/>
        <tr r="AG486" s="1"/>
        <tr r="AG486" s="1"/>
      </tp>
      <tp t="s">
        <v>#N/A Requesting Data...2875178210</v>
        <stp/>
        <stp>BDP|11211878083645864332</stp>
        <tr r="G325" s="1"/>
      </tp>
      <tp t="s">
        <v>#N/A Requesting Data...3115049595</v>
        <stp/>
        <stp>BDP|11128803905316892811</stp>
        <tr r="H58" s="1"/>
      </tp>
      <tp t="s">
        <v>#N/A Requesting Data...3318911285</v>
        <stp/>
        <stp>BDP|16921065877974052253</stp>
        <tr r="B137" s="1"/>
      </tp>
      <tp t="e">
        <v>#N/A</v>
        <stp/>
        <stp>BDS|12775008432311202790</stp>
        <tr r="K318" s="1"/>
        <tr r="K318" s="1"/>
        <tr r="AG318" s="1"/>
        <tr r="AG318" s="1"/>
        <tr r="V318" s="1"/>
        <tr r="V318" s="1"/>
      </tp>
      <tp t="e">
        <v>#N/A</v>
        <stp/>
        <stp>BDS|11008251746088452897</stp>
        <tr r="AG247" s="1"/>
      </tp>
      <tp t="e">
        <v>#N/A</v>
        <stp/>
        <stp>BDS|17493188001522676351</stp>
        <tr r="V33" s="1"/>
      </tp>
      <tp t="s">
        <v>#N/A Requesting Data...3487572352</v>
        <stp/>
        <stp>BDP|15775376425687928417</stp>
        <tr r="E505" s="1"/>
      </tp>
      <tp t="s">
        <v>#N/A Requesting Data...3932785967</v>
        <stp/>
        <stp>BDP|13069674160135277185</stp>
        <tr r="F202" s="1"/>
      </tp>
      <tp t="s">
        <v>#N/A Requesting Data...3785743162</v>
        <stp/>
        <stp>BDP|13532048446208891820</stp>
        <tr r="E322" s="1"/>
      </tp>
      <tp t="e">
        <v>#N/A</v>
        <stp/>
        <stp>BDS|14947369731976075503</stp>
        <tr r="V269" s="1"/>
      </tp>
      <tp t="e">
        <v>#N/A</v>
        <stp/>
        <stp>BDS|11407184493788738667</stp>
        <tr r="AG65" s="1"/>
      </tp>
      <tp t="e">
        <v>#N/A</v>
        <stp/>
        <stp>BDS|12968258957745589707</stp>
        <tr r="K364" s="1"/>
      </tp>
      <tp t="s">
        <v>#N/A Requesting Data...3959863667</v>
        <stp/>
        <stp>BDP|16876698062796796794</stp>
        <tr r="I503" s="1"/>
      </tp>
      <tp t="e">
        <v>#N/A</v>
        <stp/>
        <stp>BDS|14926177419843890011</stp>
        <tr r="K180" s="1"/>
      </tp>
      <tp t="e">
        <v>#N/A</v>
        <stp/>
        <stp>BDS|12380446848617423241</stp>
        <tr r="V28" s="1"/>
      </tp>
      <tp t="s">
        <v>#N/A Requesting Data...3558815275</v>
        <stp/>
        <stp>BDP|17180772024387939277</stp>
        <tr r="F221" s="1"/>
      </tp>
      <tp t="s">
        <v>#N/A Requesting Data...3919523376</v>
        <stp/>
        <stp>BDP|13979735585982181921</stp>
        <tr r="C275" s="1"/>
      </tp>
      <tp t="s">
        <v>#N/A Requesting Data...3571125310</v>
        <stp/>
        <stp>BDP|18287291892691544509</stp>
        <tr r="G149" s="1"/>
      </tp>
      <tp t="s">
        <v>#N/A Requesting Data...4265563512</v>
        <stp/>
        <stp>BDP|11653304839274478275</stp>
        <tr r="E501" s="1"/>
      </tp>
      <tp t="s">
        <v>#N/A Requesting Data...3142261309</v>
        <stp/>
        <stp>BDP|12560455779470218671</stp>
        <tr r="C345" s="1"/>
      </tp>
      <tp t="s">
        <v>#N/A Requesting Data...3274930644</v>
        <stp/>
        <stp>BDP|12075895487870142539</stp>
        <tr r="C504" s="1"/>
      </tp>
      <tp t="s">
        <v>#N/A Requesting Data...3243417619</v>
        <stp/>
        <stp>BDP|12063397973677062667</stp>
        <tr r="C293" s="1"/>
      </tp>
      <tp t="s">
        <v>#N/A Requesting Data...4277199359</v>
        <stp/>
        <stp>BDP|14146753464900829249</stp>
        <tr r="G52" s="1"/>
      </tp>
      <tp t="s">
        <v>#N/A Requesting Data...3034099461</v>
        <stp/>
        <stp>BDP|11082958294273435594</stp>
        <tr r="F226" s="1"/>
      </tp>
      <tp t="s">
        <v>#N/A N/A</v>
        <stp/>
        <stp>BDS|10225609993320808852</stp>
        <tr r="AG388" s="1"/>
      </tp>
      <tp t="s">
        <v>#N/A Requesting Data...3309819468</v>
        <stp/>
        <stp>BDP|11531921159859266336</stp>
        <tr r="D236" s="1"/>
      </tp>
      <tp t="s">
        <v>#N/A N/A</v>
        <stp/>
        <stp>BDS|11403931779938799059</stp>
        <tr r="AG101" s="1"/>
      </tp>
      <tp t="s">
        <v>#N/A Requesting Data...3977663267</v>
        <stp/>
        <stp>BDP|12717435632676194488</stp>
        <tr r="B62" s="1"/>
      </tp>
      <tp t="s">
        <v>#N/A Requesting Data...4083569070</v>
        <stp/>
        <stp>BDP|11374827474588375193</stp>
        <tr r="F357" s="1"/>
      </tp>
      <tp t="s">
        <v>#N/A N/A</v>
        <stp/>
        <stp>BDS|17863679741874457663</stp>
        <tr r="AG138" s="1"/>
      </tp>
      <tp t="s">
        <v>#N/A Requesting Data...4039627975</v>
        <stp/>
        <stp>BDP|13591247131967944262</stp>
        <tr r="C465" s="1"/>
      </tp>
      <tp t="s">
        <v>#N/A Requesting Data...2910316427</v>
        <stp/>
        <stp>BDP|16295338748003173573</stp>
        <tr r="E38" s="1"/>
      </tp>
      <tp t="s">
        <v>#N/A Requesting Data...3600048459</v>
        <stp/>
        <stp>BDP|13343645408702278025</stp>
        <tr r="D90" s="1"/>
      </tp>
      <tp t="s">
        <v>#N/A Requesting Data...2958219748</v>
        <stp/>
        <stp>BDP|10727415319764124616</stp>
        <tr r="F372" s="1"/>
      </tp>
      <tp t="s">
        <v>#N/A Requesting Data...4180444349</v>
        <stp/>
        <stp>BDP|15258288405566399629</stp>
        <tr r="D233" s="1"/>
      </tp>
      <tp t="e">
        <v>#N/A</v>
        <stp/>
        <stp>BDS|11763597654680290651</stp>
        <tr r="V299" s="1"/>
        <tr r="V299" s="1"/>
        <tr r="K299" s="1"/>
        <tr r="K299" s="1"/>
        <tr r="AG299" s="1"/>
        <tr r="AG299" s="1"/>
      </tp>
      <tp t="s">
        <v>#N/A Requesting Data...3672974205</v>
        <stp/>
        <stp>BDP|15881254323734425646</stp>
        <tr r="I352" s="1"/>
      </tp>
      <tp t="s">
        <v>#N/A Requesting Data...3782337682</v>
        <stp/>
        <stp>BDP|18074276261413131899</stp>
        <tr r="E65" s="1"/>
      </tp>
      <tp t="s">
        <v>#N/A Requesting Data...3331550465</v>
        <stp/>
        <stp>BDP|12904071949470097191</stp>
        <tr r="B104" s="1"/>
      </tp>
      <tp t="s">
        <v>#N/A Requesting Data...3086137028</v>
        <stp/>
        <stp>BDP|12037183813891414414</stp>
        <tr r="E412" s="1"/>
      </tp>
      <tp t="e">
        <v>#N/A</v>
        <stp/>
        <stp>BDS|14771697594349669519</stp>
        <tr r="V432" s="1"/>
        <tr r="V432" s="1"/>
        <tr r="K432" s="1"/>
        <tr r="K432" s="1"/>
        <tr r="AG432" s="1"/>
        <tr r="AG432" s="1"/>
      </tp>
      <tp t="s">
        <v>#N/A Requesting Data...3191370934</v>
        <stp/>
        <stp>BDP|14018970798682301126</stp>
        <tr r="H175" s="1"/>
      </tp>
      <tp t="s">
        <v>#N/A Requesting Data...3058649534</v>
        <stp/>
        <stp>BDP|15614086235460701122</stp>
        <tr r="I472" s="1"/>
      </tp>
      <tp t="s">
        <v>#N/A Requesting Data...3374695377</v>
        <stp/>
        <stp>BDP|15716837950447343896</stp>
        <tr r="I136" s="1"/>
      </tp>
      <tp t="s">
        <v>#N/A Requesting Data...3598143239</v>
        <stp/>
        <stp>BDP|17002956093341162193</stp>
        <tr r="G212" s="1"/>
      </tp>
      <tp t="s">
        <v>#N/A Requesting Data...2991405328</v>
        <stp/>
        <stp>BDP|10007957198787753042</stp>
        <tr r="F167" s="1"/>
      </tp>
      <tp t="e">
        <v>#N/A</v>
        <stp/>
        <stp>BDS|12759966873382964961</stp>
        <tr r="K478" s="1"/>
      </tp>
      <tp t="s">
        <v>#N/A Requesting Data...3500272870</v>
        <stp/>
        <stp>BDP|11775129130741393585</stp>
        <tr r="I266" s="1"/>
      </tp>
      <tp t="s">
        <v>#N/A Requesting Data...3743527516</v>
        <stp/>
        <stp>BDP|14598206960200903728</stp>
        <tr r="I61" s="1"/>
      </tp>
      <tp t="s">
        <v>#N/A Requesting Data...4190672099</v>
        <stp/>
        <stp>BDP|17647010446787410349</stp>
        <tr r="G188" s="1"/>
      </tp>
      <tp t="e">
        <v>#N/A</v>
        <stp/>
        <stp>BDS|15117451865335099531</stp>
        <tr r="K201" s="1"/>
        <tr r="K201" s="1"/>
        <tr r="AG201" s="1"/>
        <tr r="AG201" s="1"/>
        <tr r="V201" s="1"/>
        <tr r="V201" s="1"/>
      </tp>
      <tp t="s">
        <v>#N/A Requesting Data...3202601037</v>
        <stp/>
        <stp>BDP|16838093511912718260</stp>
        <tr r="F9" s="1"/>
      </tp>
      <tp t="e">
        <v>#N/A</v>
        <stp/>
        <stp>BDS|15880621963747303582</stp>
        <tr r="K363" s="1"/>
      </tp>
      <tp t="s">
        <v>#N/A Requesting Data...3563928655</v>
        <stp/>
        <stp>BDP|11243175961660657131</stp>
        <tr r="D402" s="1"/>
      </tp>
      <tp t="s">
        <v>#N/A Requesting Data...4152739722</v>
        <stp/>
        <stp>BDP|11533355064443019053</stp>
        <tr r="B483" s="1"/>
      </tp>
      <tp t="s">
        <v>#N/A Requesting Data...3354704736</v>
        <stp/>
        <stp>BDP|11308925580171800684</stp>
        <tr r="B305" s="1"/>
      </tp>
      <tp t="e">
        <v>#N/A</v>
        <stp/>
        <stp>BDS|13248910210285058916</stp>
        <tr r="AG310" s="1"/>
      </tp>
      <tp t="s">
        <v>#N/A Requesting Data...3152087907</v>
        <stp/>
        <stp>BDP|11215644183868014057</stp>
        <tr r="D353" s="1"/>
      </tp>
      <tp t="s">
        <v>#N/A Requesting Data...3967425087</v>
        <stp/>
        <stp>BDP|12946720325920836065</stp>
        <tr r="C476" s="1"/>
      </tp>
      <tp t="s">
        <v>#N/A Requesting Data...3557172421</v>
        <stp/>
        <stp>BDP|17491748498996978815</stp>
        <tr r="H196" s="1"/>
      </tp>
      <tp t="s">
        <v>#N/A Requesting Data...3133378999</v>
        <stp/>
        <stp>BDP|11930175740210876369</stp>
        <tr r="E486" s="1"/>
      </tp>
      <tp t="s">
        <v>#N/A N/A</v>
        <stp/>
        <stp>BDS|16971720938986865380</stp>
        <tr r="V444" s="1"/>
      </tp>
      <tp t="e">
        <v>#N/A</v>
        <stp/>
        <stp>BDS|12806668169126761331</stp>
        <tr r="AG79" s="1"/>
      </tp>
      <tp t="e">
        <v>#N/A</v>
        <stp/>
        <stp>BDS|17469476380608821488</stp>
        <tr r="V459" s="1"/>
      </tp>
      <tp t="s">
        <v>#N/A Requesting Data...3139363656</v>
        <stp/>
        <stp>BDP|14483236115730732058</stp>
        <tr r="H342" s="1"/>
      </tp>
      <tp t="s">
        <v>#N/A Requesting Data...3540294259</v>
        <stp/>
        <stp>BDP|13947763098018427235</stp>
        <tr r="D244" s="1"/>
      </tp>
      <tp t="s">
        <v>#N/A Requesting Data...3361158225</v>
        <stp/>
        <stp>BDP|10921708149667661351</stp>
        <tr r="C202" s="1"/>
      </tp>
      <tp t="s">
        <v>#N/A Requesting Data...4120940404</v>
        <stp/>
        <stp>BDP|15731864997147152449</stp>
        <tr r="F211" s="1"/>
      </tp>
      <tp t="s">
        <v>#N/A Requesting Data...3978825978</v>
        <stp/>
        <stp>BDP|12685208436944408076</stp>
        <tr r="E249" s="1"/>
      </tp>
      <tp t="s">
        <v>#N/A Requesting Data...3632268993</v>
        <stp/>
        <stp>BDP|13304715708803922000</stp>
        <tr r="C414" s="1"/>
      </tp>
      <tp t="e">
        <v>#N/A</v>
        <stp/>
        <stp>BDS|14350311182401872988</stp>
        <tr r="V457" s="1"/>
      </tp>
      <tp t="s">
        <v>#N/A N/A</v>
        <stp/>
        <stp>BDS|14970552739263112649</stp>
        <tr r="AG252" s="1"/>
      </tp>
      <tp t="s">
        <v>#N/A Requesting Data...3383258680</v>
        <stp/>
        <stp>BDP|12956568260507926157</stp>
        <tr r="D434" s="1"/>
      </tp>
      <tp t="s">
        <v>#N/A Requesting Data...3493620591</v>
        <stp/>
        <stp>BDP|12184201938305818129</stp>
        <tr r="I86" s="1"/>
      </tp>
      <tp t="s">
        <v>#N/A Requesting Data...4050024760</v>
        <stp/>
        <stp>BDP|12954045518606434227</stp>
        <tr r="F329" s="1"/>
      </tp>
      <tp t="e">
        <v>#N/A</v>
        <stp/>
        <stp>BDS|18104345585433525752</stp>
        <tr r="K260" s="1"/>
        <tr r="K260" s="1"/>
        <tr r="AG260" s="1"/>
        <tr r="AG260" s="1"/>
        <tr r="V260" s="1"/>
        <tr r="V260" s="1"/>
      </tp>
      <tp t="s">
        <v>#N/A Requesting Data...3821288627</v>
        <stp/>
        <stp>BDP|14031471190789442706</stp>
        <tr r="B375" s="1"/>
      </tp>
      <tp t="s">
        <v>#N/A Requesting Data...3950056959</v>
        <stp/>
        <stp>BDP|10258137750566631540</stp>
        <tr r="D331" s="1"/>
      </tp>
      <tp t="e">
        <v>#N/A</v>
        <stp/>
        <stp>BDS|17077872896341553047</stp>
        <tr r="V196" s="1"/>
      </tp>
      <tp t="e">
        <v>#N/A</v>
        <stp/>
        <stp>BDS|18213230301559169409</stp>
        <tr r="K215" s="1"/>
      </tp>
      <tp t="e">
        <v>#N/A</v>
        <stp/>
        <stp>BDS|11783106403386557103</stp>
        <tr r="AG307" s="1"/>
      </tp>
      <tp t="s">
        <v>#N/A Requesting Data...3698998275</v>
        <stp/>
        <stp>BDP|11487203552820095141</stp>
        <tr r="H14" s="1"/>
      </tp>
      <tp t="s">
        <v>#N/A N/A</v>
        <stp/>
        <stp>BDS|12517762662650498446</stp>
        <tr r="AG172" s="1"/>
      </tp>
      <tp t="s">
        <v>#N/A Requesting Data...3435210717</v>
        <stp/>
        <stp>BDP|10568416329171739088</stp>
        <tr r="E100" s="1"/>
      </tp>
      <tp t="e">
        <v>#N/A</v>
        <stp/>
        <stp>BDS|15532540220106287320</stp>
        <tr r="AG207" s="1"/>
        <tr r="AG207" s="1"/>
        <tr r="K207" s="1"/>
        <tr r="K207" s="1"/>
        <tr r="V207" s="1"/>
        <tr r="V207" s="1"/>
      </tp>
      <tp t="s">
        <v>#N/A Requesting Data...4090570353</v>
        <stp/>
        <stp>BDP|10680596003550713290</stp>
        <tr r="I478" s="1"/>
      </tp>
      <tp t="s">
        <v>#N/A Requesting Data...4038747240</v>
        <stp/>
        <stp>BDP|17620953897998633805</stp>
        <tr r="F381" s="1"/>
      </tp>
      <tp t="s">
        <v>#N/A Requesting Data...4030614466</v>
        <stp/>
        <stp>BDP|15724129121262561332</stp>
        <tr r="D442" s="1"/>
      </tp>
      <tp t="s">
        <v>#N/A Requesting Data...3372594234</v>
        <stp/>
        <stp>BDP|13279484057601971460</stp>
        <tr r="D292" s="1"/>
      </tp>
      <tp t="s">
        <v>#N/A Requesting Data...4279591725</v>
        <stp/>
        <stp>BDP|11363717840776236327</stp>
        <tr r="I163" s="1"/>
      </tp>
      <tp t="e">
        <v>#N/A</v>
        <stp/>
        <stp>BDS|13086779557991490753</stp>
        <tr r="K422" s="1"/>
      </tp>
      <tp t="s">
        <v>#N/A Requesting Data...2947844454</v>
        <stp/>
        <stp>BDP|14638826608188944376</stp>
        <tr r="F128" s="1"/>
      </tp>
      <tp t="s">
        <v>#N/A Requesting Data...4142988924</v>
        <stp/>
        <stp>BDP|11091231401301720502</stp>
        <tr r="D30" s="1"/>
      </tp>
      <tp t="e">
        <v>#N/A</v>
        <stp/>
        <stp>BDS|12655144493328306548</stp>
        <tr r="V179" s="1"/>
        <tr r="V179" s="1"/>
        <tr r="K179" s="1"/>
        <tr r="K179" s="1"/>
        <tr r="AG179" s="1"/>
        <tr r="AG179" s="1"/>
      </tp>
      <tp t="e">
        <v>#N/A</v>
        <stp/>
        <stp>BDS|11694512866313431633</stp>
        <tr r="AG190" s="1"/>
      </tp>
      <tp t="s">
        <v>#N/A Requesting Data...3816200680</v>
        <stp/>
        <stp>BDP|14499312920226358433</stp>
        <tr r="D469" s="1"/>
      </tp>
      <tp t="s">
        <v>#N/A Requesting Data...3773759021</v>
        <stp/>
        <stp>BDP|16752828700890005907</stp>
        <tr r="F111" s="1"/>
      </tp>
      <tp t="e">
        <v>#N/A</v>
        <stp/>
        <stp>BDS|11090301960810195379</stp>
        <tr r="V117" s="1"/>
        <tr r="V117" s="1"/>
        <tr r="AG117" s="1"/>
        <tr r="AG117" s="1"/>
        <tr r="K117" s="1"/>
        <tr r="K117" s="1"/>
      </tp>
      <tp t="s">
        <v>#N/A Requesting Data...3713054912</v>
        <stp/>
        <stp>BDP|17735171253060154477</stp>
        <tr r="C25" s="1"/>
      </tp>
      <tp t="e">
        <v>#N/A</v>
        <stp/>
        <stp>BDS|16170024247143077625</stp>
        <tr r="K204" s="1"/>
      </tp>
      <tp t="s">
        <v>#N/A N/A</v>
        <stp/>
        <stp>BDS|16545265245784624362</stp>
        <tr r="V336" s="1"/>
      </tp>
      <tp t="s">
        <v>#N/A Requesting Data...4234792064</v>
        <stp/>
        <stp>BDP|15526138007290041349</stp>
        <tr r="G206" s="1"/>
      </tp>
      <tp t="e">
        <v>#N/A</v>
        <stp/>
        <stp>BDS|16459243966591254422</stp>
        <tr r="V8" s="1"/>
      </tp>
      <tp t="e">
        <v>#N/A</v>
        <stp/>
        <stp>BDS|10588395654979905870</stp>
        <tr r="V430" s="1"/>
      </tp>
      <tp t="e">
        <v>#N/A</v>
        <stp/>
        <stp>BDS|16999172705883952342</stp>
        <tr r="K251" s="1"/>
      </tp>
      <tp t="e">
        <v>#N/A</v>
        <stp/>
        <stp>BDS|15397523306042349534</stp>
        <tr r="V393" s="1"/>
      </tp>
      <tp t="s">
        <v>#N/A Requesting Data...3727439273</v>
        <stp/>
        <stp>BDP|15376551286907240861</stp>
        <tr r="B26" s="1"/>
      </tp>
      <tp t="e">
        <v>#N/A</v>
        <stp/>
        <stp>BDS|15696271151324770103</stp>
        <tr r="K191" s="1"/>
        <tr r="K191" s="1"/>
        <tr r="AG191" s="1"/>
        <tr r="AG191" s="1"/>
        <tr r="V191" s="1"/>
        <tr r="V191" s="1"/>
      </tp>
      <tp t="s">
        <v>#N/A Requesting Data...4174297835</v>
        <stp/>
        <stp>BDP|10317853673271793967</stp>
        <tr r="E285" s="1"/>
      </tp>
      <tp t="s">
        <v>#N/A Requesting Data...3798060795</v>
        <stp/>
        <stp>BDP|17421884225873461994</stp>
        <tr r="D83" s="1"/>
      </tp>
      <tp t="s">
        <v>#N/A Requesting Data...3143263417</v>
        <stp/>
        <stp>BDP|16961340349722929490</stp>
        <tr r="H70" s="1"/>
      </tp>
      <tp t="s">
        <v>#N/A Requesting Data...3558778882</v>
        <stp/>
        <stp>BDP|14750207913060004004</stp>
        <tr r="I382" s="1"/>
      </tp>
      <tp t="e">
        <v>#N/A</v>
        <stp/>
        <stp>BDS|10226427274171671555</stp>
        <tr r="V248" s="1"/>
      </tp>
      <tp t="e">
        <v>#N/A</v>
        <stp/>
        <stp>BDS|11981999720574162967</stp>
        <tr r="V455" s="1"/>
      </tp>
      <tp t="e">
        <v>#N/A</v>
        <stp/>
        <stp>BDS|11516555589068923372</stp>
        <tr r="V504" s="1"/>
        <tr r="V504" s="1"/>
        <tr r="AG504" s="1"/>
        <tr r="AG504" s="1"/>
        <tr r="K504" s="1"/>
        <tr r="K504" s="1"/>
      </tp>
      <tp t="s">
        <v>#N/A Requesting Data...3070189404</v>
        <stp/>
        <stp>BDP|10491223362257217412</stp>
        <tr r="F300" s="1"/>
      </tp>
      <tp t="s">
        <v>#N/A Requesting Data...4257941103</v>
        <stp/>
        <stp>BDP|15066566543504680746</stp>
        <tr r="G30" s="1"/>
      </tp>
      <tp t="s">
        <v>#N/A Requesting Data...3260657738</v>
        <stp/>
        <stp>BDP|12651794657895845277</stp>
        <tr r="I349" s="1"/>
      </tp>
      <tp t="s">
        <v>#N/A Requesting Data...3630541077</v>
        <stp/>
        <stp>BDP|17933507559139642918</stp>
        <tr r="E246" s="1"/>
      </tp>
      <tp t="s">
        <v>#N/A Requesting Data...4087806968</v>
        <stp/>
        <stp>BDP|14701403902871309614</stp>
        <tr r="C452" s="1"/>
      </tp>
      <tp t="e">
        <v>#N/A</v>
        <stp/>
        <stp>BDS|13582705112526223415</stp>
        <tr r="K35" s="1"/>
        <tr r="K35" s="1"/>
        <tr r="AG35" s="1"/>
        <tr r="AG35" s="1"/>
        <tr r="V35" s="1"/>
        <tr r="V35" s="1"/>
      </tp>
      <tp t="s">
        <v>#N/A Requesting Data...3557919860</v>
        <stp/>
        <stp>BDP|11932798214641024133</stp>
        <tr r="D95" s="1"/>
      </tp>
      <tp t="s">
        <v>#N/A N/A</v>
        <stp/>
        <stp>BDS|14215902552847314878</stp>
        <tr r="V210" s="1"/>
      </tp>
      <tp t="s">
        <v>#N/A Requesting Data...3218028662</v>
        <stp/>
        <stp>BDP|10535174083146540833</stp>
        <tr r="G183" s="1"/>
      </tp>
      <tp t="s">
        <v>#N/A Requesting Data...3148652612</v>
        <stp/>
        <stp>BDP|13323407898418938153</stp>
        <tr r="B391" s="1"/>
      </tp>
      <tp t="e">
        <v>#N/A</v>
        <stp/>
        <stp>BDS|16895768244836993470</stp>
        <tr r="K55" s="1"/>
      </tp>
      <tp t="s">
        <v>#N/A N/A</v>
        <stp/>
        <stp>BDS|16336789879862715314</stp>
        <tr r="K114" s="1"/>
      </tp>
      <tp t="s">
        <v>#N/A Requesting Data...4023400778</v>
        <stp/>
        <stp>BDP|18110561798453904011</stp>
        <tr r="G360" s="1"/>
      </tp>
      <tp t="s">
        <v>#N/A Requesting Data...3261362890</v>
        <stp/>
        <stp>BDP|16826610304756945135</stp>
        <tr r="C96" s="1"/>
      </tp>
      <tp t="s">
        <v>#N/A Requesting Data...3077352507</v>
        <stp/>
        <stp>BDP|10368924869548974064</stp>
        <tr r="F296" s="1"/>
      </tp>
      <tp t="s">
        <v>#N/A Requesting Data...3624195990</v>
        <stp/>
        <stp>BDP|11234021674867433662</stp>
        <tr r="C443" s="1"/>
      </tp>
      <tp t="s">
        <v>#N/A Requesting Data...3200366315</v>
        <stp/>
        <stp>BDP|16837903158988204543</stp>
        <tr r="F352" s="1"/>
      </tp>
      <tp t="s">
        <v>#N/A Requesting Data...4149719991</v>
        <stp/>
        <stp>BDP|10799038072598195817</stp>
        <tr r="H499" s="1"/>
      </tp>
      <tp t="s">
        <v>#N/A Requesting Data...3313216929</v>
        <stp/>
        <stp>BDP|12296640161741470453</stp>
        <tr r="C262" s="1"/>
      </tp>
      <tp t="s">
        <v>#N/A Requesting Data...4243989894</v>
        <stp/>
        <stp>BDP|10226833083103388471</stp>
        <tr r="C441" s="1"/>
      </tp>
      <tp t="s">
        <v>#N/A Requesting Data...3440955528</v>
        <stp/>
        <stp>BDP|11247218882885599925</stp>
        <tr r="F53" s="1"/>
      </tp>
      <tp t="s">
        <v>#N/A Requesting Data...3428694485</v>
        <stp/>
        <stp>BDP|14004607958858751892</stp>
        <tr r="G480" s="1"/>
      </tp>
      <tp t="s">
        <v>#N/A Requesting Data...3386697170</v>
        <stp/>
        <stp>BDP|13420376451845255764</stp>
        <tr r="B207" s="1"/>
      </tp>
      <tp t="s">
        <v>#N/A Requesting Data...3961790305</v>
        <stp/>
        <stp>BDP|11359003171998194955</stp>
        <tr r="G10" s="1"/>
      </tp>
      <tp t="s">
        <v>#N/A Requesting Data...3327687240</v>
        <stp/>
        <stp>BDP|13730907253618738050</stp>
        <tr r="G472" s="1"/>
      </tp>
      <tp t="s">
        <v>#N/A N/A</v>
        <stp/>
        <stp>BDS|15301056401050018227</stp>
        <tr r="V270" s="1"/>
      </tp>
      <tp t="s">
        <v>#N/A Requesting Data...3944205712</v>
        <stp/>
        <stp>BDP|14716333753725352020</stp>
        <tr r="E4" s="1"/>
      </tp>
      <tp t="s">
        <v>#N/A Requesting Data...3364525048</v>
        <stp/>
        <stp>BDP|13384166817254225069</stp>
        <tr r="F495" s="1"/>
      </tp>
      <tp t="s">
        <v>#N/A Requesting Data...3951933648</v>
        <stp/>
        <stp>BDP|14838249722807978412</stp>
        <tr r="F186" s="1"/>
      </tp>
      <tp t="e">
        <v>#N/A</v>
        <stp/>
        <stp>BDS|10409063764432588369</stp>
        <tr r="V174" s="1"/>
      </tp>
      <tp t="e">
        <v>#N/A</v>
        <stp/>
        <stp>BDS|15916971703058042382</stp>
        <tr r="AG284" s="1"/>
        <tr r="AG284" s="1"/>
        <tr r="V284" s="1"/>
        <tr r="V284" s="1"/>
        <tr r="K284" s="1"/>
        <tr r="K284" s="1"/>
      </tp>
      <tp t="e">
        <v>#N/A</v>
        <stp/>
        <stp>BDS|17147732910516327044</stp>
        <tr r="AG21" s="1"/>
      </tp>
      <tp t="e">
        <v>#N/A</v>
        <stp/>
        <stp>BDS|11708222126215777313</stp>
        <tr r="AG361" s="1"/>
      </tp>
      <tp t="s">
        <v>#N/A Requesting Data...4059492550</v>
        <stp/>
        <stp>BDP|11684916890141612485</stp>
        <tr r="G155" s="1"/>
      </tp>
      <tp t="s">
        <v>#N/A Requesting Data...3636194216</v>
        <stp/>
        <stp>BDP|11818046406375594067</stp>
        <tr r="I209" s="1"/>
      </tp>
      <tp t="s">
        <v>#N/A Requesting Data...3908256594</v>
        <stp/>
        <stp>BDP|14737123512488784894</stp>
        <tr r="C362" s="1"/>
      </tp>
      <tp t="s">
        <v>#N/A Requesting Data...3605222436</v>
        <stp/>
        <stp>BDP|15805271978284983073</stp>
        <tr r="I368" s="1"/>
      </tp>
      <tp t="s">
        <v>#N/A Requesting Data...3561512269</v>
        <stp/>
        <stp>BDP|16876502848887830411</stp>
        <tr r="B429" s="1"/>
      </tp>
      <tp t="s">
        <v>#N/A Requesting Data...3440647157</v>
        <stp/>
        <stp>BDP|11751774989868271220</stp>
        <tr r="E297" s="1"/>
      </tp>
      <tp t="s">
        <v>#N/A Requesting Data...4249357645</v>
        <stp/>
        <stp>BDP|14357292943645045308</stp>
        <tr r="D378" s="1"/>
      </tp>
      <tp t="e">
        <v>#N/A</v>
        <stp/>
        <stp>BDS|12044956021849921475</stp>
        <tr r="K400" s="1"/>
      </tp>
      <tp t="e">
        <v>#N/A</v>
        <stp/>
        <stp>BDS|16601844791677957404</stp>
        <tr r="AG62" s="1"/>
      </tp>
      <tp t="e">
        <v>#N/A</v>
        <stp/>
        <stp>BDS|10053939501868955511</stp>
        <tr r="AG428" s="1"/>
        <tr r="AG428" s="1"/>
        <tr r="K428" s="1"/>
        <tr r="K428" s="1"/>
        <tr r="V428" s="1"/>
        <tr r="V428" s="1"/>
      </tp>
      <tp t="e">
        <v>#N/A</v>
        <stp/>
        <stp>BDS|11202047739625316366</stp>
        <tr r="K343" s="1"/>
      </tp>
      <tp t="s">
        <v>#N/A Requesting Data...3445091382</v>
        <stp/>
        <stp>BDP|13359995676351686820</stp>
        <tr r="D22" s="1"/>
      </tp>
      <tp t="s">
        <v>#N/A Requesting Data...4213768021</v>
        <stp/>
        <stp>BDP|17860949192452039160</stp>
        <tr r="D218" s="1"/>
      </tp>
      <tp t="s">
        <v>#N/A Requesting Data...3177799482</v>
        <stp/>
        <stp>BDP|11267363706492269488</stp>
        <tr r="E181" s="1"/>
      </tp>
      <tp t="e">
        <v>#N/A</v>
        <stp/>
        <stp>BDS|12723915932505750984</stp>
        <tr r="V41" s="1"/>
        <tr r="V41" s="1"/>
        <tr r="AG41" s="1"/>
        <tr r="AG41" s="1"/>
        <tr r="K41" s="1"/>
        <tr r="K41" s="1"/>
      </tp>
      <tp t="e">
        <v>#N/A</v>
        <stp/>
        <stp>BDS|12540547015404851670</stp>
        <tr r="AG228" s="1"/>
        <tr r="AG228" s="1"/>
        <tr r="V228" s="1"/>
        <tr r="V228" s="1"/>
        <tr r="K228" s="1"/>
        <tr r="K228" s="1"/>
      </tp>
      <tp t="s">
        <v>#N/A Requesting Data...2976784134</v>
        <stp/>
        <stp>BDP|15626698964637056638</stp>
        <tr r="B503" s="1"/>
      </tp>
      <tp t="s">
        <v>#N/A Requesting Data...3200299030</v>
        <stp/>
        <stp>BDP|12952259264712391033</stp>
        <tr r="F346" s="1"/>
      </tp>
      <tp t="s">
        <v>#N/A Requesting Data...3662160339</v>
        <stp/>
        <stp>BDP|14123059510193898243</stp>
        <tr r="I240" s="1"/>
      </tp>
      <tp t="e">
        <v>#N/A</v>
        <stp/>
        <stp>BDS|12650813529134527805</stp>
        <tr r="AG375" s="1"/>
      </tp>
      <tp t="s">
        <v>#N/A Requesting Data...3336693574</v>
        <stp/>
        <stp>BDP|13384557000345890763</stp>
        <tr r="D128" s="1"/>
      </tp>
      <tp t="e">
        <v>#N/A</v>
        <stp/>
        <stp>BDS|16043307075327943172</stp>
        <tr r="V358" s="1"/>
      </tp>
      <tp t="e">
        <v>#N/A</v>
        <stp/>
        <stp>BDS|12585664515651867059</stp>
        <tr r="AG256" s="1"/>
      </tp>
      <tp t="s">
        <v>#N/A Requesting Data...4061059587</v>
        <stp/>
        <stp>BDP|13079369747870387095</stp>
        <tr r="I474" s="1"/>
      </tp>
      <tp t="s">
        <v>#N/A Requesting Data...3382215900</v>
        <stp/>
        <stp>BDP|11940749686253736977</stp>
        <tr r="H395" s="1"/>
      </tp>
      <tp t="s">
        <v>#N/A Requesting Data...3040007812</v>
        <stp/>
        <stp>BDP|13082583632809015819</stp>
        <tr r="G428" s="1"/>
      </tp>
      <tp t="e">
        <v>#N/A</v>
        <stp/>
        <stp>BDS|11664489562753262466</stp>
        <tr r="K391" s="1"/>
      </tp>
      <tp t="s">
        <v>#N/A Requesting Data...3624812635</v>
        <stp/>
        <stp>BDP|15649088742627541221</stp>
        <tr r="C463" s="1"/>
      </tp>
      <tp t="s">
        <v>#N/A Requesting Data...3300469271</v>
        <stp/>
        <stp>BDP|17488780843598662824</stp>
        <tr r="B220" s="1"/>
      </tp>
      <tp t="s">
        <v>#N/A Requesting Data...3506046844</v>
        <stp/>
        <stp>BDP|14252645209346044049</stp>
        <tr r="F220" s="1"/>
      </tp>
      <tp t="s">
        <v>#N/A Requesting Data...3851493358</v>
        <stp/>
        <stp>BDP|17008899190176266403</stp>
        <tr r="E369" s="1"/>
      </tp>
      <tp t="s">
        <v>#N/A Requesting Data...4145049740</v>
        <stp/>
        <stp>BDP|14260032508723261308</stp>
        <tr r="G124" s="1"/>
      </tp>
      <tp t="e">
        <v>#N/A</v>
        <stp/>
        <stp>BDS|11590908582035655197</stp>
        <tr r="K499" s="1"/>
      </tp>
      <tp t="s">
        <v>#N/A Requesting Data...3059843574</v>
        <stp/>
        <stp>BDP|16197689240153447367</stp>
        <tr r="G458" s="1"/>
      </tp>
      <tp t="s">
        <v>#N/A Requesting Data...3971885078</v>
        <stp/>
        <stp>BDP|14005987394475546527</stp>
        <tr r="G278" s="1"/>
      </tp>
      <tp t="e">
        <v>#N/A</v>
        <stp/>
        <stp>BDS|15812803462208180738</stp>
        <tr r="V488" s="1"/>
        <tr r="V488" s="1"/>
        <tr r="K488" s="1"/>
        <tr r="K488" s="1"/>
        <tr r="AG488" s="1"/>
        <tr r="AG488" s="1"/>
      </tp>
      <tp t="e">
        <v>#N/A</v>
        <stp/>
        <stp>BDS|18213150298514060072</stp>
        <tr r="AG287" s="1"/>
        <tr r="AG287" s="1"/>
        <tr r="K287" s="1"/>
        <tr r="K287" s="1"/>
        <tr r="V287" s="1"/>
        <tr r="V287" s="1"/>
      </tp>
      <tp t="e">
        <v>#N/A</v>
        <stp/>
        <stp>BDS|11455666228353345213</stp>
        <tr r="K86" s="1"/>
        <tr r="K86" s="1"/>
        <tr r="AG86" s="1"/>
        <tr r="AG86" s="1"/>
        <tr r="V86" s="1"/>
        <tr r="V86" s="1"/>
      </tp>
      <tp t="s">
        <v>#N/A Requesting Data...3028638775</v>
        <stp/>
        <stp>BDP|10069133198794925895</stp>
        <tr r="C332" s="1"/>
      </tp>
      <tp t="s">
        <v>#N/A Requesting Data...4134843960</v>
        <stp/>
        <stp>BDP|17337043630360902057</stp>
        <tr r="D17" s="1"/>
      </tp>
      <tp t="s">
        <v>#N/A Requesting Data...3163554786</v>
        <stp/>
        <stp>BDP|14690821780303914373</stp>
        <tr r="D477" s="1"/>
      </tp>
      <tp t="e">
        <v>#N/A</v>
        <stp/>
        <stp>BDS|12660856256209550298</stp>
        <tr r="AG295" s="1"/>
      </tp>
      <tp t="s">
        <v>#N/A Requesting Data...3437356703</v>
        <stp/>
        <stp>BDP|13281134038000624550</stp>
        <tr r="I265" s="1"/>
      </tp>
      <tp t="s">
        <v>#N/A Requesting Data...3791045392</v>
        <stp/>
        <stp>BDP|14139831298487312639</stp>
        <tr r="G176" s="1"/>
      </tp>
      <tp t="s">
        <v>#N/A N/A</v>
        <stp/>
        <stp>BDS|11092406566563738485</stp>
        <tr r="V172" s="1"/>
      </tp>
      <tp t="e">
        <v>#N/A</v>
        <stp/>
        <stp>BDS|13042987054563621838</stp>
        <tr r="AG23" s="1"/>
        <tr r="AG23" s="1"/>
        <tr r="V23" s="1"/>
        <tr r="V23" s="1"/>
        <tr r="K23" s="1"/>
        <tr r="K23" s="1"/>
      </tp>
      <tp t="s">
        <v>#N/A Requesting Data...3001662399</v>
        <stp/>
        <stp>BDP|16869046404047276505</stp>
        <tr r="D199" s="1"/>
      </tp>
      <tp t="s">
        <v>#N/A Requesting Data...4020393819</v>
        <stp/>
        <stp>BDP|16155744686554931905</stp>
        <tr r="C240" s="1"/>
      </tp>
      <tp t="s">
        <v>#N/A Requesting Data...3031018897</v>
        <stp/>
        <stp>BDP|16242974693572422085</stp>
        <tr r="C485" s="1"/>
      </tp>
      <tp t="s">
        <v>#N/A Requesting Data...3971327977</v>
        <stp/>
        <stp>BDP|12604270662504028697</stp>
        <tr r="B107" s="1"/>
      </tp>
      <tp t="s">
        <v>#N/A Requesting Data...4190628228</v>
        <stp/>
        <stp>BDP|15712495807053648650</stp>
        <tr r="B472" s="1"/>
      </tp>
      <tp t="e">
        <v>#N/A</v>
        <stp/>
        <stp>BDS|15313241775764960021</stp>
        <tr r="V93" s="1"/>
      </tp>
      <tp t="s">
        <v>#N/A Requesting Data...3637515173</v>
        <stp/>
        <stp>BDP|17798295389759994044</stp>
        <tr r="H98" s="1"/>
      </tp>
      <tp t="e">
        <v>#N/A</v>
        <stp/>
        <stp>BDS|10173337111561971737</stp>
        <tr r="K149" s="1"/>
        <tr r="K149" s="1"/>
        <tr r="AG149" s="1"/>
        <tr r="AG149" s="1"/>
        <tr r="V149" s="1"/>
        <tr r="V149" s="1"/>
      </tp>
      <tp t="s">
        <v>#N/A Requesting Data...3538699988</v>
        <stp/>
        <stp>BDP|12572158853260875265</stp>
        <tr r="I164" s="1"/>
      </tp>
      <tp t="s">
        <v>#N/A Requesting Data...3462084366</v>
        <stp/>
        <stp>BDP|16177336927994040782</stp>
        <tr r="D147" s="1"/>
      </tp>
      <tp t="e">
        <v>#N/A</v>
        <stp/>
        <stp>BDS|14595116617348961847</stp>
        <tr r="K65" s="1"/>
      </tp>
      <tp t="s">
        <v>#N/A Requesting Data...3742325483</v>
        <stp/>
        <stp>BDP|11957102173926218553</stp>
        <tr r="B443" s="1"/>
      </tp>
      <tp t="s">
        <v>#N/A Requesting Data...4282728269</v>
        <stp/>
        <stp>BDP|12148331543571566095</stp>
        <tr r="G205" s="1"/>
      </tp>
      <tp t="s">
        <v>#N/A Requesting Data...4037654628</v>
        <stp/>
        <stp>BDP|15082765238042422779</stp>
        <tr r="B146" s="1"/>
      </tp>
      <tp t="e">
        <v>#N/A</v>
        <stp/>
        <stp>BDS|16861372403607535677</stp>
        <tr r="AG177" s="1"/>
        <tr r="AG177" s="1"/>
        <tr r="K177" s="1"/>
        <tr r="K177" s="1"/>
        <tr r="V177" s="1"/>
        <tr r="V177" s="1"/>
      </tp>
      <tp t="s">
        <v>#N/A Requesting Data...3465168869</v>
        <stp/>
        <stp>BDP|10955408778655878253</stp>
        <tr r="C197" s="1"/>
      </tp>
      <tp t="s">
        <v>#N/A Requesting Data...3405056693</v>
        <stp/>
        <stp>BDP|17830583006680801628</stp>
        <tr r="D246" s="1"/>
      </tp>
      <tp t="s">
        <v>#N/A Requesting Data...3711308940</v>
        <stp/>
        <stp>BDP|14921429350653242258</stp>
        <tr r="C324" s="1"/>
      </tp>
      <tp t="s">
        <v>#N/A Requesting Data...3624628560</v>
        <stp/>
        <stp>BDP|10070313757675232780</stp>
        <tr r="H289" s="1"/>
      </tp>
      <tp t="s">
        <v>#N/A Requesting Data...3025757721</v>
        <stp/>
        <stp>BDP|10172852692523315696</stp>
        <tr r="E295" s="1"/>
      </tp>
      <tp t="e">
        <v>#N/A</v>
        <stp/>
        <stp>BDS|11303415816210365087</stp>
        <tr r="V502" s="1"/>
      </tp>
      <tp t="e">
        <v>#N/A</v>
        <stp/>
        <stp>BDS|14945578422766567157</stp>
        <tr r="AG365" s="1"/>
      </tp>
      <tp t="s">
        <v>#N/A Requesting Data...4267081069</v>
        <stp/>
        <stp>BDP|11976512866927345126</stp>
        <tr r="I406" s="1"/>
      </tp>
      <tp t="s">
        <v>#N/A Requesting Data...3982604821</v>
        <stp/>
        <stp>BDP|12984546664146643308</stp>
        <tr r="C484" s="1"/>
      </tp>
      <tp t="e">
        <v>#N/A</v>
        <stp/>
        <stp>BDS|13959608260554086352</stp>
        <tr r="K88" s="1"/>
        <tr r="K88" s="1"/>
        <tr r="V88" s="1"/>
        <tr r="V88" s="1"/>
        <tr r="AG88" s="1"/>
        <tr r="AG88" s="1"/>
      </tp>
      <tp t="e">
        <v>#N/A</v>
        <stp/>
        <stp>BDS|14757830089398177800</stp>
        <tr r="AG16" s="1"/>
      </tp>
      <tp t="s">
        <v>#N/A Requesting Data...4247465407</v>
        <stp/>
        <stp>BDP|12925093873747431684</stp>
        <tr r="G171" s="1"/>
      </tp>
      <tp t="s">
        <v>#N/A Requesting Data...3286119511</v>
        <stp/>
        <stp>BDP|10690134662226025596</stp>
        <tr r="C477" s="1"/>
      </tp>
      <tp t="e">
        <v>#N/A</v>
        <stp/>
        <stp>BDS|13123462979364317008</stp>
        <tr r="AG173" s="1"/>
      </tp>
      <tp t="s">
        <v>#N/A Requesting Data...3509700358</v>
        <stp/>
        <stp>BDP|16005657145892750294</stp>
        <tr r="F60" s="1"/>
      </tp>
      <tp t="s">
        <v>#N/A Requesting Data...3992305104</v>
        <stp/>
        <stp>BDP|13665369348506738614</stp>
        <tr r="C194" s="1"/>
      </tp>
      <tp t="s">
        <v>#N/A Requesting Data...3237640197</v>
        <stp/>
        <stp>BDP|17901290658795157173</stp>
        <tr r="F191" s="1"/>
      </tp>
      <tp t="e">
        <v>#N/A</v>
        <stp/>
        <stp>BDS|17825817369929847459</stp>
        <tr r="K42" s="1"/>
      </tp>
      <tp t="s">
        <v>#N/A N/A</v>
        <stp/>
        <stp>BDS|10108611069164697029</stp>
        <tr r="K330" s="1"/>
      </tp>
      <tp t="e">
        <v>#N/A</v>
        <stp/>
        <stp>BDS|17075933128778204047</stp>
        <tr r="V447" s="1"/>
        <tr r="V447" s="1"/>
        <tr r="K447" s="1"/>
        <tr r="K447" s="1"/>
        <tr r="AG447" s="1"/>
        <tr r="AG447" s="1"/>
      </tp>
      <tp t="s">
        <v>#N/A Requesting Data...3381067354</v>
        <stp/>
        <stp>BDP|10806520236770251206</stp>
        <tr r="G276" s="1"/>
      </tp>
      <tp t="s">
        <v>#N/A N/A</v>
        <stp/>
        <stp>BDS|15695970393084420540</stp>
        <tr r="K210" s="1"/>
      </tp>
      <tp t="s">
        <v>#N/A Requesting Data...4175574326</v>
        <stp/>
        <stp>BDP|14962862633443986840</stp>
        <tr r="I448" s="1"/>
      </tp>
      <tp t="s">
        <v>#N/A Requesting Data...3741899133</v>
        <stp/>
        <stp>BDP|16766777932082742449</stp>
        <tr r="I173" s="1"/>
      </tp>
      <tp t="s">
        <v>#N/A Requesting Data...3514080207</v>
        <stp/>
        <stp>BDP|14790470276952308142</stp>
        <tr r="H502" s="1"/>
      </tp>
      <tp t="s">
        <v>#N/A Requesting Data...3039743861</v>
        <stp/>
        <stp>BDP|15087280836909628991</stp>
        <tr r="C139" s="1"/>
      </tp>
      <tp t="s">
        <v>#N/A Requesting Data...3099738530</v>
        <stp/>
        <stp>BDP|15238847137483846985</stp>
        <tr r="G196" s="1"/>
      </tp>
      <tp t="s">
        <v>#N/A Requesting Data...3875504674</v>
        <stp/>
        <stp>BDP|10503733002854053759</stp>
        <tr r="C263" s="1"/>
      </tp>
      <tp t="s">
        <v>#N/A Requesting Data...3572742449</v>
        <stp/>
        <stp>BDP|11577762215332719103</stp>
        <tr r="G207" s="1"/>
      </tp>
      <tp t="s">
        <v>#N/A Requesting Data...4152833181</v>
        <stp/>
        <stp>BDP|10326677335763329234</stp>
        <tr r="B499" s="1"/>
      </tp>
      <tp t="s">
        <v>#N/A Requesting Data...3061966942</v>
        <stp/>
        <stp>BDP|17766799965480813231</stp>
        <tr r="B98" s="1"/>
      </tp>
      <tp t="e">
        <v>#N/A</v>
        <stp/>
        <stp>BDS|17500106548580792690</stp>
        <tr r="AG293" s="1"/>
        <tr r="AG293" s="1"/>
        <tr r="V293" s="1"/>
        <tr r="V293" s="1"/>
        <tr r="K293" s="1"/>
        <tr r="K293" s="1"/>
      </tp>
      <tp t="s">
        <v>#N/A Requesting Data...3235704626</v>
        <stp/>
        <stp>BDP|14741320487362172939</stp>
        <tr r="B388" s="1"/>
      </tp>
      <tp t="e">
        <v>#N/A</v>
        <stp/>
        <stp>BDS|10759622723875175546</stp>
        <tr r="K83" s="1"/>
      </tp>
      <tp t="s">
        <v>#N/A Requesting Data...4117857237</v>
        <stp/>
        <stp>BDP|11517427611272136279</stp>
        <tr r="I269" s="1"/>
      </tp>
      <tp t="s">
        <v>#N/A Requesting Data...3700550531</v>
        <stp/>
        <stp>BDP|16041352586530379909</stp>
        <tr r="I285" s="1"/>
      </tp>
      <tp t="s">
        <v>#N/A Requesting Data...3575477125</v>
        <stp/>
        <stp>BDP|15628441214946154272</stp>
        <tr r="D60" s="1"/>
      </tp>
      <tp t="s">
        <v>#N/A Requesting Data...3428664001</v>
        <stp/>
        <stp>BDP|17337555039356701388</stp>
        <tr r="I157" s="1"/>
      </tp>
      <tp t="s">
        <v>#N/A Requesting Data...3539368879</v>
        <stp/>
        <stp>BDP|11024664819595810772</stp>
        <tr r="C276" s="1"/>
      </tp>
      <tp t="e">
        <v>#N/A</v>
        <stp/>
        <stp>BDS|16071426426293354741</stp>
        <tr r="K19" s="1"/>
      </tp>
      <tp t="e">
        <v>#N/A</v>
        <stp/>
        <stp>BDS|14414532182084659900</stp>
        <tr r="AG269" s="1"/>
      </tp>
      <tp t="s">
        <v>#N/A Requesting Data...3297743976</v>
        <stp/>
        <stp>BDP|12657200300697180340</stp>
        <tr r="E144" s="1"/>
      </tp>
      <tp t="s">
        <v>#N/A Requesting Data...3112043926</v>
        <stp/>
        <stp>BDP|15102542663507696535</stp>
        <tr r="I384" s="1"/>
      </tp>
      <tp t="s">
        <v>#N/A Requesting Data...3642348912</v>
        <stp/>
        <stp>BDP|13536059601583287408</stp>
        <tr r="B419" s="1"/>
      </tp>
      <tp t="s">
        <v>#N/A Requesting Data...3523382642</v>
        <stp/>
        <stp>BDP|16367075716366761565</stp>
        <tr r="I363" s="1"/>
      </tp>
      <tp t="e">
        <v>#N/A</v>
        <stp/>
        <stp>BDS|13929735913615836411</stp>
        <tr r="V220" s="1"/>
        <tr r="V220" s="1"/>
        <tr r="K220" s="1"/>
        <tr r="K220" s="1"/>
        <tr r="AG220" s="1"/>
        <tr r="AG220" s="1"/>
      </tp>
      <tp t="s">
        <v>#N/A Requesting Data...3746713789</v>
        <stp/>
        <stp>BDP|12397580717670694294</stp>
        <tr r="F422" s="1"/>
      </tp>
      <tp t="s">
        <v>#N/A Requesting Data...4197480364</v>
        <stp/>
        <stp>BDP|16440586063141531090</stp>
        <tr r="E274" s="1"/>
      </tp>
      <tp t="s">
        <v>#N/A Requesting Data...3287443284</v>
        <stp/>
        <stp>BDP|14648732049642639194</stp>
        <tr r="H219" s="1"/>
      </tp>
      <tp t="s">
        <v>#N/A Requesting Data...3917353024</v>
        <stp/>
        <stp>BDP|13890223742416945731</stp>
        <tr r="G191" s="1"/>
      </tp>
      <tp t="s">
        <v>#N/A Requesting Data...3523962819</v>
        <stp/>
        <stp>BDP|11791242331167232323</stp>
        <tr r="D174" s="1"/>
      </tp>
      <tp t="e">
        <v>#N/A</v>
        <stp/>
        <stp>BDS|18049517492701390114</stp>
        <tr r="AG5" s="1"/>
      </tp>
      <tp t="s">
        <v>#N/A Requesting Data...3467641746</v>
        <stp/>
        <stp>BDP|17237446513887130167</stp>
        <tr r="E139" s="1"/>
      </tp>
      <tp t="e">
        <v>#N/A</v>
        <stp/>
        <stp>BDS|12638716528181984275</stp>
        <tr r="AG107" s="1"/>
      </tp>
      <tp t="e">
        <v>#N/A</v>
        <stp/>
        <stp>BDS|10863297044523388173</stp>
        <tr r="V452" s="1"/>
      </tp>
      <tp t="s">
        <v>#N/A Requesting Data...3180403098</v>
        <stp/>
        <stp>BDP|15462913280179199963</stp>
        <tr r="H287" s="1"/>
      </tp>
      <tp t="s">
        <v>#N/A Requesting Data...3469728945</v>
        <stp/>
        <stp>BDP|18370252994254307334</stp>
        <tr r="E270" s="1"/>
      </tp>
      <tp t="e">
        <v>#N/A</v>
        <stp/>
        <stp>BDS|15916494246761578026</stp>
        <tr r="V429" s="1"/>
        <tr r="V429" s="1"/>
        <tr r="K429" s="1"/>
        <tr r="K429" s="1"/>
        <tr r="AG429" s="1"/>
        <tr r="AG429" s="1"/>
      </tp>
      <tp t="s">
        <v>#N/A Requesting Data...3081228166</v>
        <stp/>
        <stp>BDP|16306432174742534335</stp>
        <tr r="E243" s="1"/>
      </tp>
      <tp t="s">
        <v>#N/A Requesting Data...3179903964</v>
        <stp/>
        <stp>BDP|10078069215103391621</stp>
        <tr r="C229" s="1"/>
      </tp>
      <tp t="s">
        <v>#N/A Requesting Data...3212704689</v>
        <stp/>
        <stp>BDP|11188115515126717308</stp>
        <tr r="E50" s="1"/>
      </tp>
      <tp t="s">
        <v>#N/A Requesting Data...3238438956</v>
        <stp/>
        <stp>BDP|16544024003366465420</stp>
        <tr r="E296" s="1"/>
      </tp>
      <tp t="s">
        <v>#N/A Requesting Data...3354415555</v>
        <stp/>
        <stp>BDP|11725344153414057722</stp>
        <tr r="F235" s="1"/>
      </tp>
      <tp t="e">
        <v>#N/A</v>
        <stp/>
        <stp>BDS|15876506002517552398</stp>
        <tr r="AG416" s="1"/>
      </tp>
      <tp t="e">
        <v>#N/A</v>
        <stp/>
        <stp>BDS|13500628547122229744</stp>
        <tr r="V249" s="1"/>
        <tr r="V249" s="1"/>
        <tr r="K249" s="1"/>
        <tr r="K249" s="1"/>
        <tr r="AG249" s="1"/>
        <tr r="AG249" s="1"/>
      </tp>
      <tp t="e">
        <v>#N/A</v>
        <stp/>
        <stp>BDS|16726388246280766581</stp>
        <tr r="AG332" s="1"/>
      </tp>
      <tp t="s">
        <v>#N/A Requesting Data...3352093534</v>
        <stp/>
        <stp>BDP|11224161507703486721</stp>
        <tr r="F197" s="1"/>
      </tp>
      <tp t="e">
        <v>#N/A</v>
        <stp/>
        <stp>BDS|17457469704461931696</stp>
        <tr r="V280" s="1"/>
        <tr r="V280" s="1"/>
        <tr r="AG280" s="1"/>
        <tr r="AG280" s="1"/>
        <tr r="K280" s="1"/>
        <tr r="K280" s="1"/>
      </tp>
      <tp t="s">
        <v>#N/A Requesting Data...3790405317</v>
        <stp/>
        <stp>BDP|13251775402837096723</stp>
        <tr r="F28" s="1"/>
      </tp>
      <tp t="s">
        <v>#N/A Requesting Data...4021252376</v>
        <stp/>
        <stp>BDP|15643235157744566222</stp>
        <tr r="D120" s="1"/>
      </tp>
      <tp t="s">
        <v>#N/A Requesting Data...3226095026</v>
        <stp/>
        <stp>BDP|15383802111109044178</stp>
        <tr r="E487" s="1"/>
      </tp>
      <tp t="s">
        <v>#N/A Requesting Data...3790150608</v>
        <stp/>
        <stp>BDP|10305577515673406306</stp>
        <tr r="F344" s="1"/>
      </tp>
      <tp t="s">
        <v>#N/A Requesting Data...3831267145</v>
        <stp/>
        <stp>BDP|12914390428682880559</stp>
        <tr r="C387" s="1"/>
      </tp>
      <tp t="s">
        <v>#N/A Requesting Data...3462711147</v>
        <stp/>
        <stp>BDP|14582725714155428328</stp>
        <tr r="H285" s="1"/>
      </tp>
      <tp t="s">
        <v>#N/A Requesting Data...3931331860</v>
        <stp/>
        <stp>BDP|16267851809418915224</stp>
        <tr r="I88" s="1"/>
      </tp>
      <tp t="e">
        <v>#N/A</v>
        <stp/>
        <stp>BDS|17715149866992253612</stp>
        <tr r="K206" s="1"/>
      </tp>
      <tp t="s">
        <v>#N/A Requesting Data...3689692358</v>
        <stp/>
        <stp>BDP|13991867801637349889</stp>
        <tr r="E235" s="1"/>
      </tp>
      <tp t="s">
        <v>#N/A Requesting Data...3300273544</v>
        <stp/>
        <stp>BDP|14292301917042641077</stp>
        <tr r="H199" s="1"/>
      </tp>
      <tp t="s">
        <v>#N/A Requesting Data...3357101958</v>
        <stp/>
        <stp>BDP|11071316401196091043</stp>
        <tr r="E33" s="1"/>
      </tp>
      <tp t="s">
        <v>#N/A Requesting Data...3216858600</v>
        <stp/>
        <stp>BDP|13337738877267595068</stp>
        <tr r="G450" s="1"/>
      </tp>
      <tp t="s">
        <v>#N/A N/A</v>
        <stp/>
        <stp>BDS|11898774859482171506</stp>
        <tr r="AG400" s="1"/>
      </tp>
      <tp t="s">
        <v>#N/A Requesting Data...3695462094</v>
        <stp/>
        <stp>BDP|13251477654883662532</stp>
        <tr r="I156" s="1"/>
      </tp>
      <tp t="s">
        <v>#N/A Requesting Data...3142724499</v>
        <stp/>
        <stp>BDP|10501204858525078698</stp>
        <tr r="F490" s="1"/>
      </tp>
      <tp t="s">
        <v>#N/A Requesting Data...3960726509</v>
        <stp/>
        <stp>BDP|17230450962737905687</stp>
        <tr r="I492" s="1"/>
      </tp>
      <tp t="s">
        <v>#N/A Requesting Data...4263419653</v>
        <stp/>
        <stp>BDP|12446333210053639756</stp>
        <tr r="D62" s="1"/>
      </tp>
      <tp t="s">
        <v>#N/A Requesting Data...3773584721</v>
        <stp/>
        <stp>BDP|13811273975543769193</stp>
        <tr r="C208" s="1"/>
      </tp>
      <tp t="s">
        <v>#N/A Requesting Data...3864845925</v>
        <stp/>
        <stp>BDP|13312129665194573458</stp>
        <tr r="D142" s="1"/>
      </tp>
      <tp t="s">
        <v>#N/A Requesting Data...3918909508</v>
        <stp/>
        <stp>BDP|16560460640342463035</stp>
        <tr r="H466" s="1"/>
      </tp>
      <tp t="s">
        <v>#N/A Requesting Data...3757817901</v>
        <stp/>
        <stp>BDP|16516361373156622025</stp>
        <tr r="F494" s="1"/>
      </tp>
      <tp t="s">
        <v>#N/A Requesting Data...4182249107</v>
        <stp/>
        <stp>BDP|11079618759711546799</stp>
        <tr r="G44" s="1"/>
      </tp>
      <tp t="s">
        <v>#N/A Requesting Data...3869841835</v>
        <stp/>
        <stp>BDP|17152157830724010501</stp>
        <tr r="D3" s="1"/>
      </tp>
      <tp t="e">
        <v>#N/A</v>
        <stp/>
        <stp>BDS|12604513523583377238</stp>
        <tr r="AG105" s="1"/>
      </tp>
      <tp t="s">
        <v>#N/A Requesting Data...3441455012</v>
        <stp/>
        <stp>BDP|11217589703662975276</stp>
        <tr r="E469" s="1"/>
      </tp>
      <tp t="s">
        <v>#N/A Requesting Data...3523885904</v>
        <stp/>
        <stp>BDP|15912988983115107545</stp>
        <tr r="C137" s="1"/>
      </tp>
      <tp t="s">
        <v>#N/A Requesting Data...4038715973</v>
        <stp/>
        <stp>BDP|18379704692415343751</stp>
        <tr r="D107" s="1"/>
      </tp>
      <tp t="s">
        <v>#N/A Requesting Data...4113201185</v>
        <stp/>
        <stp>BDP|15207863044388200557</stp>
        <tr r="C305" s="1"/>
      </tp>
      <tp t="s">
        <v>#N/A Requesting Data...3712987893</v>
        <stp/>
        <stp>BDP|18437775764668666561</stp>
        <tr r="H125" s="1"/>
      </tp>
      <tp t="s">
        <v>#N/A Requesting Data...4272480263</v>
        <stp/>
        <stp>BDP|18168377601869443656</stp>
        <tr r="G256" s="1"/>
      </tp>
      <tp t="e">
        <v>#N/A</v>
        <stp/>
        <stp>BDS|13185654629382938111</stp>
        <tr r="V97" s="1"/>
      </tp>
      <tp t="s">
        <v>#N/A Requesting Data...3656202761</v>
        <stp/>
        <stp>BDP|13576843396657778169</stp>
        <tr r="C419" s="1"/>
      </tp>
      <tp t="s">
        <v>#N/A Requesting Data...3519833695</v>
        <stp/>
        <stp>BDP|16538728271266430448</stp>
        <tr r="I364" s="1"/>
      </tp>
      <tp t="s">
        <v>#N/A Requesting Data...4092974931</v>
        <stp/>
        <stp>BDP|10864160998164260820</stp>
        <tr r="I21" s="1"/>
      </tp>
      <tp t="s">
        <v>#N/A Requesting Data...3364814374</v>
        <stp/>
        <stp>BDP|12986986436248447459</stp>
        <tr r="G67" s="1"/>
      </tp>
      <tp t="s">
        <v>#N/A Requesting Data...3983939995</v>
        <stp/>
        <stp>BDP|13436646741752337740</stp>
        <tr r="D164" s="1"/>
      </tp>
      <tp t="s">
        <v>#N/A Requesting Data...3210798806</v>
        <stp/>
        <stp>BDP|10641016341206430645</stp>
        <tr r="H423" s="1"/>
      </tp>
      <tp t="e">
        <v>#N/A</v>
        <stp/>
        <stp>BDS|16718818247388277669</stp>
        <tr r="V234" s="1"/>
      </tp>
      <tp t="s">
        <v>#N/A Requesting Data...3285476133</v>
        <stp/>
        <stp>BDP|15606195141741851503</stp>
        <tr r="C466" s="1"/>
      </tp>
      <tp t="s">
        <v>#N/A Requesting Data...4022304930</v>
        <stp/>
        <stp>BDP|12870660463140587714</stp>
        <tr r="H244" s="1"/>
      </tp>
      <tp t="s">
        <v>#N/A Requesting Data...4224280949</v>
        <stp/>
        <stp>BDP|17283183031653730356</stp>
        <tr r="H247" s="1"/>
      </tp>
      <tp t="s">
        <v>#N/A Requesting Data...4271500335</v>
        <stp/>
        <stp>BDP|12387515522918927809</stp>
        <tr r="G248" s="1"/>
      </tp>
      <tp t="s">
        <v>#N/A Requesting Data...4005174215</v>
        <stp/>
        <stp>BDP|12806769513973477204</stp>
        <tr r="F248" s="1"/>
      </tp>
      <tp t="e">
        <v>#N/A</v>
        <stp/>
        <stp>BDS|17917633936381462626</stp>
        <tr r="AG132" s="1"/>
      </tp>
      <tp t="s">
        <v>#N/A Requesting Data...3308222654</v>
        <stp/>
        <stp>BDP|10640292876256166612</stp>
        <tr r="F415" s="1"/>
      </tp>
      <tp t="s">
        <v>#N/A Requesting Data...3497055420</v>
        <stp/>
        <stp>BDP|12090199016224147376</stp>
        <tr r="H361" s="1"/>
      </tp>
      <tp t="s">
        <v>#N/A Requesting Data...4195908386</v>
        <stp/>
        <stp>BDP|18235874018454731037</stp>
        <tr r="H478" s="1"/>
      </tp>
      <tp t="s">
        <v>#N/A Requesting Data...4214178607</v>
        <stp/>
        <stp>BDP|16078843990213438193</stp>
        <tr r="E43" s="1"/>
      </tp>
      <tp t="s">
        <v>#N/A Requesting Data...3830225376</v>
        <stp/>
        <stp>BDP|17120388313859519978</stp>
        <tr r="F86" s="1"/>
      </tp>
      <tp t="e">
        <v>#N/A</v>
        <stp/>
        <stp>BDS|13488469756457972069</stp>
        <tr r="K346" s="1"/>
        <tr r="K346" s="1"/>
        <tr r="V346" s="1"/>
        <tr r="V346" s="1"/>
        <tr r="AG346" s="1"/>
        <tr r="AG346" s="1"/>
      </tp>
      <tp t="s">
        <v>#N/A Requesting Data...3470178040</v>
        <stp/>
        <stp>BDP|13719513049870745705</stp>
        <tr r="G108" s="1"/>
      </tp>
      <tp t="e">
        <v>#N/A</v>
        <stp/>
        <stp>BDS|13501483876661894485</stp>
        <tr r="K193" s="1"/>
        <tr r="K193" s="1"/>
        <tr r="V193" s="1"/>
        <tr r="V193" s="1"/>
        <tr r="AG193" s="1"/>
        <tr r="AG193" s="1"/>
      </tp>
      <tp t="s">
        <v>#N/A Requesting Data...3588087611</v>
        <stp/>
        <stp>BDP|12960304314733382664</stp>
        <tr r="E448" s="1"/>
      </tp>
      <tp t="s">
        <v>#N/A Requesting Data...3835912723</v>
        <stp/>
        <stp>BDP|16280242705596901721</stp>
        <tr r="E182" s="1"/>
      </tp>
      <tp t="s">
        <v>#N/A Requesting Data...3719393958</v>
        <stp/>
        <stp>BDP|17716141614264789684</stp>
        <tr r="B426" s="1"/>
      </tp>
      <tp t="e">
        <v>#N/A</v>
        <stp/>
        <stp>BDS|14018199395049010078</stp>
        <tr r="V206" s="1"/>
      </tp>
      <tp t="s">
        <v>#N/A Requesting Data...3177416390</v>
        <stp/>
        <stp>BDP|11835030934526235154</stp>
        <tr r="E429" s="1"/>
      </tp>
      <tp t="s">
        <v>#N/A Requesting Data...3407383188</v>
        <stp/>
        <stp>BDP|15817441547368405872</stp>
        <tr r="D45" s="1"/>
      </tp>
      <tp t="s">
        <v>#N/A Requesting Data...3449296374</v>
        <stp/>
        <stp>BDP|17777751172254851600</stp>
        <tr r="F261" s="1"/>
      </tp>
      <tp t="s">
        <v>#N/A Requesting Data...4245288186</v>
        <stp/>
        <stp>BDP|12632952923298968413</stp>
        <tr r="E398" s="1"/>
      </tp>
      <tp t="e">
        <v>#N/A</v>
        <stp/>
        <stp>BDS|16376075066500121580</stp>
        <tr r="V75" s="1"/>
        <tr r="V75" s="1"/>
        <tr r="K75" s="1"/>
        <tr r="K75" s="1"/>
        <tr r="AG75" s="1"/>
        <tr r="AG75" s="1"/>
      </tp>
      <tp t="s">
        <v>#N/A N/A</v>
        <stp/>
        <stp>BDS|15965320153705637357</stp>
        <tr r="AG446" s="1"/>
      </tp>
      <tp t="s">
        <v>#N/A Requesting Data...4166520359</v>
        <stp/>
        <stp>BDP|14938444374544697641</stp>
        <tr r="F116" s="1"/>
      </tp>
      <tp t="s">
        <v>#N/A Requesting Data...4163218832</v>
        <stp/>
        <stp>BDP|16180740914792907735</stp>
        <tr r="D459" s="1"/>
      </tp>
      <tp t="s">
        <v>#N/A Requesting Data...4078924541</v>
        <stp/>
        <stp>BDP|11722356074853905346</stp>
        <tr r="I168" s="1"/>
      </tp>
      <tp t="s">
        <v>#N/A Requesting Data...3269371935</v>
        <stp/>
        <stp>BDP|13414585076010350428</stp>
        <tr r="E19" s="1"/>
      </tp>
      <tp t="e">
        <v>#N/A</v>
        <stp/>
        <stp>BDS|13891111626687050277</stp>
        <tr r="K170" s="1"/>
      </tp>
      <tp t="s">
        <v>#N/A Requesting Data...3977169965</v>
        <stp/>
        <stp>BDP|15128287060395667143</stp>
        <tr r="C164" s="1"/>
      </tp>
      <tp t="s">
        <v>#N/A Requesting Data...4058365389</v>
        <stp/>
        <stp>BDP|13573990187383613467</stp>
        <tr r="I49" s="1"/>
      </tp>
      <tp t="e">
        <v>#N/A</v>
        <stp/>
        <stp>BDS|12000756939911665229</stp>
        <tr r="K182" s="1"/>
      </tp>
      <tp t="e">
        <v>#N/A</v>
        <stp/>
        <stp>BDS|10133662377106834203</stp>
        <tr r="AG496" s="1"/>
        <tr r="AG496" s="1"/>
        <tr r="K496" s="1"/>
        <tr r="K496" s="1"/>
        <tr r="V496" s="1"/>
        <tr r="V496" s="1"/>
      </tp>
      <tp t="e">
        <v>#N/A</v>
        <stp/>
        <stp>BDS|15155649378870040156</stp>
        <tr r="V282" s="1"/>
      </tp>
      <tp t="e">
        <v>#N/A</v>
        <stp/>
        <stp>BDS|12613769018735780471</stp>
        <tr r="V241" s="1"/>
        <tr r="V241" s="1"/>
        <tr r="K241" s="1"/>
        <tr r="K241" s="1"/>
        <tr r="AG241" s="1"/>
        <tr r="AG241" s="1"/>
      </tp>
      <tp t="s">
        <v>#N/A N/A</v>
        <stp/>
        <stp>BDS|18209036628739628676</stp>
        <tr r="AG118" s="1"/>
      </tp>
      <tp t="s">
        <v>#N/A Requesting Data...3457573187</v>
        <stp/>
        <stp>BDP|11410235652784914769</stp>
        <tr r="F454" s="1"/>
      </tp>
      <tp t="s">
        <v>#N/A Requesting Data...3564091072</v>
        <stp/>
        <stp>BDP|18150875758485499507</stp>
        <tr r="I227" s="1"/>
      </tp>
      <tp t="e">
        <v>#N/A</v>
        <stp/>
        <stp>BDS|12850228919360303497</stp>
        <tr r="K321" s="1"/>
      </tp>
      <tp t="s">
        <v>#N/A Requesting Data...3121021019</v>
        <stp/>
        <stp>BDP|14562064672674929229</stp>
        <tr r="E447" s="1"/>
      </tp>
      <tp t="e">
        <v>#N/A</v>
        <stp/>
        <stp>BDS|13251898896105553216</stp>
        <tr r="AG37" s="1"/>
      </tp>
      <tp t="e">
        <v>#N/A</v>
        <stp/>
        <stp>BDS|15491429067572145091</stp>
        <tr r="AG462" s="1"/>
        <tr r="AG462" s="1"/>
        <tr r="K462" s="1"/>
        <tr r="K462" s="1"/>
        <tr r="V462" s="1"/>
        <tr r="V462" s="1"/>
      </tp>
      <tp t="s">
        <v>#N/A Requesting Data...3464747983</v>
        <stp/>
        <stp>BDP|18139087516688051450</stp>
        <tr r="I119" s="1"/>
      </tp>
      <tp t="e">
        <v>#N/A</v>
        <stp/>
        <stp>BDS|15419957168007418840</stp>
        <tr r="V50" s="1"/>
        <tr r="V50" s="1"/>
        <tr r="AG50" s="1"/>
        <tr r="AG50" s="1"/>
        <tr r="K50" s="1"/>
        <tr r="K50" s="1"/>
      </tp>
      <tp t="e">
        <v>#N/A</v>
        <stp/>
        <stp>BDS|13237490465077605317</stp>
        <tr r="V103" s="1"/>
      </tp>
      <tp t="e">
        <v>#N/A</v>
        <stp/>
        <stp>BDS|16301059369830073562</stp>
        <tr r="K235" s="1"/>
      </tp>
      <tp t="s">
        <v>#N/A Requesting Data...3589976700</v>
        <stp/>
        <stp>BDP|14959230032775008558</stp>
        <tr r="E58" s="1"/>
      </tp>
      <tp t="e">
        <v>#N/A</v>
        <stp/>
        <stp>BDS|10350174312262986711</stp>
        <tr r="AG121" s="1"/>
      </tp>
      <tp t="s">
        <v>#N/A Requesting Data...3342943993</v>
        <stp/>
        <stp>BDP|18405015419788099413</stp>
        <tr r="G280" s="1"/>
      </tp>
      <tp t="e">
        <v>#N/A</v>
        <stp/>
        <stp>BDS|14810539549005951552</stp>
        <tr r="K439" s="1"/>
      </tp>
      <tp t="e">
        <v>#N/A</v>
        <stp/>
        <stp>BDS|12469787407400757021</stp>
        <tr r="K465" s="1"/>
      </tp>
      <tp t="s">
        <v>#N/A Requesting Data...3144459760</v>
        <stp/>
        <stp>BDP|10247493006686192718</stp>
        <tr r="F120" s="1"/>
      </tp>
      <tp t="e">
        <v>#N/A</v>
        <stp/>
        <stp>BDS|14833457059747223781</stp>
        <tr r="K385" s="1"/>
      </tp>
      <tp t="e">
        <v>#N/A</v>
        <stp/>
        <stp>BDS|12591154154666997535</stp>
        <tr r="V239" s="1"/>
      </tp>
      <tp t="s">
        <v>#N/A Requesting Data...4262962849</v>
        <stp/>
        <stp>BDP|10860084304741829411</stp>
        <tr r="C230" s="1"/>
      </tp>
      <tp t="s">
        <v>#N/A Requesting Data...3754856610</v>
        <stp/>
        <stp>BDP|17922506928710911557</stp>
        <tr r="C193" s="1"/>
      </tp>
      <tp t="e">
        <v>#N/A</v>
        <stp/>
        <stp>BDS|13205616138555414617</stp>
        <tr r="V473" s="1"/>
        <tr r="V473" s="1"/>
        <tr r="AG473" s="1"/>
        <tr r="AG473" s="1"/>
        <tr r="K473" s="1"/>
        <tr r="K473" s="1"/>
      </tp>
      <tp t="s">
        <v>#N/A Requesting Data...3584094585</v>
        <stp/>
        <stp>BDP|15168257789988744279</stp>
        <tr r="H389" s="1"/>
      </tp>
      <tp t="s">
        <v>#N/A Requesting Data...3630395551</v>
        <stp/>
        <stp>BDP|11533985744641203864</stp>
        <tr r="I26" s="1"/>
      </tp>
      <tp t="e">
        <v>#N/A</v>
        <stp/>
        <stp>BDS|11799295577334075562</stp>
        <tr r="K434" s="1"/>
      </tp>
      <tp t="e">
        <v>#N/A</v>
        <stp/>
        <stp>BDS|18385990425280677665</stp>
        <tr r="K133" s="1"/>
        <tr r="K133" s="1"/>
        <tr r="V133" s="1"/>
        <tr r="V133" s="1"/>
        <tr r="AG133" s="1"/>
        <tr r="AG133" s="1"/>
      </tp>
      <tp t="s">
        <v>#N/A Requesting Data...4114240096</v>
        <stp/>
        <stp>BDP|14414585133853628456</stp>
        <tr r="H176" s="1"/>
      </tp>
      <tp t="s">
        <v>#N/A Requesting Data...3826858222</v>
        <stp/>
        <stp>BDP|11524650116413870029</stp>
        <tr r="F39" s="1"/>
      </tp>
      <tp t="s">
        <v>#N/A Requesting Data...3402997228</v>
        <stp/>
        <stp>BDP|10824074744896500721</stp>
        <tr r="I161" s="1"/>
      </tp>
      <tp t="s">
        <v>#N/A Requesting Data...3651767585</v>
        <stp/>
        <stp>BDP|15459285508587095583</stp>
        <tr r="H223" s="1"/>
      </tp>
      <tp t="e">
        <v>#N/A</v>
        <stp/>
        <stp>BDS|14139449714026772290</stp>
        <tr r="V60" s="1"/>
      </tp>
      <tp t="e">
        <v>#N/A</v>
        <stp/>
        <stp>BDS|15412088350150155520</stp>
        <tr r="K373" s="1"/>
        <tr r="K373" s="1"/>
        <tr r="AG373" s="1"/>
        <tr r="AG373" s="1"/>
        <tr r="V373" s="1"/>
        <tr r="V373" s="1"/>
      </tp>
      <tp t="e">
        <v>#N/A</v>
        <stp/>
        <stp>BDS|16015596765156635653</stp>
        <tr r="AG109" s="1"/>
      </tp>
      <tp t="s">
        <v>#N/A Requesting Data...4139035735</v>
        <stp/>
        <stp>BDP|10070929439258709733</stp>
        <tr r="I106" s="1"/>
      </tp>
      <tp t="s">
        <v>#N/A Requesting Data...4092978531</v>
        <stp/>
        <stp>BDP|10838290055426818439</stp>
        <tr r="C284" s="1"/>
      </tp>
      <tp t="s">
        <v>#N/A N/A</v>
        <stp/>
        <stp>BDS|16957554929946941200</stp>
        <tr r="K278" s="1"/>
      </tp>
      <tp t="s">
        <v>#N/A Requesting Data...3253849168</v>
        <stp/>
        <stp>BDP|16044692441010111164</stp>
        <tr r="G238" s="1"/>
      </tp>
      <tp t="s">
        <v>#N/A Requesting Data...3191980547</v>
        <stp/>
        <stp>BDP|13070341222720952707</stp>
        <tr r="B96" s="1"/>
      </tp>
      <tp t="s">
        <v>#N/A Requesting Data...3767600295</v>
        <stp/>
        <stp>BDP|17892320964532485554</stp>
        <tr r="B327" s="1"/>
      </tp>
      <tp t="s">
        <v>#N/A Requesting Data...4226741369</v>
        <stp/>
        <stp>BDP|12212149906886665090</stp>
        <tr r="H260" s="1"/>
      </tp>
      <tp t="s">
        <v>#N/A Requesting Data...3217487712</v>
        <stp/>
        <stp>BDP|13637017966213893375</stp>
        <tr r="B282" s="1"/>
      </tp>
      <tp t="e">
        <v>#N/A</v>
        <stp/>
        <stp>BDS|17970988808233705837</stp>
        <tr r="V32" s="1"/>
        <tr r="V32" s="1"/>
        <tr r="K32" s="1"/>
        <tr r="K32" s="1"/>
        <tr r="AG32" s="1"/>
        <tr r="AG32" s="1"/>
      </tp>
      <tp t="e">
        <v>#N/A</v>
        <stp/>
        <stp>BDS|14402595156549208849</stp>
        <tr r="V229" s="1"/>
      </tp>
      <tp t="s">
        <v>#N/A Requesting Data...3741530519</v>
        <stp/>
        <stp>BDP|15691822084725931577</stp>
        <tr r="B437" s="1"/>
      </tp>
      <tp t="s">
        <v>#N/A Requesting Data...3569922642</v>
        <stp/>
        <stp>BDP|12287741096688866166</stp>
        <tr r="E345" s="1"/>
      </tp>
      <tp t="e">
        <v>#N/A</v>
        <stp/>
        <stp>BDS|17070208464700854613</stp>
        <tr r="V40" s="1"/>
      </tp>
      <tp t="s">
        <v>#N/A Requesting Data...3231347031</v>
        <stp/>
        <stp>BDP|16153553730725295085</stp>
        <tr r="D245" s="1"/>
      </tp>
      <tp t="s">
        <v>#N/A Requesting Data...4182546978</v>
        <stp/>
        <stp>BDP|10642644606505948630</stp>
        <tr r="D277" s="1"/>
      </tp>
      <tp t="s">
        <v>#N/A Requesting Data...3778331091</v>
        <stp/>
        <stp>BDP|16414484353091806392</stp>
        <tr r="E480" s="1"/>
      </tp>
      <tp t="s">
        <v>#N/A Requesting Data...3293420481</v>
        <stp/>
        <stp>BDP|12928839657688683252</stp>
        <tr r="I165" s="1"/>
      </tp>
      <tp t="s">
        <v>#N/A Requesting Data...4078531843</v>
        <stp/>
        <stp>BDP|10393225512863549585</stp>
        <tr r="F134" s="1"/>
      </tp>
      <tp t="s">
        <v>#N/A Requesting Data...3823481717</v>
        <stp/>
        <stp>BDP|12520637762482841521</stp>
        <tr r="D367" s="1"/>
      </tp>
      <tp t="s">
        <v>#N/A Requesting Data...4281383303</v>
        <stp/>
        <stp>BDP|14204755670379871815</stp>
        <tr r="B309" s="1"/>
      </tp>
      <tp t="s">
        <v>#N/A Requesting Data...4125492555</v>
        <stp/>
        <stp>BDP|16820211252851224582</stp>
        <tr r="E457" s="1"/>
      </tp>
      <tp t="s">
        <v>#N/A Requesting Data...4205200674</v>
        <stp/>
        <stp>BDP|11017874587575917188</stp>
        <tr r="B288" s="1"/>
      </tp>
      <tp t="e">
        <v>#N/A</v>
        <stp/>
        <stp>BDS|12973869999716333074</stp>
        <tr r="V366" s="1"/>
      </tp>
      <tp t="s">
        <v>#N/A Requesting Data...3566607737</v>
        <stp/>
        <stp>BDP|17282873555136854992</stp>
        <tr r="E489" s="1"/>
      </tp>
      <tp t="s">
        <v>#N/A Requesting Data...3449887178</v>
        <stp/>
        <stp>BDP|13758371217157410328</stp>
        <tr r="G305" s="1"/>
      </tp>
      <tp t="e">
        <v>#N/A</v>
        <stp/>
        <stp>BDS|12262360786964121811</stp>
        <tr r="K345" s="1"/>
      </tp>
      <tp t="s">
        <v>#N/A Requesting Data...3676542341</v>
        <stp/>
        <stp>BDP|14170000875422423412</stp>
        <tr r="E158" s="1"/>
      </tp>
      <tp t="s">
        <v>#N/A Requesting Data...4177608252</v>
        <stp/>
        <stp>BDP|12411353454116375777</stp>
        <tr r="G307" s="1"/>
      </tp>
      <tp t="e">
        <v>#N/A</v>
        <stp/>
        <stp>BDS|17789075643755628378</stp>
        <tr r="AG351" s="1"/>
      </tp>
      <tp t="s">
        <v>#N/A Requesting Data...3578780100</v>
        <stp/>
        <stp>BDP|16598862127611723829</stp>
        <tr r="E310" s="1"/>
      </tp>
      <tp t="e">
        <v>#N/A</v>
        <stp/>
        <stp>BDS|17201788825563961453</stp>
        <tr r="AG428" s="1"/>
      </tp>
      <tp t="s">
        <v>#N/A Requesting Data...4289004639</v>
        <stp/>
        <stp>BDP|12897807782740866720</stp>
        <tr r="E179" s="1"/>
      </tp>
      <tp t="e">
        <v>#N/A</v>
        <stp/>
        <stp>BDS|16292049940746693130</stp>
        <tr r="AG255" s="1"/>
      </tp>
      <tp t="s">
        <v>#N/A Requesting Data...3336610497</v>
        <stp/>
        <stp>BDP|12948886695373304573</stp>
        <tr r="D393" s="1"/>
      </tp>
      <tp t="s">
        <v>#N/A Requesting Data...3895995944</v>
        <stp/>
        <stp>BDP|17871999583514234709</stp>
        <tr r="E504" s="1"/>
      </tp>
      <tp t="s">
        <v>#N/A N/A</v>
        <stp/>
        <stp>BDS|13178481189012031832</stp>
        <tr r="V488" s="1"/>
      </tp>
      <tp t="s">
        <v>#N/A Requesting Data...3880842672</v>
        <stp/>
        <stp>BDP|12436458046886376143</stp>
        <tr r="D23" s="1"/>
      </tp>
      <tp t="e">
        <v>#N/A</v>
        <stp/>
        <stp>BDS|15861272042037713192</stp>
        <tr r="K358" s="1"/>
      </tp>
      <tp t="s">
        <v>#N/A N/A</v>
        <stp/>
        <stp>BDS|18320557780887586703</stp>
        <tr r="AG144" s="1"/>
      </tp>
      <tp t="s">
        <v>#N/A Requesting Data...3509306672</v>
        <stp/>
        <stp>BDP|13894162033975928146</stp>
        <tr r="G247" s="1"/>
      </tp>
      <tp t="s">
        <v>#N/A N/A</v>
        <stp/>
        <stp>BDP|12553288030502496497</stp>
        <tr r="H51" s="1"/>
      </tp>
      <tp t="s">
        <v>#N/A Requesting Data...3471229352</v>
        <stp/>
        <stp>BDP|15068756371229660921</stp>
        <tr r="H493" s="1"/>
      </tp>
      <tp t="e">
        <v>#N/A</v>
        <stp/>
        <stp>BDS|12932596951511771652</stp>
        <tr r="K435" s="1"/>
      </tp>
      <tp t="s">
        <v>#N/A Requesting Data...4271044983</v>
        <stp/>
        <stp>BDP|13936231749791759145</stp>
        <tr r="H61" s="1"/>
      </tp>
      <tp t="e">
        <v>#N/A</v>
        <stp/>
        <stp>BDS|12685047809783379484</stp>
        <tr r="K154" s="1"/>
        <tr r="K154" s="1"/>
        <tr r="AG154" s="1"/>
        <tr r="AG154" s="1"/>
        <tr r="V154" s="1"/>
        <tr r="V154" s="1"/>
      </tp>
      <tp t="e">
        <v>#N/A</v>
        <stp/>
        <stp>BDS|18381027822247258812</stp>
        <tr r="AG339" s="1"/>
        <tr r="AG339" s="1"/>
        <tr r="V339" s="1"/>
        <tr r="V339" s="1"/>
        <tr r="K339" s="1"/>
        <tr r="K339" s="1"/>
      </tp>
      <tp t="s">
        <v>#N/A Requesting Data...4275453595</v>
        <stp/>
        <stp>BDP|11139069553781326045</stp>
        <tr r="G156" s="1"/>
      </tp>
      <tp t="s">
        <v>#N/A Requesting Data...3392431796</v>
        <stp/>
        <stp>BDP|12560828733384329847</stp>
        <tr r="E23" s="1"/>
      </tp>
      <tp t="s">
        <v>#N/A Requesting Data...3178643444</v>
        <stp/>
        <stp>BDP|14082005222807699472</stp>
        <tr r="I279" s="1"/>
      </tp>
      <tp t="s">
        <v>#N/A Requesting Data...3527093347</v>
        <stp/>
        <stp>BDP|13712210236974035336</stp>
        <tr r="B448" s="1"/>
      </tp>
      <tp t="e">
        <v>#N/A</v>
        <stp/>
        <stp>BDS|11101362942051372262</stp>
        <tr r="K475" s="1"/>
        <tr r="K475" s="1"/>
        <tr r="V475" s="1"/>
        <tr r="V475" s="1"/>
        <tr r="AG475" s="1"/>
        <tr r="AG475" s="1"/>
      </tp>
      <tp t="e">
        <v>#N/A</v>
        <stp/>
        <stp>BDS|10682025766963111032</stp>
        <tr r="V79" s="1"/>
        <tr r="V79" s="1"/>
        <tr r="K79" s="1"/>
        <tr r="K79" s="1"/>
        <tr r="AG79" s="1"/>
        <tr r="AG79" s="1"/>
      </tp>
      <tp t="s">
        <v>#N/A Requesting Data...3734194855</v>
        <stp/>
        <stp>BDP|15287306142797443078</stp>
        <tr r="F499" s="1"/>
      </tp>
      <tp t="s">
        <v>#N/A Requesting Data...3687326549</v>
        <stp/>
        <stp>BDP|12732066903037178007</stp>
        <tr r="E24" s="1"/>
      </tp>
      <tp t="s">
        <v>#N/A Requesting Data...3582108394</v>
        <stp/>
        <stp>BDP|18383498360339814616</stp>
        <tr r="I59" s="1"/>
      </tp>
      <tp t="s">
        <v>#N/A Requesting Data...3867121556</v>
        <stp/>
        <stp>BDP|18118939332587137035</stp>
        <tr r="D86" s="1"/>
      </tp>
      <tp t="s">
        <v>#N/A Requesting Data...3861528175</v>
        <stp/>
        <stp>BDP|14568710275432483370</stp>
        <tr r="G161" s="1"/>
      </tp>
      <tp t="s">
        <v>#N/A N/A</v>
        <stp/>
        <stp>BDS|10225943663708589214</stp>
        <tr r="V240" s="1"/>
      </tp>
      <tp t="s">
        <v>#N/A Requesting Data...3692233712</v>
        <stp/>
        <stp>BDP|11758426762692053459</stp>
        <tr r="F391" s="1"/>
      </tp>
      <tp t="s">
        <v>#N/A Requesting Data...3292646294</v>
        <stp/>
        <stp>BDP|17156427090856643972</stp>
        <tr r="H483" s="1"/>
      </tp>
      <tp t="s">
        <v>#N/A Requesting Data...4231341064</v>
        <stp/>
        <stp>BDP|10606702953693375440</stp>
        <tr r="E94" s="1"/>
      </tp>
      <tp t="s">
        <v>#N/A Requesting Data...4026101714</v>
        <stp/>
        <stp>BDP|10298918670432043913</stp>
        <tr r="B260" s="1"/>
      </tp>
      <tp t="s">
        <v>#N/A Requesting Data...3691507639</v>
        <stp/>
        <stp>BDP|12137742593828685127</stp>
        <tr r="H217" s="1"/>
      </tp>
      <tp t="s">
        <v>#N/A Requesting Data...4251423075</v>
        <stp/>
        <stp>BDP|11312057727797070133</stp>
        <tr r="E258" s="1"/>
      </tp>
      <tp t="s">
        <v>#N/A Requesting Data...3499461680</v>
        <stp/>
        <stp>BDP|14777416025282533545</stp>
        <tr r="C397" s="1"/>
      </tp>
      <tp t="s">
        <v>#N/A Requesting Data...4219824003</v>
        <stp/>
        <stp>BDP|13342140976026688658</stp>
        <tr r="B196" s="1"/>
      </tp>
      <tp t="s">
        <v>#N/A N/A</v>
        <stp/>
        <stp>BDS|15250084175943947407</stp>
        <tr r="K146" s="1"/>
      </tp>
      <tp t="s">
        <v>#N/A Requesting Data...3194355058</v>
        <stp/>
        <stp>BDP|17338079436728029976</stp>
        <tr r="B106" s="1"/>
      </tp>
      <tp t="s">
        <v>#N/A Requesting Data...3713619785</v>
        <stp/>
        <stp>BDP|16533838720448131125</stp>
        <tr r="I68" s="1"/>
      </tp>
      <tp t="s">
        <v>#N/A Requesting Data...3320613940</v>
        <stp/>
        <stp>BDP|16543597857003846068</stp>
        <tr r="G154" s="1"/>
      </tp>
      <tp t="e">
        <v>#N/A</v>
        <stp/>
        <stp>BDS|18356123458428985165</stp>
        <tr r="V86" s="1"/>
      </tp>
      <tp t="s">
        <v>#N/A Requesting Data...4290649321</v>
        <stp/>
        <stp>BDP|12499253765436173507</stp>
        <tr r="C354" s="1"/>
      </tp>
      <tp t="s">
        <v>#N/A Requesting Data...3612904295</v>
        <stp/>
        <stp>BDP|12962085866179795855</stp>
        <tr r="F183" s="1"/>
      </tp>
      <tp t="s">
        <v>#N/A Requesting Data...4217124554</v>
        <stp/>
        <stp>BDP|14500724782817853985</stp>
        <tr r="B204" s="1"/>
      </tp>
      <tp t="s">
        <v>#N/A Requesting Data...3929728349</v>
        <stp/>
        <stp>BDP|10663960066582653855</stp>
        <tr r="G101" s="1"/>
      </tp>
      <tp t="s">
        <v>#N/A Requesting Data...3348918283</v>
        <stp/>
        <stp>BDP|16766778207645689141</stp>
        <tr r="D370" s="1"/>
      </tp>
      <tp t="s">
        <v>#N/A Requesting Data...3812019071</v>
        <stp/>
        <stp>BDP|16331504356762547155</stp>
        <tr r="B151" s="1"/>
      </tp>
      <tp t="s">
        <v>#N/A Requesting Data...3950758286</v>
        <stp/>
        <stp>BDP|12654028091319496747</stp>
        <tr r="H251" s="1"/>
      </tp>
      <tp t="s">
        <v>#N/A Requesting Data...3308145638</v>
        <stp/>
        <stp>BDP|18302375585916695025</stp>
        <tr r="E118" s="1"/>
      </tp>
      <tp t="s">
        <v>#N/A Requesting Data...4081725540</v>
        <stp/>
        <stp>BDP|12577371866172915081</stp>
        <tr r="E388" s="1"/>
      </tp>
      <tp t="e">
        <v>#N/A</v>
        <stp/>
        <stp>BDS|15431394992189925303</stp>
        <tr r="K279" s="1"/>
      </tp>
      <tp t="s">
        <v>#N/A Requesting Data...3560300369</v>
        <stp/>
        <stp>BDP|10437458924741382231</stp>
        <tr r="E495" s="1"/>
      </tp>
      <tp t="e">
        <v>#N/A</v>
        <stp/>
        <stp>BDS|11666387740317907416</stp>
        <tr r="K267" s="1"/>
      </tp>
      <tp t="s">
        <v>#N/A Requesting Data...3502864081</v>
        <stp/>
        <stp>BDP|11708360374615841598</stp>
        <tr r="E155" s="1"/>
      </tp>
      <tp t="s">
        <v>#N/A N/A</v>
        <stp/>
        <stp>BDS|13749215543379290902</stp>
        <tr r="K350" s="1"/>
      </tp>
      <tp t="e">
        <v>#N/A</v>
        <stp/>
        <stp>BDS|10660094733490888630</stp>
        <tr r="AG78" s="1"/>
      </tp>
      <tp t="s">
        <v>#N/A Requesting Data...4142642417</v>
        <stp/>
        <stp>BDP|15746498033744861313</stp>
        <tr r="G466" s="1"/>
      </tp>
      <tp t="s">
        <v>#N/A Requesting Data...3898168064</v>
        <stp/>
        <stp>BDP|13485989909666213935</stp>
        <tr r="H398" s="1"/>
      </tp>
      <tp t="s">
        <v>#N/A Requesting Data...4231862479</v>
        <stp/>
        <stp>BDP|13627205362143135113</stp>
        <tr r="H195" s="1"/>
      </tp>
      <tp t="e">
        <v>#N/A</v>
        <stp/>
        <stp>BDS|17347109005504090717</stp>
        <tr r="V192" s="1"/>
        <tr r="V192" s="1"/>
        <tr r="AG192" s="1"/>
        <tr r="AG192" s="1"/>
        <tr r="K192" s="1"/>
        <tr r="K192" s="1"/>
      </tp>
      <tp t="s">
        <v>#N/A Requesting Data...3579090090</v>
        <stp/>
        <stp>BDP|10310496709796578721</stp>
        <tr r="G85" s="1"/>
      </tp>
      <tp t="s">
        <v>#N/A Requesting Data...3409584353</v>
        <stp/>
        <stp>BDP|11450676330494019573</stp>
        <tr r="H494" s="1"/>
      </tp>
      <tp t="e">
        <v>#N/A</v>
        <stp/>
        <stp>BDS|17705363433625143745</stp>
        <tr r="K246" s="1"/>
      </tp>
      <tp t="e">
        <v>#N/A</v>
        <stp/>
        <stp>BDS|13265498034706346787</stp>
        <tr r="K84" s="1"/>
        <tr r="K84" s="1"/>
        <tr r="AG84" s="1"/>
        <tr r="AG84" s="1"/>
        <tr r="V84" s="1"/>
        <tr r="V84" s="1"/>
      </tp>
      <tp t="s">
        <v>#N/A Requesting Data...4069163510</v>
        <stp/>
        <stp>BDP|16790664817887999385</stp>
        <tr r="D213" s="1"/>
      </tp>
      <tp t="s">
        <v>#N/A Requesting Data...3875919991</v>
        <stp/>
        <stp>BDP|18104394448988307240</stp>
        <tr r="G329" s="1"/>
      </tp>
      <tp t="s">
        <v>#N/A Requesting Data...4072087241</v>
        <stp/>
        <stp>BDP|15477441488939810573</stp>
        <tr r="F327" s="1"/>
      </tp>
      <tp t="s">
        <v>#N/A Requesting Data...4043239503</v>
        <stp/>
        <stp>BDP|17274989980404491790</stp>
        <tr r="F122" s="1"/>
      </tp>
      <tp t="s">
        <v>#N/A Requesting Data...3983633672</v>
        <stp/>
        <stp>BDP|10186559147125199158</stp>
        <tr r="F435" s="1"/>
      </tp>
      <tp t="s">
        <v>#N/A Requesting Data...3504835177</v>
        <stp/>
        <stp>BDP|12257471761110339506</stp>
        <tr r="I444" s="1"/>
      </tp>
      <tp t="s">
        <v>#N/A Requesting Data...3330820850</v>
        <stp/>
        <stp>BDP|15453717235443634715</stp>
        <tr r="E277" s="1"/>
      </tp>
      <tp t="e">
        <v>#N/A</v>
        <stp/>
        <stp>BDS|17157189295808800203</stp>
        <tr r="V44" s="1"/>
      </tp>
      <tp t="s">
        <v>#N/A Requesting Data...3929407147</v>
        <stp/>
        <stp>BDP|16471736707337573323</stp>
        <tr r="I241" s="1"/>
      </tp>
      <tp t="s">
        <v>#N/A Requesting Data...3280184775</v>
        <stp/>
        <stp>BDP|16693620704924646112</stp>
        <tr r="F21" s="1"/>
      </tp>
      <tp t="s">
        <v>#N/A Requesting Data...3334990157</v>
        <stp/>
        <stp>BDP|14082772555826060550</stp>
        <tr r="C236" s="1"/>
      </tp>
      <tp t="s">
        <v>#N/A Requesting Data...4219885399</v>
        <stp/>
        <stp>BDP|16875993976995244836</stp>
        <tr r="H439" s="1"/>
      </tp>
      <tp t="e">
        <v>#N/A</v>
        <stp/>
        <stp>BDS|12771984190925356292</stp>
        <tr r="V195" s="1"/>
        <tr r="V195" s="1"/>
        <tr r="AG195" s="1"/>
        <tr r="AG195" s="1"/>
        <tr r="K195" s="1"/>
        <tr r="K195" s="1"/>
      </tp>
      <tp t="s">
        <v>#N/A Requesting Data...3373979254</v>
        <stp/>
        <stp>BDP|13451613716169478813</stp>
        <tr r="B117" s="1"/>
      </tp>
      <tp t="s">
        <v>#N/A Requesting Data...3275131669</v>
        <stp/>
        <stp>BDP|10078344970284547577</stp>
        <tr r="D214" s="1"/>
      </tp>
      <tp t="e">
        <v>#N/A</v>
        <stp/>
        <stp>BDS|15948226492258531391</stp>
        <tr r="V409" s="1"/>
        <tr r="V409" s="1"/>
        <tr r="K409" s="1"/>
        <tr r="K409" s="1"/>
        <tr r="AG409" s="1"/>
        <tr r="AG409" s="1"/>
      </tp>
      <tp t="s">
        <v>#N/A Requesting Data...3929000509</v>
        <stp/>
        <stp>BDP|10492117567383049149</stp>
        <tr r="D405" s="1"/>
      </tp>
      <tp t="s">
        <v>#N/A Requesting Data...3954183258</v>
        <stp/>
        <stp>BDP|17405603460721533377</stp>
        <tr r="F456" s="1"/>
      </tp>
      <tp t="s">
        <v>#N/A Requesting Data...3250930308</v>
        <stp/>
        <stp>BDP|17027156827214019540</stp>
        <tr r="I81" s="1"/>
      </tp>
      <tp t="e">
        <v>#N/A</v>
        <stp/>
        <stp>BDS|17028415450241621221</stp>
        <tr r="V47" s="1"/>
        <tr r="V47" s="1"/>
        <tr r="AG47" s="1"/>
        <tr r="AG47" s="1"/>
        <tr r="K47" s="1"/>
        <tr r="K47" s="1"/>
      </tp>
      <tp t="s">
        <v>#N/A Requesting Data...3396504778</v>
        <stp/>
        <stp>BDP|14622671111071770712</stp>
        <tr r="E178" s="1"/>
      </tp>
      <tp t="s">
        <v>#N/A Requesting Data...4182637115</v>
        <stp/>
        <stp>BDP|12789041386708437779</stp>
        <tr r="C79" s="1"/>
      </tp>
      <tp t="s">
        <v>#N/A Requesting Data...3490537584</v>
        <stp/>
        <stp>BDP|16244371579595946230</stp>
        <tr r="I415" s="1"/>
      </tp>
    </main>
    <main first="bofaddin.rtdserver">
      <tp t="e">
        <v>#N/A</v>
        <stp/>
        <stp>BDS|6270252399349160859</stp>
        <tr r="V164" s="1"/>
      </tp>
      <tp t="s">
        <v>#N/A Requesting Data...3688906105</v>
        <stp/>
        <stp>BDP|5332736461068863039</stp>
        <tr r="F172" s="1"/>
      </tp>
      <tp t="e">
        <v>#N/A</v>
        <stp/>
        <stp>BDS|6288873255405866225</stp>
        <tr r="AG10" s="1"/>
      </tp>
      <tp t="s">
        <v>#N/A Requesting Data...3623881669</v>
        <stp/>
        <stp>BDP|5103962447272370695</stp>
        <tr r="B333" s="1"/>
      </tp>
      <tp t="s">
        <v>#N/A Requesting Data...3668756149</v>
        <stp/>
        <stp>BDP|6075066259758121740</stp>
        <tr r="B379" s="1"/>
      </tp>
      <tp t="e">
        <v>#N/A</v>
        <stp/>
        <stp>BDS|6415503229125269852</stp>
        <tr r="K333" s="1"/>
      </tp>
      <tp t="s">
        <v>#N/A Requesting Data...4124342235</v>
        <stp/>
        <stp>BDP|2881875565810852086</stp>
        <tr r="B60" s="1"/>
      </tp>
      <tp t="s">
        <v>#N/A Requesting Data...3485330347</v>
        <stp/>
        <stp>BDP|6796119884711027283</stp>
        <tr r="F446" s="1"/>
      </tp>
      <tp t="e">
        <v>#N/A</v>
        <stp/>
        <stp>BDS|9123203679765655559</stp>
        <tr r="K281" s="1"/>
      </tp>
      <tp t="s">
        <v>#N/A Requesting Data...3807292689</v>
        <stp/>
        <stp>BDP|7977541201248384644</stp>
        <tr r="I41" s="1"/>
      </tp>
      <tp t="e">
        <v>#N/A</v>
        <stp/>
        <stp>BDS|1492043124079840672</stp>
        <tr r="AG169" s="1"/>
      </tp>
      <tp t="s">
        <v>#N/A Requesting Data...3236224264</v>
        <stp/>
        <stp>BDP|5034018147145417895</stp>
        <tr r="G217" s="1"/>
      </tp>
      <tp t="s">
        <v>#N/A Requesting Data...3365287121</v>
        <stp/>
        <stp>BDP|5188099823399240228</stp>
        <tr r="D150" s="1"/>
      </tp>
      <tp t="s">
        <v>#N/A Requesting Data...4290825520</v>
        <stp/>
        <stp>BDP|1011886814182262651</stp>
        <tr r="D98" s="1"/>
      </tp>
      <tp t="e">
        <v>#N/A</v>
        <stp/>
        <stp>BDS|9123327478902629368</stp>
        <tr r="AG195" s="1"/>
      </tp>
      <tp t="e">
        <v>#N/A</v>
        <stp/>
        <stp>BDS|2274846888499540704</stp>
        <tr r="V403" s="1"/>
        <tr r="V403" s="1"/>
        <tr r="AG403" s="1"/>
        <tr r="AG403" s="1"/>
        <tr r="K403" s="1"/>
        <tr r="K403" s="1"/>
      </tp>
      <tp t="e">
        <v>#N/A</v>
        <stp/>
        <stp>BDS|9274917900268129495</stp>
        <tr r="AG171" s="1"/>
      </tp>
      <tp t="s">
        <v>#N/A Requesting Data...3385446864</v>
        <stp/>
        <stp>BDP|9659396726597648344</stp>
        <tr r="G273" s="1"/>
      </tp>
      <tp t="e">
        <v>#N/A</v>
        <stp/>
        <stp>BDS|3501357577229763288</stp>
        <tr r="V28" s="1"/>
        <tr r="V28" s="1"/>
        <tr r="AG28" s="1"/>
        <tr r="AG28" s="1"/>
        <tr r="K28" s="1"/>
        <tr r="K28" s="1"/>
      </tp>
      <tp t="e">
        <v>#N/A</v>
        <stp/>
        <stp>BDS|5089286891672027012</stp>
        <tr r="AG496" s="1"/>
      </tp>
      <tp t="s">
        <v>#N/A Requesting Data...3946068839</v>
        <stp/>
        <stp>BDP|1180189359970959910</stp>
        <tr r="H245" s="1"/>
      </tp>
      <tp t="s">
        <v>#N/A Requesting Data...4245200711</v>
        <stp/>
        <stp>BDP|9483876423247833801</stp>
        <tr r="G55" s="1"/>
      </tp>
      <tp t="e">
        <v>#N/A</v>
        <stp/>
        <stp>BDS|7932697358049443143</stp>
        <tr r="V450" s="1"/>
      </tp>
      <tp t="s">
        <v>#N/A Requesting Data...3775085455</v>
        <stp/>
        <stp>BDP|5429938179327719018</stp>
        <tr r="F473" s="1"/>
      </tp>
      <tp t="s">
        <v>#N/A Requesting Data...4093664823</v>
        <stp/>
        <stp>BDP|9870026844146770717</stp>
        <tr r="D9" s="1"/>
      </tp>
      <tp t="s">
        <v>#N/A Requesting Data...3711219726</v>
        <stp/>
        <stp>BDP|5115631736299409581</stp>
        <tr r="H501" s="1"/>
      </tp>
      <tp t="e">
        <v>#N/A</v>
        <stp/>
        <stp>BDS|2284457588044699617</stp>
        <tr r="K286" s="1"/>
      </tp>
      <tp t="e">
        <v>#N/A</v>
        <stp/>
        <stp>BDS|6606607276049009286</stp>
        <tr r="V269" s="1"/>
        <tr r="V269" s="1"/>
        <tr r="K269" s="1"/>
        <tr r="K269" s="1"/>
        <tr r="AG269" s="1"/>
        <tr r="AG269" s="1"/>
      </tp>
      <tp t="s">
        <v>#N/A Requesting Data...4090941648</v>
        <stp/>
        <stp>BDP|2841365681557219257</stp>
        <tr r="D157" s="1"/>
      </tp>
      <tp t="s">
        <v>#N/A Requesting Data...4034714037</v>
        <stp/>
        <stp>BDP|5952862367250536753</stp>
        <tr r="F263" s="1"/>
      </tp>
      <tp t="s">
        <v>#N/A Requesting Data...3524924695</v>
        <stp/>
        <stp>BDP|6960913145395521201</stp>
        <tr r="B468" s="1"/>
      </tp>
      <tp t="s">
        <v>#N/A Requesting Data...3420294826</v>
        <stp/>
        <stp>BDP|5048512717144601980</stp>
        <tr r="I60" s="1"/>
      </tp>
      <tp t="s">
        <v>#N/A Requesting Data...3291388856</v>
        <stp/>
        <stp>BDP|3580290880440029548</stp>
        <tr r="F17" s="1"/>
      </tp>
      <tp t="e">
        <v>#N/A</v>
        <stp/>
        <stp>BDS|3976833626843512618</stp>
        <tr r="AG93" s="1"/>
      </tp>
      <tp t="e">
        <v>#N/A</v>
        <stp/>
        <stp>BDS|2722036479008091140</stp>
        <tr r="K415" s="1"/>
      </tp>
      <tp t="s">
        <v>#N/A Requesting Data...3341699975</v>
        <stp/>
        <stp>BDP|2515136852163562981</stp>
        <tr r="G505" s="1"/>
      </tp>
      <tp t="e">
        <v>#N/A</v>
        <stp/>
        <stp>BDS|2346939228965776060</stp>
        <tr r="K328" s="1"/>
        <tr r="K328" s="1"/>
        <tr r="AG328" s="1"/>
        <tr r="AG328" s="1"/>
        <tr r="V328" s="1"/>
        <tr r="V328" s="1"/>
      </tp>
      <tp t="e">
        <v>#N/A</v>
        <stp/>
        <stp>BDS|8115392427653396626</stp>
        <tr r="V424" s="1"/>
      </tp>
      <tp t="s">
        <v>#N/A Requesting Data...3571170632</v>
        <stp/>
        <stp>BDP|1596361391074857346</stp>
        <tr r="F324" s="1"/>
      </tp>
      <tp t="s">
        <v>#N/A Requesting Data...3318769473</v>
        <stp/>
        <stp>BDP|5732857304418984912</stp>
        <tr r="I215" s="1"/>
      </tp>
      <tp t="s">
        <v>#N/A N/A</v>
        <stp/>
        <stp>BDS|2080438309578396275</stp>
        <tr r="AG461" s="1"/>
      </tp>
      <tp t="s">
        <v>#N/A Requesting Data...3912314229</v>
        <stp/>
        <stp>BDP|7801234980741484016</stp>
        <tr r="I57" s="1"/>
      </tp>
      <tp t="s">
        <v>#N/A Requesting Data...3422342337</v>
        <stp/>
        <stp>BDP|9159483797840108812</stp>
        <tr r="G261" s="1"/>
      </tp>
      <tp t="s">
        <v>#N/A Requesting Data...3857402146</v>
        <stp/>
        <stp>BDP|4988353953697731962</stp>
        <tr r="E460" s="1"/>
      </tp>
      <tp t="s">
        <v>#N/A Requesting Data...3675709205</v>
        <stp/>
        <stp>BDP|7625986862592120633</stp>
        <tr r="I84" s="1"/>
      </tp>
      <tp t="e">
        <v>#N/A</v>
        <stp/>
        <stp>BDS|6831821345976835099</stp>
        <tr r="AG254" s="1"/>
      </tp>
      <tp t="e">
        <v>#N/A</v>
        <stp/>
        <stp>BDS|9556775037590220191</stp>
        <tr r="V35" s="1"/>
      </tp>
      <tp t="s">
        <v>#N/A Requesting Data...3665478821</v>
        <stp/>
        <stp>BDP|5014650955343766992</stp>
        <tr r="C361" s="1"/>
      </tp>
      <tp t="s">
        <v>#N/A Requesting Data...3624737886</v>
        <stp/>
        <stp>BDP|8197679059144509359</stp>
        <tr r="F176" s="1"/>
      </tp>
      <tp t="s">
        <v>#N/A Requesting Data...3560338099</v>
        <stp/>
        <stp>BDP|1828967257708184971</stp>
        <tr r="G295" s="1"/>
      </tp>
      <tp t="s">
        <v>#N/A Requesting Data...3924460785</v>
        <stp/>
        <stp>BDP|4975954360921180628</stp>
        <tr r="D123" s="1"/>
      </tp>
      <tp t="s">
        <v>#N/A Requesting Data...3907162699</v>
        <stp/>
        <stp>BDP|3739377069719212348</stp>
        <tr r="E253" s="1"/>
      </tp>
      <tp t="s">
        <v>#N/A Requesting Data...3702956537</v>
        <stp/>
        <stp>BDP|5648708159102446945</stp>
        <tr r="C349" s="1"/>
      </tp>
      <tp t="s">
        <v>#N/A Requesting Data...4110314323</v>
        <stp/>
        <stp>BDP|1146529879059073656</stp>
        <tr r="E320" s="1"/>
      </tp>
      <tp t="s">
        <v>#N/A Requesting Data...4173575957</v>
        <stp/>
        <stp>BDP|1440054830896645883</stp>
        <tr r="C86" s="1"/>
      </tp>
      <tp t="s">
        <v>#N/A Requesting Data...3886678047</v>
        <stp/>
        <stp>BDP|7071814617746137488</stp>
        <tr r="D165" s="1"/>
      </tp>
      <tp t="s">
        <v>#N/A Requesting Data...3649694903</v>
        <stp/>
        <stp>BDP|2684907317603705597</stp>
        <tr r="H64" s="1"/>
      </tp>
      <tp t="s">
        <v>#N/A Requesting Data...4194267053</v>
        <stp/>
        <stp>BDP|5767635892255099396</stp>
        <tr r="D306" s="1"/>
      </tp>
      <tp t="s">
        <v>#N/A Requesting Data...4018517230</v>
        <stp/>
        <stp>BDP|8220927343918989155</stp>
        <tr r="D346" s="1"/>
      </tp>
      <tp t="e">
        <v>#N/A</v>
        <stp/>
        <stp>BDS|6934126289427442495</stp>
        <tr r="K149" s="1"/>
      </tp>
      <tp t="e">
        <v>#N/A</v>
        <stp/>
        <stp>BDS|7902674331366540852</stp>
        <tr r="AG219" s="1"/>
        <tr r="AG219" s="1"/>
        <tr r="V219" s="1"/>
        <tr r="V219" s="1"/>
        <tr r="K219" s="1"/>
        <tr r="K219" s="1"/>
      </tp>
      <tp t="e">
        <v>#N/A</v>
        <stp/>
        <stp>BDS|7140905275907874206</stp>
        <tr r="K490" s="1"/>
      </tp>
      <tp t="s">
        <v>#N/A Requesting Data...3406964337</v>
        <stp/>
        <stp>BDP|8255198580218624513</stp>
        <tr r="E503" s="1"/>
      </tp>
      <tp t="s">
        <v>#N/A Requesting Data...3612620408</v>
        <stp/>
        <stp>BDP|1838432950614663810</stp>
        <tr r="B131" s="1"/>
      </tp>
      <tp t="s">
        <v>#N/A Requesting Data...3441073830</v>
        <stp/>
        <stp>BDP|5929556389745821110</stp>
        <tr r="I399" s="1"/>
      </tp>
      <tp t="s">
        <v>#N/A Requesting Data...4283025305</v>
        <stp/>
        <stp>BDP|2839044184470751634</stp>
        <tr r="B502" s="1"/>
      </tp>
      <tp t="s">
        <v>#N/A Requesting Data...3603997382</v>
        <stp/>
        <stp>BDP|4757397146667649824</stp>
        <tr r="F284" s="1"/>
      </tp>
      <tp t="s">
        <v>#N/A Requesting Data...3344020318</v>
        <stp/>
        <stp>BDP|7534590793447276016</stp>
        <tr r="C501" s="1"/>
      </tp>
      <tp t="s">
        <v>#N/A Requesting Data...4145029280</v>
        <stp/>
        <stp>BDP|8202633079700240578</stp>
        <tr r="F457" s="1"/>
      </tp>
      <tp t="s">
        <v>#N/A Requesting Data...3624617795</v>
        <stp/>
        <stp>BDP|6444128277204949850</stp>
        <tr r="B409" s="1"/>
      </tp>
      <tp t="s">
        <v>#N/A Requesting Data...3437486052</v>
        <stp/>
        <stp>BDP|3436224020849826630</stp>
        <tr r="E140" s="1"/>
      </tp>
      <tp t="e">
        <v>#N/A</v>
        <stp/>
        <stp>BDS|5363636806959302687</stp>
        <tr r="V238" s="1"/>
      </tp>
      <tp t="s">
        <v>#N/A Requesting Data...4031732759</v>
        <stp/>
        <stp>BDP|3396986601674604217</stp>
        <tr r="C453" s="1"/>
      </tp>
      <tp t="s">
        <v>#N/A Requesting Data...3440574792</v>
        <stp/>
        <stp>BDP|3424808423576898327</stp>
        <tr r="C11" s="1"/>
      </tp>
      <tp t="s">
        <v>#N/A Requesting Data...3472375562</v>
        <stp/>
        <stp>BDP|8446332318245674346</stp>
        <tr r="E339" s="1"/>
      </tp>
      <tp t="s">
        <v>#N/A N/A</v>
        <stp/>
        <stp>BDS|7346684002685475804</stp>
        <tr r="K438" s="1"/>
      </tp>
      <tp t="s">
        <v>#N/A Requesting Data...4035717058</v>
        <stp/>
        <stp>BDP|5589493409865724808</stp>
        <tr r="E326" s="1"/>
      </tp>
      <tp t="s">
        <v>#N/A Requesting Data...3528218004</v>
        <stp/>
        <stp>BDP|5755011084942267320</stp>
        <tr r="I391" s="1"/>
      </tp>
      <tp t="s">
        <v>#N/A Requesting Data...3859459444</v>
        <stp/>
        <stp>BDP|8968820605274477889</stp>
        <tr r="C384" s="1"/>
      </tp>
      <tp t="e">
        <v>#N/A</v>
        <stp/>
        <stp>BDS|2329547533539495120</stp>
        <tr r="AG85" s="1"/>
      </tp>
      <tp t="s">
        <v>#N/A Requesting Data...3591677045</v>
        <stp/>
        <stp>BDP|2773639980214060467</stp>
        <tr r="D297" s="1"/>
      </tp>
      <tp t="s">
        <v>#N/A Requesting Data...4177276937</v>
        <stp/>
        <stp>BDP|4476759583450032707</stp>
        <tr r="E37" s="1"/>
      </tp>
      <tp t="s">
        <v>#N/A Requesting Data...3721736459</v>
        <stp/>
        <stp>BDP|7845277148279184447</stp>
        <tr r="G463" s="1"/>
      </tp>
      <tp t="s">
        <v>#N/A Requesting Data...4223376789</v>
        <stp/>
        <stp>BDP|1082207843772463950</stp>
        <tr r="G269" s="1"/>
      </tp>
      <tp t="s">
        <v>#N/A Requesting Data...3518715886</v>
        <stp/>
        <stp>BDP|7031372702018593029</stp>
        <tr r="E87" s="1"/>
      </tp>
      <tp t="s">
        <v>#N/A Requesting Data...3992825670</v>
        <stp/>
        <stp>BDP|9325513521944509649</stp>
        <tr r="B464" s="1"/>
      </tp>
      <tp t="e">
        <v>#N/A</v>
        <stp/>
        <stp>BDS|1137543882154541407</stp>
        <tr r="AG316" s="1"/>
      </tp>
      <tp t="s">
        <v>#N/A N/A</v>
        <stp/>
        <stp>BDS|1060048850099097166</stp>
        <tr r="AG160" s="1"/>
      </tp>
      <tp t="s">
        <v>#N/A Requesting Data...3755299514</v>
        <stp/>
        <stp>BDP|1670290891334453284</stp>
        <tr r="F431" s="1"/>
      </tp>
      <tp t="s">
        <v>#N/A Requesting Data...3756760380</v>
        <stp/>
        <stp>BDP|5454728831435003842</stp>
        <tr r="I338" s="1"/>
      </tp>
      <tp t="s">
        <v>#N/A Requesting Data...3924112553</v>
        <stp/>
        <stp>BDP|9750908650159571011</stp>
        <tr r="G125" s="1"/>
      </tp>
      <tp t="e">
        <v>#N/A</v>
        <stp/>
        <stp>BDS|9402415051743167768</stp>
        <tr r="AG322" s="1"/>
      </tp>
      <tp t="s">
        <v>#N/A Requesting Data...3791156605</v>
        <stp/>
        <stp>BDP|7518762990225989096</stp>
        <tr r="H84" s="1"/>
      </tp>
      <tp t="s">
        <v>#N/A Requesting Data...3783352914</v>
        <stp/>
        <stp>BDP|2456767483364100533</stp>
        <tr r="D305" s="1"/>
      </tp>
      <tp t="s">
        <v>#N/A Requesting Data...3654892904</v>
        <stp/>
        <stp>BDP|6402919750464389251</stp>
        <tr r="E399" s="1"/>
      </tp>
      <tp t="s">
        <v>#N/A Requesting Data...4275403837</v>
        <stp/>
        <stp>BDP|3881781881343909380</stp>
        <tr r="G482" s="1"/>
      </tp>
      <tp t="s">
        <v>#N/A Requesting Data...3371884701</v>
        <stp/>
        <stp>BDP|8638792122993579285</stp>
        <tr r="F224" s="1"/>
      </tp>
      <tp t="s">
        <v>#N/A Requesting Data...3913794887</v>
        <stp/>
        <stp>BDP|5623929073722177566</stp>
        <tr r="I89" s="1"/>
      </tp>
      <tp t="e">
        <v>#N/A</v>
        <stp/>
        <stp>BDS|9090049302940360550</stp>
        <tr r="V469" s="1"/>
        <tr r="V469" s="1"/>
        <tr r="K469" s="1"/>
        <tr r="K469" s="1"/>
        <tr r="AG469" s="1"/>
        <tr r="AG469" s="1"/>
      </tp>
      <tp t="s">
        <v>#N/A Requesting Data...3485465612</v>
        <stp/>
        <stp>BDP|3325037593993273517</stp>
        <tr r="H302" s="1"/>
      </tp>
      <tp t="s">
        <v>#N/A Requesting Data...3437087718</v>
        <stp/>
        <stp>BDP|6107212002210797857</stp>
        <tr r="F290" s="1"/>
      </tp>
      <tp t="s">
        <v>#N/A Requesting Data...4203874474</v>
        <stp/>
        <stp>BDP|9852672259315717314</stp>
        <tr r="H123" s="1"/>
      </tp>
      <tp t="s">
        <v>#N/A Requesting Data...4235192753</v>
        <stp/>
        <stp>BDP|1953860495409919530</stp>
        <tr r="F498" s="1"/>
      </tp>
      <tp t="s">
        <v>#N/A Requesting Data...4263780604</v>
        <stp/>
        <stp>BDP|2317744320513204853</stp>
        <tr r="H165" s="1"/>
      </tp>
      <tp t="e">
        <v>#N/A</v>
        <stp/>
        <stp>BDS|8740250404724249246</stp>
        <tr r="K365" s="1"/>
      </tp>
      <tp t="s">
        <v>#N/A Requesting Data...4158753306</v>
        <stp/>
        <stp>BDP|6266701031118033631</stp>
        <tr r="I457" s="1"/>
      </tp>
      <tp t="s">
        <v>#N/A Requesting Data...3556423004</v>
        <stp/>
        <stp>BDP|9554028964767180426</stp>
        <tr r="B102" s="1"/>
      </tp>
      <tp t="e">
        <v>#N/A</v>
        <stp/>
        <stp>BDS|5475610506927766852</stp>
        <tr r="AG397" s="1"/>
        <tr r="AG397" s="1"/>
        <tr r="K397" s="1"/>
        <tr r="K397" s="1"/>
        <tr r="V397" s="1"/>
        <tr r="V397" s="1"/>
      </tp>
      <tp t="s">
        <v>#N/A Requesting Data...3692158020</v>
        <stp/>
        <stp>BDP|3591648763766554969</stp>
        <tr r="I123" s="1"/>
      </tp>
      <tp t="e">
        <v>#N/A</v>
        <stp/>
        <stp>BDS|7307072872945719904</stp>
        <tr r="V124" s="1"/>
        <tr r="V124" s="1"/>
        <tr r="AG124" s="1"/>
        <tr r="AG124" s="1"/>
        <tr r="K124" s="1"/>
        <tr r="K124" s="1"/>
      </tp>
      <tp t="s">
        <v>#N/A Requesting Data...3629016073</v>
        <stp/>
        <stp>BDP|9388379532056065379</stp>
        <tr r="C247" s="1"/>
      </tp>
      <tp t="s">
        <v>#N/A Requesting Data...3542828663</v>
        <stp/>
        <stp>BDP|5622091562856839946</stp>
        <tr r="G5" s="1"/>
      </tp>
      <tp t="e">
        <v>#N/A</v>
        <stp/>
        <stp>BDS|9212981691713217684</stp>
        <tr r="K330" s="1"/>
        <tr r="K330" s="1"/>
        <tr r="AG330" s="1"/>
        <tr r="AG330" s="1"/>
        <tr r="V330" s="1"/>
        <tr r="V330" s="1"/>
      </tp>
      <tp t="s">
        <v>#N/A Requesting Data...3413778377</v>
        <stp/>
        <stp>BDP|5024813577594647210</stp>
        <tr r="C288" s="1"/>
      </tp>
      <tp t="s">
        <v>#N/A N/A</v>
        <stp/>
        <stp>BDS|8532506560802107525</stp>
        <tr r="AG92" s="1"/>
      </tp>
      <tp t="s">
        <v>#N/A Requesting Data...4149985888</v>
        <stp/>
        <stp>BDP|3687861191309042773</stp>
        <tr r="I211" s="1"/>
      </tp>
      <tp t="s">
        <v>#N/A Requesting Data...3583635554</v>
        <stp/>
        <stp>BDP|4075017252595593800</stp>
        <tr r="F42" s="1"/>
      </tp>
      <tp t="s">
        <v>#N/A N/A</v>
        <stp/>
        <stp>BDS|1709314050209672263</stp>
        <tr r="V244" s="1"/>
      </tp>
      <tp t="s">
        <v>#N/A Requesting Data...3937052490</v>
        <stp/>
        <stp>BDP|2082024583901721707</stp>
        <tr r="I497" s="1"/>
      </tp>
      <tp t="s">
        <v>#N/A Requesting Data...3996360437</v>
        <stp/>
        <stp>BDP|1724250201699043650</stp>
        <tr r="C317" s="1"/>
      </tp>
      <tp t="s">
        <v>#N/A Requesting Data...3413514112</v>
        <stp/>
        <stp>BDP|9494322629997005392</stp>
        <tr r="G391" s="1"/>
      </tp>
      <tp t="s">
        <v>#N/A Requesting Data...3429116344</v>
        <stp/>
        <stp>BDP|9144976354078219161</stp>
        <tr r="I202" s="1"/>
      </tp>
      <tp t="s">
        <v>#N/A Requesting Data...3654059984</v>
        <stp/>
        <stp>BDP|1040028915408997484</stp>
        <tr r="G486" s="1"/>
      </tp>
      <tp t="e">
        <v>#N/A</v>
        <stp/>
        <stp>BDS|4027920845625099006</stp>
        <tr r="K27" s="1"/>
      </tp>
      <tp t="e">
        <v>#N/A</v>
        <stp/>
        <stp>BDS|9712652909705982654</stp>
        <tr r="AG13" s="1"/>
      </tp>
      <tp t="s">
        <v>#N/A Requesting Data...4138607496</v>
        <stp/>
        <stp>BDP|2403028082513377500</stp>
        <tr r="H278" s="1"/>
      </tp>
      <tp t="s">
        <v>#N/A Requesting Data...4104432521</v>
        <stp/>
        <stp>BDP|3591542676995986890</stp>
        <tr r="E502" s="1"/>
      </tp>
      <tp t="s">
        <v>#N/A Requesting Data...4104415733</v>
        <stp/>
        <stp>BDP|3495845343186154552</stp>
        <tr r="C455" s="1"/>
      </tp>
      <tp t="s">
        <v>#N/A N/A</v>
        <stp/>
        <stp>BDS|8479738995193586908</stp>
        <tr r="AG232" s="1"/>
      </tp>
      <tp t="e">
        <v>#N/A</v>
        <stp/>
        <stp>BDS|9391704678577402287</stp>
        <tr r="AG83" s="1"/>
      </tp>
      <tp t="s">
        <v>#N/A Requesting Data...3669785115</v>
        <stp/>
        <stp>BDP|2574573810092026858</stp>
        <tr r="C28" s="1"/>
      </tp>
      <tp t="s">
        <v>#N/A N/A</v>
        <stp/>
        <stp>BDS|1805230543903980867</stp>
        <tr r="V434" s="1"/>
      </tp>
      <tp t="e">
        <v>#N/A</v>
        <stp/>
        <stp>BDS|4037907705100071124</stp>
        <tr r="AG330" s="1"/>
      </tp>
      <tp t="e">
        <v>#N/A</v>
        <stp/>
        <stp>BDS|4781666449438876279</stp>
        <tr r="V202" s="1"/>
        <tr r="V202" s="1"/>
        <tr r="AG202" s="1"/>
        <tr r="AG202" s="1"/>
        <tr r="K202" s="1"/>
        <tr r="K202" s="1"/>
      </tp>
      <tp t="s">
        <v>#N/A Requesting Data...4205016245</v>
        <stp/>
        <stp>BDP|2616145686357104020</stp>
        <tr r="C448" s="1"/>
      </tp>
      <tp t="s">
        <v>#N/A Requesting Data...3986301280</v>
        <stp/>
        <stp>BDP|2429437934369299068</stp>
        <tr r="E321" s="1"/>
      </tp>
      <tp t="s">
        <v>#N/A Requesting Data...3402498132</v>
        <stp/>
        <stp>BDP|1378345420499925592</stp>
        <tr r="F107" s="1"/>
      </tp>
      <tp t="s">
        <v>#N/A Requesting Data...3721897417</v>
        <stp/>
        <stp>BDP|6294497113246925957</stp>
        <tr r="E392" s="1"/>
      </tp>
      <tp t="s">
        <v>#N/A Requesting Data...4022074037</v>
        <stp/>
        <stp>BDP|9540728543237807183</stp>
        <tr r="G214" s="1"/>
      </tp>
      <tp t="s">
        <v>#N/A Requesting Data...3778627734</v>
        <stp/>
        <stp>BDP|6248612462378690231</stp>
        <tr r="E123" s="1"/>
      </tp>
      <tp t="s">
        <v>#N/A Requesting Data...4063540620</v>
        <stp/>
        <stp>BDP|8856608898188745336</stp>
        <tr r="C131" s="1"/>
      </tp>
      <tp t="s">
        <v>#N/A Requesting Data...4037362261</v>
        <stp/>
        <stp>BDP|8661470905859922992</stp>
        <tr r="B233" s="1"/>
      </tp>
      <tp t="s">
        <v>#N/A Requesting Data...3505286782</v>
        <stp/>
        <stp>BDP|8201446313281007015</stp>
        <tr r="D119" s="1"/>
      </tp>
      <tp t="s">
        <v>#N/A Requesting Data...3451966249</v>
        <stp/>
        <stp>BDP|4271915536385126703</stp>
        <tr r="B39" s="1"/>
      </tp>
      <tp t="s">
        <v>#N/A Requesting Data...3688796130</v>
        <stp/>
        <stp>BDP|6278929295142056818</stp>
        <tr r="D445" s="1"/>
      </tp>
      <tp t="e">
        <v>#N/A</v>
        <stp/>
        <stp>BDS|2407401879699140485</stp>
        <tr r="AG20" s="1"/>
      </tp>
      <tp t="s">
        <v>#N/A Requesting Data...4190613839</v>
        <stp/>
        <stp>BDP|8105804831669067643</stp>
        <tr r="E114" s="1"/>
      </tp>
      <tp t="s">
        <v>#N/A Requesting Data...4221767688</v>
        <stp/>
        <stp>BDP|1470917320754419251</stp>
        <tr r="D300" s="1"/>
      </tp>
      <tp t="s">
        <v>#N/A Requesting Data...3511583513</v>
        <stp/>
        <stp>BDP|6987205289751144145</stp>
        <tr r="I297" s="1"/>
      </tp>
      <tp t="e">
        <v>#N/A</v>
        <stp/>
        <stp>BDS|7831861509930369315</stp>
        <tr r="K217" s="1"/>
      </tp>
      <tp t="s">
        <v>#N/A Requesting Data...4262073415</v>
        <stp/>
        <stp>BDP|8459688448916173008</stp>
        <tr r="C163" s="1"/>
      </tp>
      <tp t="s">
        <v>#N/A Requesting Data...3553859911</v>
        <stp/>
        <stp>BDP|5421129387117778737</stp>
        <tr r="F165" s="1"/>
      </tp>
      <tp t="s">
        <v>#N/A Requesting Data...3833030282</v>
        <stp/>
        <stp>BDP|6976544484762406589</stp>
        <tr r="G410" s="1"/>
      </tp>
      <tp t="e">
        <v>#N/A</v>
        <stp/>
        <stp>BDS|6326598211668840666</stp>
        <tr r="K71" s="1"/>
        <tr r="K71" s="1"/>
        <tr r="AG71" s="1"/>
        <tr r="AG71" s="1"/>
        <tr r="V71" s="1"/>
        <tr r="V71" s="1"/>
      </tp>
      <tp t="s">
        <v>#N/A Requesting Data...3530545153</v>
        <stp/>
        <stp>BDP|1235283088840268753</stp>
        <tr r="D425" s="1"/>
      </tp>
      <tp t="s">
        <v>#N/A Requesting Data...3890098928</v>
        <stp/>
        <stp>BDP|1542931965382503039</stp>
        <tr r="B341" s="1"/>
      </tp>
      <tp t="s">
        <v>#N/A Requesting Data...3784789169</v>
        <stp/>
        <stp>BDP|9180691761760872546</stp>
        <tr r="B403" s="1"/>
      </tp>
      <tp t="s">
        <v>#N/A Requesting Data...4125840588</v>
        <stp/>
        <stp>BDP|3530707833232592960</stp>
        <tr r="B46" s="1"/>
      </tp>
      <tp t="s">
        <v>#N/A Requesting Data...3639569860</v>
        <stp/>
        <stp>BDP|6222837874725266025</stp>
        <tr r="I318" s="1"/>
      </tp>
      <tp t="e">
        <v>#N/A</v>
        <stp/>
        <stp>BDS|6804184573868285442</stp>
        <tr r="V380" s="1"/>
        <tr r="V380" s="1"/>
        <tr r="AG380" s="1"/>
        <tr r="AG380" s="1"/>
        <tr r="K380" s="1"/>
        <tr r="K380" s="1"/>
      </tp>
      <tp t="s">
        <v>#N/A Requesting Data...3945590171</v>
        <stp/>
        <stp>BDP|4708889343663081792</stp>
        <tr r="F209" s="1"/>
      </tp>
      <tp t="s">
        <v>#N/A Requesting Data...4222725181</v>
        <stp/>
        <stp>BDP|1071415815139555141</stp>
        <tr r="C152" s="1"/>
      </tp>
      <tp t="s">
        <v>#N/A N/A</v>
        <stp/>
        <stp>BDP|2042025280621612710</stp>
        <tr r="E51" s="1"/>
      </tp>
      <tp t="s">
        <v>#N/A Requesting Data...3794437931</v>
        <stp/>
        <stp>BDP|5548392737481485952</stp>
        <tr r="E188" s="1"/>
      </tp>
      <tp t="s">
        <v>#N/A Requesting Data...4181725321</v>
        <stp/>
        <stp>BDP|3051889245461659316</stp>
        <tr r="E64" s="1"/>
      </tp>
      <tp t="s">
        <v>#N/A Requesting Data...4288832169</v>
        <stp/>
        <stp>BDP|8621791391988343373</stp>
        <tr r="C385" s="1"/>
      </tp>
      <tp t="s">
        <v>#N/A Requesting Data...3675599484</v>
        <stp/>
        <stp>BDP|6189042599402117072</stp>
        <tr r="D483" s="1"/>
      </tp>
      <tp t="s">
        <v>#N/A N/A</v>
        <stp/>
        <stp>BDS|5762176253188896414</stp>
        <tr r="AG157" s="1"/>
      </tp>
      <tp t="s">
        <v>#N/A Requesting Data...3649083353</v>
        <stp/>
        <stp>BDP|4077199213088170117</stp>
        <tr r="H293" s="1"/>
      </tp>
      <tp t="e">
        <v>#N/A</v>
        <stp/>
        <stp>BDS|9987221466431498139</stp>
        <tr r="V468" s="1"/>
      </tp>
      <tp t="s">
        <v>#N/A Requesting Data...3742831490</v>
        <stp/>
        <stp>BDP|8631416109840611129</stp>
        <tr r="B395" s="1"/>
      </tp>
      <tp t="s">
        <v>#N/A Requesting Data...3919998440</v>
        <stp/>
        <stp>BDP|3753644889092082211</stp>
        <tr r="C417" s="1"/>
      </tp>
      <tp t="s">
        <v>#N/A Requesting Data...3504242299</v>
        <stp/>
        <stp>BDP|1246947956425943528</stp>
        <tr r="D391" s="1"/>
      </tp>
      <tp t="s">
        <v>#N/A Requesting Data...3719135022</v>
        <stp/>
        <stp>BDP|6993237947249716410</stp>
        <tr r="D337" s="1"/>
      </tp>
      <tp t="s">
        <v>#N/A Requesting Data...4124308838</v>
        <stp/>
        <stp>BDP|7332084101258515248</stp>
        <tr r="H487" s="1"/>
      </tp>
      <tp t="s">
        <v>#N/A Requesting Data...3648947379</v>
        <stp/>
        <stp>BDP|6259724699083344614</stp>
        <tr r="B371" s="1"/>
      </tp>
      <tp t="s">
        <v>#N/A Requesting Data...3514406986</v>
        <stp/>
        <stp>BDP|3899684832919021292</stp>
        <tr r="I95" s="1"/>
      </tp>
      <tp t="s">
        <v>#N/A Requesting Data...3839514379</v>
        <stp/>
        <stp>BDP|9812166924790258733</stp>
        <tr r="D163" s="1"/>
      </tp>
      <tp t="s">
        <v>#N/A Requesting Data...4056737846</v>
        <stp/>
        <stp>BDP|7094814109711840387</stp>
        <tr r="D16" s="1"/>
      </tp>
      <tp t="s">
        <v>#N/A Requesting Data...3821570985</v>
        <stp/>
        <stp>BDP|4189411538159934792</stp>
        <tr r="D251" s="1"/>
      </tp>
      <tp t="e">
        <v>#N/A</v>
        <stp/>
        <stp>BDS|9254459618782258356</stp>
        <tr r="K412" s="1"/>
        <tr r="K412" s="1"/>
        <tr r="V412" s="1"/>
        <tr r="V412" s="1"/>
        <tr r="AG412" s="1"/>
        <tr r="AG412" s="1"/>
      </tp>
      <tp t="s">
        <v>#N/A Requesting Data...4029241565</v>
        <stp/>
        <stp>BDP|8161525219744696547</stp>
        <tr r="C403" s="1"/>
      </tp>
      <tp t="s">
        <v>#N/A Requesting Data...3910289572</v>
        <stp/>
        <stp>BDP|8988585047862823669</stp>
        <tr r="C114" s="1"/>
      </tp>
      <tp t="s">
        <v>#N/A Requesting Data...3872984906</v>
        <stp/>
        <stp>BDP|9436106108211027444</stp>
        <tr r="G29" s="1"/>
      </tp>
      <tp t="e">
        <v>#N/A</v>
        <stp/>
        <stp>BDS|1325531769208112703</stp>
        <tr r="V276" s="1"/>
        <tr r="V276" s="1"/>
        <tr r="AG276" s="1"/>
        <tr r="AG276" s="1"/>
        <tr r="K276" s="1"/>
        <tr r="K276" s="1"/>
      </tp>
      <tp t="s">
        <v>#N/A Requesting Data...4086430074</v>
        <stp/>
        <stp>BDP|7666415648682364847</stp>
        <tr r="C301" s="1"/>
      </tp>
      <tp t="e">
        <v>#N/A</v>
        <stp/>
        <stp>BDS|6397468168871657822</stp>
        <tr r="V197" s="1"/>
        <tr r="V197" s="1"/>
        <tr r="AG197" s="1"/>
        <tr r="AG197" s="1"/>
        <tr r="K197" s="1"/>
        <tr r="K197" s="1"/>
      </tp>
      <tp t="s">
        <v>#N/A Requesting Data...3716701721</v>
        <stp/>
        <stp>BDP|7654300104530885935</stp>
        <tr r="F442" s="1"/>
      </tp>
      <tp t="e">
        <v>#N/A</v>
        <stp/>
        <stp>BDS|9413219248791196358</stp>
        <tr r="K69" s="1"/>
      </tp>
      <tp t="s">
        <v>#N/A Requesting Data...4132672293</v>
        <stp/>
        <stp>BDP|5946131477056726837</stp>
        <tr r="B140" s="1"/>
      </tp>
      <tp t="s">
        <v>#N/A Requesting Data...4085181861</v>
        <stp/>
        <stp>BDP|4216010099305061536</stp>
        <tr r="D134" s="1"/>
      </tp>
      <tp t="s">
        <v>#N/A Requesting Data...3718402622</v>
        <stp/>
        <stp>BDP|7300226455434570980</stp>
        <tr r="G16" s="1"/>
      </tp>
      <tp t="s">
        <v>#N/A Requesting Data...3619117014</v>
        <stp/>
        <stp>BDP|5276396826930441909</stp>
        <tr r="G224" s="1"/>
      </tp>
      <tp t="s">
        <v>#N/A Requesting Data...3898197980</v>
        <stp/>
        <stp>BDP|9736883653410174947</stp>
        <tr r="D329" s="1"/>
      </tp>
      <tp t="s">
        <v>#N/A Requesting Data...3998779019</v>
        <stp/>
        <stp>BDP|8818523741312641641</stp>
        <tr r="H157" s="1"/>
      </tp>
      <tp t="s">
        <v>#N/A Requesting Data...4262381297</v>
        <stp/>
        <stp>BDP|8672358269103717336</stp>
        <tr r="E453" s="1"/>
      </tp>
      <tp t="s">
        <v>#N/A Requesting Data...3730539234</v>
        <stp/>
        <stp>BDP|3413243423988859656</stp>
        <tr r="B383" s="1"/>
      </tp>
      <tp t="s">
        <v>#N/A Requesting Data...3647652473</v>
        <stp/>
        <stp>BDP|4434768074398866106</stp>
        <tr r="E252" s="1"/>
      </tp>
      <tp t="s">
        <v>#N/A N/A</v>
        <stp/>
        <stp>BDS|4056652229315688845</stp>
        <tr r="AG6" s="1"/>
      </tp>
      <tp t="s">
        <v>#N/A Requesting Data...3737623899</v>
        <stp/>
        <stp>BDP|9150231169383450318</stp>
        <tr r="E356" s="1"/>
      </tp>
      <tp t="s">
        <v>#N/A Requesting Data...3692979602</v>
        <stp/>
        <stp>BDP|6359860030183891333</stp>
        <tr r="H153" s="1"/>
      </tp>
      <tp t="e">
        <v>#N/A</v>
        <stp/>
        <stp>BDS|5939515592425147155</stp>
        <tr r="V302" s="1"/>
        <tr r="V302" s="1"/>
        <tr r="K302" s="1"/>
        <tr r="K302" s="1"/>
        <tr r="AG302" s="1"/>
        <tr r="AG302" s="1"/>
      </tp>
      <tp t="s">
        <v>#N/A Requesting Data...3702256860</v>
        <stp/>
        <stp>BDP|1139699291880748306</stp>
        <tr r="G424" s="1"/>
      </tp>
      <tp t="s">
        <v>#N/A Requesting Data...4005882439</v>
        <stp/>
        <stp>BDP|1857902950534443424</stp>
        <tr r="E138" s="1"/>
      </tp>
      <tp t="s">
        <v>#N/A Requesting Data...3765021966</v>
        <stp/>
        <stp>BDP|4111894510118431822</stp>
        <tr r="H280" s="1"/>
      </tp>
      <tp t="s">
        <v>#N/A Requesting Data...4292550805</v>
        <stp/>
        <stp>BDP|7470836610114896703</stp>
        <tr r="D26" s="1"/>
      </tp>
      <tp t="s">
        <v>#N/A Requesting Data...4042104754</v>
        <stp/>
        <stp>BDP|1272103451810851845</stp>
        <tr r="B330" s="1"/>
      </tp>
      <tp t="e">
        <v>#N/A</v>
        <stp/>
        <stp>BDS|8794091646767533623</stp>
        <tr r="V20" s="1"/>
      </tp>
      <tp t="s">
        <v>#N/A Requesting Data...3749899044</v>
        <stp/>
        <stp>BDP|9718513029546178511</stp>
        <tr r="G330" s="1"/>
      </tp>
      <tp t="s">
        <v>#N/A Requesting Data...3726373840</v>
        <stp/>
        <stp>BDP|4030007299353135376</stp>
        <tr r="C505" s="1"/>
      </tp>
      <tp t="s">
        <v>#N/A Requesting Data...4229688558</v>
        <stp/>
        <stp>BDP|6830095619098776238</stp>
        <tr r="I186" s="1"/>
      </tp>
      <tp t="s">
        <v>#N/A Requesting Data...4200849981</v>
        <stp/>
        <stp>BDP|8502503611235192493</stp>
        <tr r="B425" s="1"/>
      </tp>
      <tp t="s">
        <v>#N/A N/A</v>
        <stp/>
        <stp>BDS|8038669435747619794</stp>
        <tr r="V15" s="1"/>
      </tp>
      <tp t="s">
        <v>#N/A Requesting Data...3544790943</v>
        <stp/>
        <stp>BDP|8362710479851139466</stp>
        <tr r="H284" s="1"/>
      </tp>
      <tp t="s">
        <v>#N/A Requesting Data...3691236252</v>
        <stp/>
        <stp>BDP|8906098715483921703</stp>
        <tr r="C191" s="1"/>
      </tp>
      <tp t="s">
        <v>#N/A Requesting Data...3765235047</v>
        <stp/>
        <stp>BDP|4822676794613567528</stp>
        <tr r="I458" s="1"/>
      </tp>
      <tp t="s">
        <v>#N/A Requesting Data...4285772222</v>
        <stp/>
        <stp>BDP|5430012599132280326</stp>
        <tr r="F34" s="1"/>
      </tp>
      <tp t="e">
        <v>#N/A</v>
        <stp/>
        <stp>BDS|4833063529509211299</stp>
        <tr r="V394" s="1"/>
        <tr r="V394" s="1"/>
        <tr r="AG394" s="1"/>
        <tr r="AG394" s="1"/>
        <tr r="K394" s="1"/>
        <tr r="K394" s="1"/>
      </tp>
      <tp t="e">
        <v>#N/A</v>
        <stp/>
        <stp>BDS|3197652486650928072</stp>
        <tr r="V160" s="1"/>
      </tp>
      <tp t="s">
        <v>#N/A Requesting Data...3963498074</v>
        <stp/>
        <stp>BDP|9901104144082628377</stp>
        <tr r="I408" s="1"/>
      </tp>
      <tp t="s">
        <v>#N/A Requesting Data...4098102830</v>
        <stp/>
        <stp>BDP|7643840239538350945</stp>
        <tr r="B490" s="1"/>
      </tp>
      <tp t="e">
        <v>#N/A</v>
        <stp/>
        <stp>BDS|5181961802927044696</stp>
        <tr r="AG219" s="1"/>
      </tp>
      <tp t="s">
        <v>#N/A Requesting Data...3619221470</v>
        <stp/>
        <stp>BDP|7706583266059157044</stp>
        <tr r="G315" s="1"/>
      </tp>
      <tp t="s">
        <v>#N/A Requesting Data...3828154362</v>
        <stp/>
        <stp>BDP|5627136628519774263</stp>
        <tr r="I200" s="1"/>
      </tp>
      <tp t="s">
        <v>#N/A Requesting Data...3921783605</v>
        <stp/>
        <stp>BDP|4122196954528650561</stp>
        <tr r="I204" s="1"/>
      </tp>
      <tp t="s">
        <v>#N/A Requesting Data...3890589371</v>
        <stp/>
        <stp>BDP|4732791471590241914</stp>
        <tr r="G373" s="1"/>
      </tp>
      <tp t="e">
        <v>#N/A</v>
        <stp/>
        <stp>BDS|3235488527991051912</stp>
        <tr r="V19" s="1"/>
      </tp>
      <tp t="s">
        <v>#N/A Requesting Data...3610314383</v>
        <stp/>
        <stp>BDP|3676571495512128097</stp>
        <tr r="C219" s="1"/>
      </tp>
      <tp t="e">
        <v>#N/A</v>
        <stp/>
        <stp>BDS|8822239492566579816</stp>
        <tr r="V188" s="1"/>
      </tp>
      <tp t="s">
        <v>#N/A Requesting Data...3938184356</v>
        <stp/>
        <stp>BDP|1711668406118243283</stp>
        <tr r="D340" s="1"/>
      </tp>
      <tp t="s">
        <v>#N/A N/A</v>
        <stp/>
        <stp>BDS|8468679236785908518</stp>
        <tr r="AG68" s="1"/>
      </tp>
      <tp t="s">
        <v>#N/A Requesting Data...3936583391</v>
        <stp/>
        <stp>BDP|4870176581195229515</stp>
        <tr r="D260" s="1"/>
      </tp>
      <tp t="e">
        <v>#N/A</v>
        <stp/>
        <stp>BDS|4781085653769299537</stp>
        <tr r="K487" s="1"/>
      </tp>
      <tp t="s">
        <v>#N/A Requesting Data...3861032148</v>
        <stp/>
        <stp>BDP|5324611961801992974</stp>
        <tr r="F419" s="1"/>
      </tp>
      <tp t="s">
        <v>#N/A N/A</v>
        <stp/>
        <stp>BDS|8303684671936848201</stp>
        <tr r="AG344" s="1"/>
      </tp>
      <tp t="e">
        <v>#N/A</v>
        <stp/>
        <stp>BDS|6981700770102320987</stp>
        <tr r="V438" s="1"/>
        <tr r="V438" s="1"/>
        <tr r="K438" s="1"/>
        <tr r="K438" s="1"/>
        <tr r="AG438" s="1"/>
        <tr r="AG438" s="1"/>
      </tp>
      <tp t="e">
        <v>#N/A</v>
        <stp/>
        <stp>BDS|9459074752724022538</stp>
        <tr r="K448" s="1"/>
      </tp>
      <tp t="s">
        <v>#N/A Requesting Data...4111239681</v>
        <stp/>
        <stp>BDP|8026963877648048332</stp>
        <tr r="H297" s="1"/>
      </tp>
      <tp t="s">
        <v>#N/A Requesting Data...3858693873</v>
        <stp/>
        <stp>BDP|1480562961226901989</stp>
        <tr r="B45" s="1"/>
      </tp>
      <tp t="s">
        <v>#N/A Requesting Data...3748425330</v>
        <stp/>
        <stp>BDP|3427751051095005922</stp>
        <tr r="G337" s="1"/>
      </tp>
      <tp t="s">
        <v>#N/A Requesting Data...4094869462</v>
        <stp/>
        <stp>BDP|1198051707989238532</stp>
        <tr r="G99" s="1"/>
      </tp>
      <tp t="s">
        <v>#N/A Requesting Data...4256330247</v>
        <stp/>
        <stp>BDP|9707305743044703716</stp>
        <tr r="I499" s="1"/>
      </tp>
      <tp t="s">
        <v>#N/A Requesting Data...4024136478</v>
        <stp/>
        <stp>BDP|5656100296735316510</stp>
        <tr r="C226" s="1"/>
      </tp>
      <tp t="s">
        <v>#N/A Requesting Data...3707635203</v>
        <stp/>
        <stp>BDP|2795165721718679449</stp>
        <tr r="C457" s="1"/>
      </tp>
      <tp t="e">
        <v>#N/A</v>
        <stp/>
        <stp>BDS|7093717434256681813</stp>
        <tr r="AG65" s="1"/>
        <tr r="AG65" s="1"/>
        <tr r="V65" s="1"/>
        <tr r="V65" s="1"/>
        <tr r="K65" s="1"/>
        <tr r="K65" s="1"/>
      </tp>
      <tp t="s">
        <v>#N/A Requesting Data...3686569764</v>
        <stp/>
        <stp>BDP|8842773414241148286</stp>
        <tr r="F465" s="1"/>
      </tp>
      <tp t="s">
        <v>#N/A Requesting Data...4208749860</v>
        <stp/>
        <stp>BDP|7160737500289166412</stp>
        <tr r="F103" s="1"/>
      </tp>
      <tp t="s">
        <v>#N/A Requesting Data...4100376631</v>
        <stp/>
        <stp>BDP|3924292649658946039</stp>
        <tr r="D33" s="1"/>
      </tp>
      <tp t="e">
        <v>#N/A</v>
        <stp/>
        <stp>BDS|6620186078309174449</stp>
        <tr r="V218" s="1"/>
      </tp>
      <tp t="e">
        <v>#N/A</v>
        <stp/>
        <stp>BDS|7930856080809702383</stp>
        <tr r="V36" s="1"/>
      </tp>
      <tp t="s">
        <v>#N/A Requesting Data...3631197336</v>
        <stp/>
        <stp>BDP|8284365947411146310</stp>
        <tr r="G35" s="1"/>
      </tp>
      <tp t="s">
        <v>#N/A Requesting Data...4186546974</v>
        <stp/>
        <stp>BDP|6085261565228506757</stp>
        <tr r="D77" s="1"/>
      </tp>
      <tp t="s">
        <v>#N/A Requesting Data...4188333021</v>
        <stp/>
        <stp>BDP|9475588214837325789</stp>
        <tr r="D463" s="1"/>
      </tp>
      <tp t="s">
        <v>#N/A Requesting Data...3637059759</v>
        <stp/>
        <stp>BDP|8093459900946587730</stp>
        <tr r="E309" s="1"/>
      </tp>
      <tp t="s">
        <v>#N/A Requesting Data...4174061701</v>
        <stp/>
        <stp>BDP|9932801928186389818</stp>
        <tr r="I495" s="1"/>
      </tp>
      <tp t="e">
        <v>#N/A</v>
        <stp/>
        <stp>BDS|8366085753081367184</stp>
        <tr r="K262" s="1"/>
      </tp>
      <tp t="s">
        <v>#N/A Requesting Data...3946797314</v>
        <stp/>
        <stp>BDP|2607404673514750810</stp>
        <tr r="F143" s="1"/>
      </tp>
      <tp t="e">
        <v>#N/A</v>
        <stp/>
        <stp>BDS|3641879688339100781</stp>
        <tr r="AG345" s="1"/>
      </tp>
      <tp t="s">
        <v>#N/A Requesting Data...3580929541</v>
        <stp/>
        <stp>BDP|8813466479192482431</stp>
        <tr r="H408" s="1"/>
      </tp>
      <tp t="e">
        <v>#N/A</v>
        <stp/>
        <stp>BDS|3888620599736570765</stp>
        <tr r="K389" s="1"/>
      </tp>
      <tp t="s">
        <v>#N/A Requesting Data...3930648829</v>
        <stp/>
        <stp>BDP|2509078337425742929</stp>
        <tr r="F464" s="1"/>
      </tp>
      <tp t="e">
        <v>#N/A</v>
        <stp/>
        <stp>BDS|8152101924894189247</stp>
        <tr r="AG290" s="1"/>
        <tr r="AG290" s="1"/>
        <tr r="V290" s="1"/>
        <tr r="V290" s="1"/>
        <tr r="K290" s="1"/>
        <tr r="K290" s="1"/>
      </tp>
      <tp t="e">
        <v>#N/A</v>
        <stp/>
        <stp>BDS|1340749784371585266</stp>
        <tr r="K12" s="1"/>
        <tr r="K12" s="1"/>
        <tr r="V12" s="1"/>
        <tr r="V12" s="1"/>
        <tr r="AG12" s="1"/>
        <tr r="AG12" s="1"/>
      </tp>
      <tp t="s">
        <v>#N/A Requesting Data...3870297399</v>
        <stp/>
        <stp>BDP|2716736411500656932</stp>
        <tr r="C165" s="1"/>
      </tp>
      <tp t="e">
        <v>#N/A</v>
        <stp/>
        <stp>BDS|2492938560861491134</stp>
        <tr r="AG42" s="1"/>
      </tp>
      <tp t="s">
        <v>#N/A Requesting Data...3967317828</v>
        <stp/>
        <stp>BDP|9799381743842818146</stp>
        <tr r="B358" s="1"/>
      </tp>
      <tp t="e">
        <v>#N/A</v>
        <stp/>
        <stp>BDS|4875600899386771066</stp>
        <tr r="K414" s="1"/>
      </tp>
      <tp t="s">
        <v>#N/A Requesting Data...3968166894</v>
        <stp/>
        <stp>BDP|4330049695758624849</stp>
        <tr r="G485" s="1"/>
      </tp>
      <tp t="s">
        <v>#N/A Requesting Data...4032104436</v>
        <stp/>
        <stp>BDP|6474040481611097201</stp>
        <tr r="D427" s="1"/>
      </tp>
      <tp t="e">
        <v>#N/A</v>
        <stp/>
        <stp>BDS|8950195990088699573</stp>
        <tr r="AG380" s="1"/>
      </tp>
      <tp t="s">
        <v>#N/A Requesting Data...3726350710</v>
        <stp/>
        <stp>BDP|5133474411898244540</stp>
        <tr r="F259" s="1"/>
      </tp>
      <tp t="s">
        <v>#N/A Requesting Data...3736870919</v>
        <stp/>
        <stp>BDP|8105494808943397229</stp>
        <tr r="E163" s="1"/>
      </tp>
      <tp t="s">
        <v>#N/A Requesting Data...4230115260</v>
        <stp/>
        <stp>BDP|9850645218614032759</stp>
        <tr r="C278" s="1"/>
      </tp>
      <tp t="e">
        <v>#N/A</v>
        <stp/>
        <stp>BDS|8450501921392588010</stp>
        <tr r="K447" s="1"/>
      </tp>
      <tp t="e">
        <v>#N/A</v>
        <stp/>
        <stp>BDS|3391761473097740901</stp>
        <tr r="AG370" s="1"/>
      </tp>
      <tp t="s">
        <v>#N/A Requesting Data...3838147919</v>
        <stp/>
        <stp>BDP|9152065109586942260</stp>
        <tr r="E197" s="1"/>
      </tp>
      <tp t="s">
        <v>#N/A Requesting Data...3835775246</v>
        <stp/>
        <stp>BDP|2017036734579460527</stp>
        <tr r="F148" s="1"/>
      </tp>
      <tp t="s">
        <v>#N/A Requesting Data...4258360346</v>
        <stp/>
        <stp>BDP|7247157094317351516</stp>
        <tr r="I98" s="1"/>
      </tp>
      <tp t="s">
        <v>#N/A Requesting Data...4144746313</v>
        <stp/>
        <stp>BDP|1555507085814295530</stp>
        <tr r="C115" s="1"/>
      </tp>
      <tp t="s">
        <v>#N/A Requesting Data...3657194132</v>
        <stp/>
        <stp>BDP|8385776426866554660</stp>
        <tr r="H227" s="1"/>
      </tp>
      <tp t="s">
        <v>#N/A Requesting Data...3767436660</v>
        <stp/>
        <stp>BDP|3240740236613532943</stp>
        <tr r="E410" s="1"/>
      </tp>
      <tp t="e">
        <v>#N/A</v>
        <stp/>
        <stp>BDS|1886038102188126492</stp>
        <tr r="AG378" s="1"/>
      </tp>
      <tp t="e">
        <v>#N/A</v>
        <stp/>
        <stp>BDS|2823497983506218517</stp>
        <tr r="V311" s="1"/>
      </tp>
      <tp t="s">
        <v>#N/A Requesting Data...3643718752</v>
        <stp/>
        <stp>BDP|5572205486283122136</stp>
        <tr r="C153" s="1"/>
      </tp>
      <tp t="s">
        <v>#N/A Requesting Data...3913100185</v>
        <stp/>
        <stp>BDP|3143970322246328362</stp>
        <tr r="I40" s="1"/>
      </tp>
      <tp t="s">
        <v>#N/A Requesting Data...4256641342</v>
        <stp/>
        <stp>BDP|6011158635559640001</stp>
        <tr r="H474" s="1"/>
      </tp>
      <tp t="e">
        <v>#N/A</v>
        <stp/>
        <stp>BDS|1021388891223763584</stp>
        <tr r="K257" s="1"/>
      </tp>
      <tp t="e">
        <v>#N/A</v>
        <stp/>
        <stp>BDS|3120965010087896196</stp>
        <tr r="AG462" s="1"/>
      </tp>
      <tp t="e">
        <v>#N/A</v>
        <stp/>
        <stp>BDS|5914271238808411140</stp>
        <tr r="AG297" s="1"/>
        <tr r="AG297" s="1"/>
        <tr r="V297" s="1"/>
        <tr r="V297" s="1"/>
        <tr r="K297" s="1"/>
        <tr r="K297" s="1"/>
      </tp>
      <tp t="s">
        <v>#N/A Requesting Data...3941774452</v>
        <stp/>
        <stp>BDP|2284771096317379667</stp>
        <tr r="I122" s="1"/>
      </tp>
      <tp t="e">
        <v>#N/A</v>
        <stp/>
        <stp>BDS|9541711553785470358</stp>
        <tr r="AG212" s="1"/>
        <tr r="AG212" s="1"/>
        <tr r="K212" s="1"/>
        <tr r="K212" s="1"/>
        <tr r="V212" s="1"/>
        <tr r="V212" s="1"/>
      </tp>
      <tp t="s">
        <v>#N/A Requesting Data...4249438842</v>
        <stp/>
        <stp>BDP|9065134375124677665</stp>
        <tr r="E9" s="1"/>
      </tp>
      <tp t="e">
        <v>#N/A</v>
        <stp/>
        <stp>BDS|5823893146901039519</stp>
        <tr r="V209" s="1"/>
      </tp>
      <tp t="s">
        <v>#N/A Requesting Data...3761521541</v>
        <stp/>
        <stp>BDP|2907663309759068002</stp>
        <tr r="B55" s="1"/>
      </tp>
      <tp t="s">
        <v>#N/A Requesting Data...3813275304</v>
        <stp/>
        <stp>BDP|6215137901479104371</stp>
        <tr r="C113" s="1"/>
      </tp>
      <tp t="s">
        <v>#N/A Requesting Data...3846236465</v>
        <stp/>
        <stp>BDP|3489871315265384230</stp>
        <tr r="H360" s="1"/>
      </tp>
      <tp t="s">
        <v>#N/A Requesting Data...3620425343</v>
        <stp/>
        <stp>BDP|6008431649292465981</stp>
        <tr r="I109" s="1"/>
      </tp>
      <tp t="e">
        <v>#N/A</v>
        <stp/>
        <stp>BDS|8065941292750862583</stp>
        <tr r="AG318" s="1"/>
      </tp>
      <tp t="s">
        <v>#N/A Requesting Data...3945970639</v>
        <stp/>
        <stp>BDP|8928663578985267138</stp>
        <tr r="G241" s="1"/>
      </tp>
      <tp t="s">
        <v>#N/A Requesting Data...3933414871</v>
        <stp/>
        <stp>BDP|1699543503331347855</stp>
        <tr r="E298" s="1"/>
      </tp>
      <tp t="s">
        <v>#N/A Requesting Data...3868829728</v>
        <stp/>
        <stp>BDP|3914157493835071386</stp>
        <tr r="D205" s="1"/>
      </tp>
      <tp t="s">
        <v>#N/A Requesting Data...3969099237</v>
        <stp/>
        <stp>BDP|8560182844130616085</stp>
        <tr r="D290" s="1"/>
      </tp>
      <tp t="e">
        <v>#N/A</v>
        <stp/>
        <stp>BDS|1591470338402847958</stp>
        <tr r="AG490" s="1"/>
      </tp>
      <tp t="s">
        <v>#N/A Requesting Data...4001824963</v>
        <stp/>
        <stp>BDP|1895408225642839826</stp>
        <tr r="F253" s="1"/>
      </tp>
      <tp t="e">
        <v>#N/A</v>
        <stp/>
        <stp>BDS|7907920348257177053</stp>
        <tr r="AG213" s="1"/>
      </tp>
      <tp t="s">
        <v>#N/A Requesting Data...3654921250</v>
        <stp/>
        <stp>BDP|8322236206571003615</stp>
        <tr r="B363" s="1"/>
      </tp>
      <tp t="e">
        <v>#N/A</v>
        <stp/>
        <stp>BDS|1093463436583216864</stp>
        <tr r="K352" s="1"/>
        <tr r="K352" s="1"/>
        <tr r="AG352" s="1"/>
        <tr r="AG352" s="1"/>
        <tr r="V352" s="1"/>
        <tr r="V352" s="1"/>
      </tp>
      <tp t="s">
        <v>#N/A Requesting Data...4116768039</v>
        <stp/>
        <stp>BDP|1492677078694946964</stp>
        <tr r="D190" s="1"/>
      </tp>
      <tp t="s">
        <v>#N/A Requesting Data...3869394525</v>
        <stp/>
        <stp>BDP|6402330161397091921</stp>
        <tr r="H343" s="1"/>
      </tp>
      <tp t="s">
        <v>#N/A Requesting Data...4079967295</v>
        <stp/>
        <stp>BDP|9281551332211577346</stp>
        <tr r="H29" s="1"/>
      </tp>
      <tp t="s">
        <v>#N/A Requesting Data...3923293163</v>
        <stp/>
        <stp>BDP|4327036349304441999</stp>
        <tr r="F201" s="1"/>
      </tp>
      <tp t="s">
        <v>#N/A Requesting Data...4131454175</v>
        <stp/>
        <stp>BDP|2885189119928444791</stp>
        <tr r="B471" s="1"/>
      </tp>
      <tp t="e">
        <v>#N/A</v>
        <stp/>
        <stp>BDS|4952109799124132551</stp>
        <tr r="K316" s="1"/>
      </tp>
      <tp t="s">
        <v>#N/A Requesting Data...3616082326</v>
        <stp/>
        <stp>BDP|4316938426554578677</stp>
        <tr r="C136" s="1"/>
      </tp>
      <tp t="s">
        <v>#N/A Requesting Data...4117779874</v>
        <stp/>
        <stp>BDP|9716718355430605613</stp>
        <tr r="D195" s="1"/>
      </tp>
      <tp t="s">
        <v>#N/A Requesting Data...3948797264</v>
        <stp/>
        <stp>BDP|1449414766536721807</stp>
        <tr r="G359" s="1"/>
      </tp>
      <tp t="e">
        <v>#N/A</v>
        <stp/>
        <stp>BDS|8550306255703045040</stp>
        <tr r="AG29" s="1"/>
        <tr r="AG29" s="1"/>
        <tr r="K29" s="1"/>
        <tr r="K29" s="1"/>
        <tr r="V29" s="1"/>
        <tr r="V29" s="1"/>
      </tp>
      <tp t="e">
        <v>#N/A</v>
        <stp/>
        <stp>BDS|7867340599238640874</stp>
        <tr r="AG158" s="1"/>
      </tp>
      <tp t="s">
        <v>#N/A Requesting Data...4219965956</v>
        <stp/>
        <stp>BDP|1928897501804004046</stp>
        <tr r="C494" s="1"/>
      </tp>
      <tp t="s">
        <v>#N/A Requesting Data...3725568819</v>
        <stp/>
        <stp>BDP|4886752086210861663</stp>
        <tr r="G449" s="1"/>
      </tp>
      <tp t="s">
        <v>#N/A Requesting Data...3671684725</v>
        <stp/>
        <stp>BDP|8782453961883395457</stp>
        <tr r="B100" s="1"/>
      </tp>
      <tp t="s">
        <v>#N/A Requesting Data...3843064112</v>
        <stp/>
        <stp>BDP|2373052354719396346</stp>
        <tr r="G104" s="1"/>
      </tp>
      <tp t="s">
        <v>#N/A N/A</v>
        <stp/>
        <stp>BDS|7403308771237162913</stp>
        <tr r="K407" s="1"/>
      </tp>
      <tp t="s">
        <v>#N/A Requesting Data...4023634834</v>
        <stp/>
        <stp>BDP|8512742907721739349</stp>
        <tr r="B279" s="1"/>
      </tp>
      <tp t="s">
        <v>#N/A Requesting Data...4011006083</v>
        <stp/>
        <stp>BDP|8803106294275014894</stp>
        <tr r="E498" s="1"/>
      </tp>
      <tp t="s">
        <v>#N/A Requesting Data...4280080671</v>
        <stp/>
        <stp>BDP|1285807869874623684</stp>
        <tr r="F5" s="1"/>
      </tp>
      <tp t="s">
        <v>#N/A Requesting Data...4042133026</v>
        <stp/>
        <stp>BDP|5822027922603502982</stp>
        <tr r="B22" s="1"/>
      </tp>
      <tp t="s">
        <v>#N/A Requesting Data...3755291317</v>
        <stp/>
        <stp>BDP|2486620782951268037</stp>
        <tr r="D59" s="1"/>
      </tp>
      <tp t="s">
        <v>#N/A Requesting Data...3699944412</v>
        <stp/>
        <stp>BDP|9166024531692544523</stp>
        <tr r="I286" s="1"/>
      </tp>
      <tp t="s">
        <v>#N/A Requesting Data...3847359622</v>
        <stp/>
        <stp>BDP|2770112522369411550</stp>
        <tr r="E479" s="1"/>
      </tp>
      <tp t="s">
        <v>#N/A Requesting Data...3764845281</v>
        <stp/>
        <stp>BDP|7576418987943113570</stp>
        <tr r="E478" s="1"/>
      </tp>
      <tp t="s">
        <v>#N/A Requesting Data...3997958804</v>
        <stp/>
        <stp>BDP|9201470773321922558</stp>
        <tr r="H27" s="1"/>
      </tp>
      <tp t="s">
        <v>#N/A Requesting Data...4140508547</v>
        <stp/>
        <stp>BDP|5893693045368726192</stp>
        <tr r="D269" s="1"/>
      </tp>
      <tp t="s">
        <v>#N/A Requesting Data...3723124434</v>
        <stp/>
        <stp>BDP|4758659689702823690</stp>
        <tr r="F411" s="1"/>
      </tp>
      <tp t="s">
        <v>#N/A Requesting Data...4087053331</v>
        <stp/>
        <stp>BDP|1975357884956345211</stp>
        <tr r="D122" s="1"/>
      </tp>
      <tp t="e">
        <v>#N/A</v>
        <stp/>
        <stp>BDS|1890368115608002515</stp>
        <tr r="V333" s="1"/>
      </tp>
      <tp t="s">
        <v>#N/A Requesting Data...3980727538</v>
        <stp/>
        <stp>BDP|7207189145669397566</stp>
        <tr r="F193" s="1"/>
      </tp>
      <tp t="e">
        <v>#N/A</v>
        <stp/>
        <stp>BDS|8632337508485091079</stp>
        <tr r="K331" s="1"/>
      </tp>
      <tp t="s">
        <v>#N/A Requesting Data...3705157076</v>
        <stp/>
        <stp>BDP|4560915958013379550</stp>
        <tr r="I320" s="1"/>
      </tp>
      <tp t="s">
        <v>#N/A Requesting Data...3669407155</v>
        <stp/>
        <stp>BDP|4696245387542783285</stp>
        <tr r="C78" s="1"/>
      </tp>
      <tp t="s">
        <v>#N/A Requesting Data...3866416613</v>
        <stp/>
        <stp>BDP|4886313371986116837</stp>
        <tr r="F447" s="1"/>
      </tp>
      <tp t="s">
        <v>#N/A Requesting Data...4078158570</v>
        <stp/>
        <stp>BDP|2874567224989574259</stp>
        <tr r="D12" s="1"/>
      </tp>
      <tp t="s">
        <v>#N/A Requesting Data...4039696349</v>
        <stp/>
        <stp>BDP|2959060434358020712</stp>
        <tr r="D202" s="1"/>
      </tp>
      <tp t="s">
        <v>#N/A N/A</v>
        <stp/>
        <stp>BDS|7101600846998992358</stp>
        <tr r="AG397" s="1"/>
      </tp>
      <tp t="s">
        <v>#N/A Requesting Data...4176070269</v>
        <stp/>
        <stp>BDP|9659597661610275478</stp>
        <tr r="G495" s="1"/>
      </tp>
      <tp t="s">
        <v>#N/A Requesting Data...4272432057</v>
        <stp/>
        <stp>BDP|8927676988599955149</stp>
        <tr r="E401" s="1"/>
      </tp>
      <tp t="s">
        <v>#N/A Requesting Data...3689450402</v>
        <stp/>
        <stp>BDP|5598847829373458278</stp>
        <tr r="C381" s="1"/>
      </tp>
      <tp t="e">
        <v>#N/A</v>
        <stp/>
        <stp>BDS|2496959432824960218</stp>
        <tr r="V217" s="1"/>
      </tp>
      <tp t="e">
        <v>#N/A</v>
        <stp/>
        <stp>BDS|7540121129019776326</stp>
        <tr r="K120" s="1"/>
      </tp>
      <tp t="s">
        <v>#N/A Requesting Data...3883476310</v>
        <stp/>
        <stp>BDP|8969524720838899985</stp>
        <tr r="D115" s="1"/>
      </tp>
      <tp t="s">
        <v>#N/A Requesting Data...3986443321</v>
        <stp/>
        <stp>BDP|5415481095746459064</stp>
        <tr r="C4" s="1"/>
      </tp>
      <tp t="e">
        <v>#N/A</v>
        <stp/>
        <stp>BDS|3905251454668268229</stp>
        <tr r="AG450" s="1"/>
        <tr r="AG450" s="1"/>
        <tr r="K450" s="1"/>
        <tr r="K450" s="1"/>
        <tr r="V450" s="1"/>
        <tr r="V450" s="1"/>
      </tp>
      <tp t="s">
        <v>#N/A Requesting Data...4015449443</v>
        <stp/>
        <stp>BDP|1192316741058023097</stp>
        <tr r="D135" s="1"/>
      </tp>
      <tp t="s">
        <v>#N/A Requesting Data...3889428415</v>
        <stp/>
        <stp>BDP|7052362384564294686</stp>
        <tr r="B69" s="1"/>
      </tp>
      <tp t="e">
        <v>#N/A</v>
        <stp/>
        <stp>BDS|1961519627448433037</stp>
        <tr r="K352" s="1"/>
      </tp>
      <tp t="s">
        <v>#N/A Requesting Data...4159159676</v>
        <stp/>
        <stp>BDP|5714123608479592301</stp>
        <tr r="D100" s="1"/>
      </tp>
      <tp t="s">
        <v>#N/A Requesting Data...3683981830</v>
        <stp/>
        <stp>BDP|8175312018291011505</stp>
        <tr r="B481" s="1"/>
      </tp>
      <tp t="s">
        <v>#N/A Requesting Data...3665354918</v>
        <stp/>
        <stp>BDP|2775954351613948324</stp>
        <tr r="I53" s="1"/>
      </tp>
      <tp t="s">
        <v>#N/A Requesting Data...4169514291</v>
        <stp/>
        <stp>BDP|2309490580362072220</stp>
        <tr r="G440" s="1"/>
      </tp>
      <tp t="s">
        <v>#N/A N/A</v>
        <stp/>
        <stp>BDS|2001462953499901442</stp>
        <tr r="K118" s="1"/>
      </tp>
      <tp t="e">
        <v>#N/A</v>
        <stp/>
        <stp>BDS|7059120668186557875</stp>
        <tr r="AG142" s="1"/>
      </tp>
      <tp t="s">
        <v>#N/A Requesting Data...4056803345</v>
        <stp/>
        <stp>BDP|2851520068479205686</stp>
        <tr r="C225" s="1"/>
      </tp>
      <tp t="s">
        <v>#N/A Requesting Data...4127185446</v>
        <stp/>
        <stp>BDP|2748832445390921001</stp>
        <tr r="C41" s="1"/>
      </tp>
      <tp t="s">
        <v>#N/A Requesting Data...4231369203</v>
        <stp/>
        <stp>BDP|6883900024676101558</stp>
        <tr r="G68" s="1"/>
      </tp>
      <tp t="s">
        <v>#N/A Requesting Data...3930494198</v>
        <stp/>
        <stp>BDP|1302254641391662888</stp>
        <tr r="I327" s="1"/>
      </tp>
      <tp t="s">
        <v>#N/A N/A</v>
        <stp/>
        <stp>BDS|1599510282677675593</stp>
        <tr r="V262" s="1"/>
      </tp>
      <tp t="e">
        <v>#N/A</v>
        <stp/>
        <stp>BDS|2669840407910839444</stp>
        <tr r="K84" s="1"/>
      </tp>
      <tp t="s">
        <v>#N/A Requesting Data...3674264825</v>
        <stp/>
        <stp>BDP|5900329807878093053</stp>
        <tr r="C207" s="1"/>
      </tp>
      <tp t="e">
        <v>#N/A</v>
        <stp/>
        <stp>BDS|9854406774721554508</stp>
        <tr r="K480" s="1"/>
      </tp>
      <tp t="e">
        <v>#N/A</v>
        <stp/>
        <stp>BDS|8804033502801366733</stp>
        <tr r="K261" s="1"/>
        <tr r="K261" s="1"/>
        <tr r="V261" s="1"/>
        <tr r="V261" s="1"/>
        <tr r="AG261" s="1"/>
        <tr r="AG261" s="1"/>
      </tp>
      <tp t="s">
        <v>#N/A Requesting Data...4194081424</v>
        <stp/>
        <stp>BDP|2838996055695591587</stp>
        <tr r="C218" s="1"/>
      </tp>
      <tp t="e">
        <v>#N/A</v>
        <stp/>
        <stp>BDS|2323124950999854107</stp>
        <tr r="K171" s="1"/>
      </tp>
      <tp t="s">
        <v>#N/A Requesting Data...3789629537</v>
        <stp/>
        <stp>BDP|7464313333240608997</stp>
        <tr r="B172" s="1"/>
      </tp>
      <tp t="s">
        <v>#N/A Requesting Data...3772838288</v>
        <stp/>
        <stp>BDP|9783534464792115688</stp>
        <tr r="C45" s="1"/>
      </tp>
      <tp t="s">
        <v>#N/A Requesting Data...3811931078</v>
        <stp/>
        <stp>BDP|9161495455130250662</stp>
        <tr r="D271" s="1"/>
      </tp>
      <tp t="s">
        <v>#N/A Requesting Data...3848276332</v>
        <stp/>
        <stp>BDP|7358962535753814015</stp>
        <tr r="H40" s="1"/>
      </tp>
      <tp t="e">
        <v>#N/A</v>
        <stp/>
        <stp>BDS|4329383263677695879</stp>
        <tr r="K209" s="1"/>
        <tr r="K209" s="1"/>
        <tr r="AG209" s="1"/>
        <tr r="AG209" s="1"/>
        <tr r="V209" s="1"/>
        <tr r="V209" s="1"/>
      </tp>
      <tp t="e">
        <v>#N/A</v>
        <stp/>
        <stp>BDS|2225892053710042117</stp>
        <tr r="AG11" s="1"/>
      </tp>
      <tp t="s">
        <v>#N/A Requesting Data...4032136490</v>
        <stp/>
        <stp>BDP|9024424419150314211</stp>
        <tr r="I468" s="1"/>
      </tp>
      <tp t="s">
        <v>#N/A Requesting Data...4198613017</v>
        <stp/>
        <stp>BDP|8645442931802200388</stp>
        <tr r="C355" s="1"/>
      </tp>
      <tp t="s">
        <v>#N/A Requesting Data...3979929757</v>
        <stp/>
        <stp>BDP|2727146375852858802</stp>
        <tr r="I439" s="1"/>
      </tp>
      <tp t="s">
        <v>#N/A Requesting Data...4010540692</v>
        <stp/>
        <stp>BDP|1808740536282202968</stp>
        <tr r="G318" s="1"/>
      </tp>
      <tp t="s">
        <v>#N/A Requesting Data...4293590732</v>
        <stp/>
        <stp>BDP|1382736681154723487</stp>
        <tr r="D458" s="1"/>
      </tp>
      <tp t="e">
        <v>#N/A</v>
        <stp/>
        <stp>BDS|7826467897525096170</stp>
        <tr r="V447" s="1"/>
      </tp>
      <tp t="s">
        <v>#N/A Requesting Data...3794044038</v>
        <stp/>
        <stp>BDP|2226128159479177164</stp>
        <tr r="H462" s="1"/>
      </tp>
      <tp t="s">
        <v>#N/A Requesting Data...3647995130</v>
        <stp/>
        <stp>BDP|1787707882425251593</stp>
        <tr r="H35" s="1"/>
      </tp>
      <tp t="e">
        <v>#N/A</v>
        <stp/>
        <stp>BDS|4074581545808758345</stp>
        <tr r="AG459" s="1"/>
      </tp>
      <tp t="s">
        <v>#N/A Requesting Data...3929689923</v>
        <stp/>
        <stp>BDP|9971713121485161769</stp>
        <tr r="E3" s="1"/>
      </tp>
      <tp t="s">
        <v>#N/A N/A</v>
        <stp/>
        <stp>BDS|6850249192834706779</stp>
        <tr r="AG75" s="1"/>
      </tp>
      <tp t="s">
        <v>#N/A Requesting Data...3686785702</v>
        <stp/>
        <stp>BDP|7045427778899549311</stp>
        <tr r="G465" s="1"/>
      </tp>
      <tp t="e">
        <v>#N/A</v>
        <stp/>
        <stp>BDS|5769397870919229627</stp>
        <tr r="AG100" s="1"/>
      </tp>
      <tp t="s">
        <v>#N/A Requesting Data...4061299280</v>
        <stp/>
        <stp>BDP|4902032037181733843</stp>
        <tr r="C72" s="1"/>
      </tp>
      <tp t="e">
        <v>#N/A</v>
        <stp/>
        <stp>BDS|1508221694456822256</stp>
        <tr r="AG8" s="1"/>
      </tp>
      <tp t="s">
        <v>#N/A Requesting Data...4151891839</v>
        <stp/>
        <stp>BDP|6325507438006586808</stp>
        <tr r="I381" s="1"/>
      </tp>
      <tp t="s">
        <v>#N/A Requesting Data...3904808435</v>
        <stp/>
        <stp>BDP|6000744093317912103</stp>
        <tr r="G377" s="1"/>
      </tp>
      <tp t="e">
        <v>#N/A</v>
        <stp/>
        <stp>BDS|3027654858786319806</stp>
        <tr r="K15" s="1"/>
        <tr r="K15" s="1"/>
        <tr r="V15" s="1"/>
        <tr r="V15" s="1"/>
        <tr r="AG15" s="1"/>
        <tr r="AG15" s="1"/>
      </tp>
      <tp t="s">
        <v>#N/A Requesting Data...3860451748</v>
        <stp/>
        <stp>BDP|9903279036640583630</stp>
        <tr r="H456" s="1"/>
      </tp>
      <tp t="s">
        <v>#N/A Requesting Data...4031306462</v>
        <stp/>
        <stp>BDP|8074352269282065127</stp>
        <tr r="E108" s="1"/>
      </tp>
      <tp t="e">
        <v>#N/A</v>
        <stp/>
        <stp>BDS|8194272321536177093</stp>
        <tr r="K505" s="1"/>
      </tp>
      <tp t="s">
        <v>#N/A Requesting Data...3803622572</v>
        <stp/>
        <stp>BDP|5964430729828422584</stp>
        <tr r="C371" s="1"/>
      </tp>
      <tp t="s">
        <v>#N/A Requesting Data...4231237237</v>
        <stp/>
        <stp>BDP|1727101888617395130</stp>
        <tr r="C364" s="1"/>
      </tp>
      <tp t="e">
        <v>#N/A</v>
        <stp/>
        <stp>BDS|9019478604403499088</stp>
        <tr r="K298" s="1"/>
      </tp>
      <tp t="s">
        <v>#N/A Requesting Data...4016365528</v>
        <stp/>
        <stp>BDP|3976955212650781563</stp>
        <tr r="D88" s="1"/>
      </tp>
      <tp t="s">
        <v>#N/A Requesting Data...3913324867</v>
        <stp/>
        <stp>BDP|7861862409540056186</stp>
        <tr r="G454" s="1"/>
      </tp>
      <tp t="e">
        <v>#N/A</v>
        <stp/>
        <stp>BDS|1986934527297667349</stp>
        <tr r="AG8" s="1"/>
        <tr r="AG8" s="1"/>
        <tr r="V8" s="1"/>
        <tr r="V8" s="1"/>
        <tr r="K8" s="1"/>
        <tr r="K8" s="1"/>
      </tp>
      <tp t="s">
        <v>#N/A Requesting Data...4167514121</v>
        <stp/>
        <stp>BDP|7219791265141877994</stp>
        <tr r="C116" s="1"/>
      </tp>
      <tp t="e">
        <v>#N/A</v>
        <stp/>
        <stp>BDS|1541185993087318026</stp>
        <tr r="V56" s="1"/>
      </tp>
      <tp t="s">
        <v>#N/A Requesting Data...3819738560</v>
        <stp/>
        <stp>BDP|6785167087829972804</stp>
        <tr r="D274" s="1"/>
      </tp>
      <tp t="s">
        <v>#N/A Requesting Data...3802461805</v>
        <stp/>
        <stp>BDP|3472342848909701308</stp>
        <tr r="F12" s="1"/>
      </tp>
      <tp t="s">
        <v>#N/A Requesting Data...3831446122</v>
        <stp/>
        <stp>BDP|5494419383071876610</stp>
        <tr r="F340" s="1"/>
      </tp>
      <tp t="e">
        <v>#N/A</v>
        <stp/>
        <stp>BDS|5077875106333965073</stp>
        <tr r="K122" s="1"/>
        <tr r="K122" s="1"/>
        <tr r="V122" s="1"/>
        <tr r="V122" s="1"/>
        <tr r="AG122" s="1"/>
        <tr r="AG122" s="1"/>
      </tp>
      <tp t="s">
        <v>#N/A Requesting Data...3718416098</v>
        <stp/>
        <stp>BDP|1029479380257918425</stp>
        <tr r="D435" s="1"/>
      </tp>
      <tp t="s">
        <v>#N/A Requesting Data...4109035338</v>
        <stp/>
        <stp>BDP|7774984123445923799</stp>
        <tr r="C83" s="1"/>
      </tp>
      <tp t="s">
        <v>#N/A Requesting Data...4023509223</v>
        <stp/>
        <stp>BDP|9890947888202927411</stp>
        <tr r="H357" s="1"/>
      </tp>
      <tp t="s">
        <v>#N/A Requesting Data...3977154581</v>
        <stp/>
        <stp>BDP|1344694396912900297</stp>
        <tr r="F493" s="1"/>
      </tp>
      <tp t="s">
        <v>#N/A Requesting Data...3929971491</v>
        <stp/>
        <stp>BDP|4966455989045990304</stp>
        <tr r="G257" s="1"/>
      </tp>
      <tp t="s">
        <v>#N/A N/A</v>
        <stp/>
        <stp>BDS|3119886557541735156</stp>
        <tr r="AG27" s="1"/>
      </tp>
      <tp t="s">
        <v>#N/A Requesting Data...4177988024</v>
        <stp/>
        <stp>BDP|4433576083561545692</stp>
        <tr r="I353" s="1"/>
      </tp>
      <tp t="s">
        <v>#N/A N/A</v>
        <stp/>
        <stp>BDS|6860796480537507080</stp>
        <tr r="V317" s="1"/>
      </tp>
      <tp t="e">
        <v>#N/A</v>
        <stp/>
        <stp>BDS|9720269263213759099</stp>
        <tr r="K424" s="1"/>
      </tp>
      <tp t="s">
        <v>#N/A N/A</v>
        <stp/>
        <stp>BDS|4984641324968087642</stp>
        <tr r="K388" s="1"/>
      </tp>
      <tp t="e">
        <v>#N/A</v>
        <stp/>
        <stp>BDS|9694307467396568490</stp>
        <tr r="K347" s="1"/>
        <tr r="K347" s="1"/>
        <tr r="V347" s="1"/>
        <tr r="V347" s="1"/>
        <tr r="AG347" s="1"/>
        <tr r="AG347" s="1"/>
      </tp>
      <tp t="e">
        <v>#N/A</v>
        <stp/>
        <stp>BDS|3401689904079088259</stp>
        <tr r="V12" s="1"/>
      </tp>
      <tp t="e">
        <v>#N/A</v>
        <stp/>
        <stp>BDS|5411352601928853056</stp>
        <tr r="AG342" s="1"/>
        <tr r="AG342" s="1"/>
        <tr r="V342" s="1"/>
        <tr r="V342" s="1"/>
        <tr r="K342" s="1"/>
        <tr r="K342" s="1"/>
      </tp>
      <tp t="e">
        <v>#N/A</v>
        <stp/>
        <stp>BDS|2120618449787171955</stp>
        <tr r="AG289" s="1"/>
      </tp>
      <tp t="s">
        <v>#N/A Requesting Data...3817093569</v>
        <stp/>
        <stp>BDP|2023057720779814703</stp>
        <tr r="C124" s="1"/>
      </tp>
      <tp t="e">
        <v>#N/A</v>
        <stp/>
        <stp>BDS|5392536897377393096</stp>
        <tr r="V432" s="1"/>
      </tp>
      <tp t="s">
        <v>#N/A Requesting Data...3818534461</v>
        <stp/>
        <stp>BDP|8108331523864435389</stp>
        <tr r="B217" s="1"/>
      </tp>
      <tp t="s">
        <v>#N/A Requesting Data...3845215592</v>
        <stp/>
        <stp>BDP|6131303294373133195</stp>
        <tr r="C337" s="1"/>
      </tp>
      <tp t="s">
        <v>#N/A Requesting Data...3816072550</v>
        <stp/>
        <stp>BDP|4785712630317701930</stp>
        <tr r="I450" s="1"/>
      </tp>
      <tp t="s">
        <v>#N/A Requesting Data...3820335077</v>
        <stp/>
        <stp>BDP|1356606397599060968</stp>
        <tr r="E283" s="1"/>
      </tp>
      <tp t="s">
        <v>#N/A Requesting Data...3698688653</v>
        <stp/>
        <stp>BDP|7117693209908617751</stp>
        <tr r="B264" s="1"/>
      </tp>
      <tp t="e">
        <v>#N/A</v>
        <stp/>
        <stp>BDS|3576856963704779768</stp>
        <tr r="AG373" s="1"/>
      </tp>
      <tp t="s">
        <v>#N/A Requesting Data...3738339451</v>
        <stp/>
        <stp>BDP|4403153160815538865</stp>
        <tr r="F349" s="1"/>
      </tp>
      <tp t="s">
        <v>#N/A Requesting Data...4215447061</v>
        <stp/>
        <stp>BDP|6271968844334689148</stp>
        <tr r="C269" s="1"/>
      </tp>
      <tp t="s">
        <v>#N/A Requesting Data...4277875752</v>
        <stp/>
        <stp>BDP|4205015761948989498</stp>
        <tr r="E32" s="1"/>
      </tp>
      <tp t="e">
        <v>#N/A</v>
        <stp/>
        <stp>BDS|8860412173103969612</stp>
        <tr r="K483" s="1"/>
      </tp>
      <tp t="e">
        <v>#N/A</v>
        <stp/>
        <stp>BDS|4326751382890185575</stp>
        <tr r="AG130" s="1"/>
      </tp>
      <tp t="e">
        <v>#N/A</v>
        <stp/>
        <stp>BDS|3332431889210871132</stp>
        <tr r="V360" s="1"/>
      </tp>
      <tp t="s">
        <v>#N/A Requesting Data...3827378527</v>
        <stp/>
        <stp>BDP|2721923961893524022</stp>
        <tr r="E350" s="1"/>
      </tp>
      <tp t="s">
        <v>#N/A Requesting Data...3945641906</v>
        <stp/>
        <stp>BDP|9990496449462248586</stp>
        <tr r="D420" s="1"/>
      </tp>
      <tp t="s">
        <v>#N/A Requesting Data...4213267543</v>
        <stp/>
        <stp>BDP|3836844066870126380</stp>
        <tr r="G135" s="1"/>
      </tp>
      <tp t="s">
        <v>#N/A Requesting Data...3934187230</v>
        <stp/>
        <stp>BDP|7244377006213071909</stp>
        <tr r="C162" s="1"/>
      </tp>
      <tp t="s">
        <v>#N/A Requesting Data...3692213142</v>
        <stp/>
        <stp>BDP|4275922424499486839</stp>
        <tr r="G95" s="1"/>
      </tp>
      <tp t="e">
        <v>#N/A</v>
        <stp/>
        <stp>BDS|6161156886941982080</stp>
        <tr r="AG113" s="1"/>
        <tr r="AG113" s="1"/>
        <tr r="K113" s="1"/>
        <tr r="K113" s="1"/>
        <tr r="V113" s="1"/>
        <tr r="V113" s="1"/>
      </tp>
      <tp t="s">
        <v>#N/A Requesting Data...3921076584</v>
        <stp/>
        <stp>BDP|7957684862561359835</stp>
        <tr r="E150" s="1"/>
      </tp>
      <tp t="s">
        <v>#N/A Requesting Data...3984287336</v>
        <stp/>
        <stp>BDP|5720602224348624767</stp>
        <tr r="H194" s="1"/>
      </tp>
      <tp t="s">
        <v>#N/A Requesting Data...3804563694</v>
        <stp/>
        <stp>BDP|9435021973627192745</stp>
        <tr r="D454" s="1"/>
      </tp>
      <tp t="s">
        <v>#N/A Requesting Data...3799558421</v>
        <stp/>
        <stp>BDP|2555367878279287190</stp>
        <tr r="B337" s="1"/>
      </tp>
      <tp t="e">
        <v>#N/A</v>
        <stp/>
        <stp>BDS|2117147591870236465</stp>
        <tr r="V68" s="1"/>
        <tr r="V68" s="1"/>
        <tr r="AG68" s="1"/>
        <tr r="AG68" s="1"/>
        <tr r="K68" s="1"/>
        <tr r="K68" s="1"/>
      </tp>
      <tp t="s">
        <v>#N/A Requesting Data...3748219324</v>
        <stp/>
        <stp>BDP|9449130204324593265</stp>
        <tr r="F251" s="1"/>
      </tp>
      <tp t="s">
        <v>#N/A Requesting Data...3962211898</v>
        <stp/>
        <stp>BDP|3234014313389317538</stp>
        <tr r="G172" s="1"/>
      </tp>
      <tp t="s">
        <v>#N/A Requesting Data...4089911018</v>
        <stp/>
        <stp>BDP|9395730951234967180</stp>
        <tr r="B469" s="1"/>
      </tp>
      <tp t="s">
        <v>#N/A Requesting Data...3838356617</v>
        <stp/>
        <stp>BDP|7616937553511379459</stp>
        <tr r="E189" s="1"/>
      </tp>
      <tp t="e">
        <v>#N/A</v>
        <stp/>
        <stp>BDS|5900249876179932724</stp>
        <tr r="K498" s="1"/>
      </tp>
      <tp t="s">
        <v>#N/A Requesting Data...3758174648</v>
        <stp/>
        <stp>BDP|1621964006340558632</stp>
        <tr r="F395" s="1"/>
      </tp>
      <tp t="s">
        <v>#N/A Requesting Data...3946310238</v>
        <stp/>
        <stp>BDP|8670639844846648277</stp>
        <tr r="C128" s="1"/>
      </tp>
      <tp t="s">
        <v>#N/A Requesting Data...3789854924</v>
        <stp/>
        <stp>BDP|3137014926107518833</stp>
        <tr r="C223" s="1"/>
      </tp>
      <tp t="s">
        <v>#N/A Requesting Data...4100741359</v>
        <stp/>
        <stp>BDP|2783140001408592568</stp>
        <tr r="D192" s="1"/>
      </tp>
      <tp t="s">
        <v>#N/A N/A</v>
        <stp/>
        <stp>BDS|8714118007257969090</stp>
        <tr r="AG502" s="1"/>
      </tp>
      <tp t="s">
        <v>#N/A Requesting Data...4272397158</v>
        <stp/>
        <stp>BDP|8669289932933945443</stp>
        <tr r="B189" s="1"/>
      </tp>
      <tp t="s">
        <v>#N/A N/A</v>
        <stp/>
        <stp>BDS|9514845063581636850</stp>
        <tr r="V255" s="1"/>
      </tp>
      <tp t="s">
        <v>#N/A Requesting Data...3834595575</v>
        <stp/>
        <stp>BDP|9057612336067009566</stp>
        <tr r="C168" s="1"/>
      </tp>
      <tp t="s">
        <v>#N/A Requesting Data...3918600355</v>
        <stp/>
        <stp>BDP|1627750791736200715</stp>
        <tr r="C54" s="1"/>
      </tp>
      <tp t="e">
        <v>#N/A</v>
        <stp/>
        <stp>BDS|5892684672659591362</stp>
        <tr r="K9" s="1"/>
        <tr r="K9" s="1"/>
        <tr r="V9" s="1"/>
        <tr r="V9" s="1"/>
        <tr r="AG9" s="1"/>
        <tr r="AG9" s="1"/>
      </tp>
      <tp t="e">
        <v>#N/A</v>
        <stp/>
        <stp>BDS|3706583729652252851</stp>
        <tr r="K83" s="1"/>
        <tr r="K83" s="1"/>
        <tr r="V83" s="1"/>
        <tr r="V83" s="1"/>
        <tr r="AG83" s="1"/>
        <tr r="AG83" s="1"/>
      </tp>
      <tp t="s">
        <v>#N/A Requesting Data...3738183202</v>
        <stp/>
        <stp>BDP|7646500135648547773</stp>
        <tr r="D259" s="1"/>
      </tp>
      <tp t="s">
        <v>#N/A Requesting Data...3916539130</v>
        <stp/>
        <stp>BDP|7745486259789523122</stp>
        <tr r="E255" s="1"/>
      </tp>
      <tp t="e">
        <v>#N/A</v>
        <stp/>
        <stp>BDS|4745215710109537026</stp>
        <tr r="K67" s="1"/>
        <tr r="K67" s="1"/>
        <tr r="V67" s="1"/>
        <tr r="V67" s="1"/>
        <tr r="AG67" s="1"/>
        <tr r="AG67" s="1"/>
      </tp>
      <tp t="e">
        <v>#N/A</v>
        <stp/>
        <stp>BDS|6376647489753089584</stp>
        <tr r="K114" s="1"/>
        <tr r="K114" s="1"/>
        <tr r="AG114" s="1"/>
        <tr r="AG114" s="1"/>
        <tr r="V114" s="1"/>
        <tr r="V114" s="1"/>
      </tp>
      <tp t="e">
        <v>#N/A</v>
        <stp/>
        <stp>BDS|8285106131531176544</stp>
        <tr r="AG348" s="1"/>
        <tr r="AG348" s="1"/>
        <tr r="V348" s="1"/>
        <tr r="V348" s="1"/>
        <tr r="K348" s="1"/>
        <tr r="K348" s="1"/>
      </tp>
      <tp t="e">
        <v>#N/A</v>
        <stp/>
        <stp>BDS|5471869584018154312</stp>
        <tr r="K193" s="1"/>
      </tp>
      <tp t="e">
        <v>#N/A</v>
        <stp/>
        <stp>BDS|9729492119920257235</stp>
        <tr r="K132" s="1"/>
      </tp>
      <tp t="s">
        <v>#N/A Requesting Data...4002677075</v>
        <stp/>
        <stp>BDP|4545218438618815327</stp>
        <tr r="G323" s="1"/>
      </tp>
      <tp t="s">
        <v>#N/A Requesting Data...3961661728</v>
        <stp/>
        <stp>BDP|2841988060262446124</stp>
        <tr r="B298" s="1"/>
      </tp>
      <tp t="s">
        <v>#N/A Requesting Data...4291697482</v>
        <stp/>
        <stp>BDP|4820625648788608021</stp>
        <tr r="E28" s="1"/>
      </tp>
      <tp t="e">
        <v>#N/A</v>
        <stp/>
        <stp>BDS|4739988538939192909</stp>
        <tr r="AG215" s="1"/>
      </tp>
      <tp t="s">
        <v>#N/A Requesting Data...4224174680</v>
        <stp/>
        <stp>BDP|4809711790761733584</stp>
        <tr r="D228" s="1"/>
      </tp>
      <tp t="s">
        <v>#N/A Requesting Data...4285143405</v>
        <stp/>
        <stp>BDP|7642975894081759844</stp>
        <tr r="B262" s="1"/>
      </tp>
      <tp t="e">
        <v>#N/A</v>
        <stp/>
        <stp>BDS|4583980159285534378</stp>
        <tr r="K123" s="1"/>
      </tp>
      <tp t="s">
        <v>#N/A Requesting Data...3934183425</v>
        <stp/>
        <stp>BDP|7768690102209925632</stp>
        <tr r="I348" s="1"/>
      </tp>
      <tp t="e">
        <v>#N/A</v>
        <stp/>
        <stp>BDS|9615728713588703968</stp>
        <tr r="V104" s="1"/>
      </tp>
      <tp t="s">
        <v>#N/A Requesting Data...4249981212</v>
        <stp/>
        <stp>BDP|7560570963243379945</stp>
        <tr r="B461" s="1"/>
      </tp>
      <tp t="s">
        <v>#N/A Requesting Data...3787202186</v>
        <stp/>
        <stp>BDP|4932804308804311657</stp>
        <tr r="H320" s="1"/>
      </tp>
      <tp t="s">
        <v>#N/A Requesting Data...4190366747</v>
        <stp/>
        <stp>BDP|7345303408832963850</stp>
        <tr r="B340" s="1"/>
      </tp>
      <tp t="e">
        <v>#N/A</v>
        <stp/>
        <stp>BDS|5621268688967909668</stp>
        <tr r="K475" s="1"/>
      </tp>
      <tp t="e">
        <v>#N/A</v>
        <stp/>
        <stp>BDS|7061565972928248316</stp>
        <tr r="AG194" s="1"/>
      </tp>
      <tp t="s">
        <v>#N/A Requesting Data...4273397161</v>
        <stp/>
        <stp>BDP|1381157528905806919</stp>
        <tr r="C311" s="1"/>
      </tp>
      <tp t="s">
        <v>#N/A Requesting Data...4146926919</v>
        <stp/>
        <stp>BDP|9774609038676138495</stp>
        <tr r="H471" s="1"/>
      </tp>
      <tp t="e">
        <v>#N/A</v>
        <stp/>
        <stp>BDS|9115769881379190100</stp>
        <tr r="K174" s="1"/>
      </tp>
      <tp t="e">
        <v>#N/A</v>
        <stp/>
        <stp>BDS|9400079708295812249</stp>
        <tr r="V361" s="1"/>
      </tp>
      <tp t="e">
        <v>#N/A</v>
        <stp/>
        <stp>BDS|3837987336771029612</stp>
        <tr r="AG320" s="1"/>
      </tp>
      <tp t="s">
        <v>#N/A Requesting Data...3980932566</v>
        <stp/>
        <stp>BDP|1095473753969623753</stp>
        <tr r="B21" s="1"/>
      </tp>
      <tp t="s">
        <v>#N/A Requesting Data...3987693690</v>
        <stp/>
        <stp>BDP|5841016555119987729</stp>
        <tr r="C214" s="1"/>
      </tp>
      <tp t="s">
        <v>#N/A Requesting Data...3874240711</v>
        <stp/>
        <stp>BDP|2679811427187016172</stp>
        <tr r="F469" s="1"/>
      </tp>
      <tp t="e">
        <v>#N/A</v>
        <stp/>
        <stp>BDS|8270274200405523171</stp>
        <tr r="V370" s="1"/>
      </tp>
      <tp t="s">
        <v>#N/A Requesting Data...4150132209</v>
        <stp/>
        <stp>BDP|9546876801748306772</stp>
        <tr r="H258" s="1"/>
      </tp>
      <tp t="s">
        <v>#N/A Requesting Data...4031383091</v>
        <stp/>
        <stp>BDP|9689050223943515627</stp>
        <tr r="I257" s="1"/>
      </tp>
      <tp t="e">
        <v>#N/A</v>
        <stp/>
        <stp>BDS|2791660041287475906</stp>
        <tr r="V345" s="1"/>
      </tp>
      <tp t="s">
        <v>#N/A Requesting Data...4019546673</v>
        <stp/>
        <stp>BDP|2580929542331306029</stp>
        <tr r="H118" s="1"/>
      </tp>
      <tp t="s">
        <v>#N/A Requesting Data...3783309355</v>
        <stp/>
        <stp>BDP|4340488814189942622</stp>
        <tr r="D106" s="1"/>
      </tp>
      <tp t="s">
        <v>#N/A Requesting Data...3738774442</v>
        <stp/>
        <stp>BDP|6150847850880991582</stp>
        <tr r="F243" s="1"/>
      </tp>
      <tp t="s">
        <v>#N/A Requesting Data...4140672407</v>
        <stp/>
        <stp>BDP|9960397456301228005</stp>
        <tr r="G286" s="1"/>
      </tp>
      <tp t="e">
        <v>#N/A</v>
        <stp/>
        <stp>BDS|5350684529516260945</stp>
        <tr r="V409" s="1"/>
      </tp>
      <tp t="s">
        <v>#N/A Requesting Data...3992537253</v>
        <stp/>
        <stp>BDP|6670427941730872894</stp>
        <tr r="B368" s="1"/>
      </tp>
      <tp t="s">
        <v>#N/A Requesting Data...4293513649</v>
        <stp/>
        <stp>BDP|6841015186220209094</stp>
        <tr r="B132" s="1"/>
      </tp>
      <tp t="s">
        <v>#N/A Requesting Data...4057317091</v>
        <stp/>
        <stp>BDP|5853999336870007132</stp>
        <tr r="H101" s="1"/>
      </tp>
      <tp t="s">
        <v>#N/A Requesting Data...4028053067</v>
        <stp/>
        <stp>BDP|1005125946258701271</stp>
        <tr r="D133" s="1"/>
      </tp>
      <tp t="s">
        <v>#N/A Requesting Data...3762922956</v>
        <stp/>
        <stp>BDP|1345629938183516995</stp>
        <tr r="C411" s="1"/>
      </tp>
      <tp t="e">
        <v>#N/A</v>
        <stp/>
        <stp>BDS|9431051187988407770</stp>
        <tr r="K492" s="1"/>
      </tp>
      <tp t="s">
        <v>#N/A Requesting Data...3782843549</v>
        <stp/>
        <stp>BDP|3113948343059276915</stp>
        <tr r="G9" s="1"/>
      </tp>
      <tp t="e">
        <v>#N/A</v>
        <stp/>
        <stp>BDS|5186042432710480869</stp>
        <tr r="K266" s="1"/>
        <tr r="K266" s="1"/>
        <tr r="V266" s="1"/>
        <tr r="V266" s="1"/>
        <tr r="AG266" s="1"/>
        <tr r="AG266" s="1"/>
      </tp>
      <tp t="s">
        <v>#N/A Requesting Data...4083467668</v>
        <stp/>
        <stp>BDP|5355136052566004977</stp>
        <tr r="G263" s="1"/>
      </tp>
      <tp t="s">
        <v>#N/A Requesting Data...4120516557</v>
        <stp/>
        <stp>BDP|6978068649705609959</stp>
        <tr r="G293" s="1"/>
      </tp>
      <tp t="e">
        <v>#N/A</v>
        <stp/>
        <stp>BDS|2004840430356802191</stp>
        <tr r="AG133" s="1"/>
      </tp>
      <tp t="s">
        <v>#N/A Requesting Data...3992914878</v>
        <stp/>
        <stp>BDP|8267700454205021137</stp>
        <tr r="F328" s="1"/>
      </tp>
      <tp t="s">
        <v>#N/A Requesting Data...3892753790</v>
        <stp/>
        <stp>BDP|5312175452538578767</stp>
        <tr r="I304" s="1"/>
      </tp>
      <tp t="s">
        <v>#N/A Requesting Data...4160705386</v>
        <stp/>
        <stp>BDP|1084416782781694200</stp>
        <tr r="H397" s="1"/>
      </tp>
      <tp t="e">
        <v>#N/A</v>
        <stp/>
        <stp>BDS|7122461641389255016</stp>
        <tr r="K249" s="1"/>
      </tp>
      <tp t="s">
        <v>#N/A Requesting Data...4151196476</v>
        <stp/>
        <stp>BDP|3506401692686252602</stp>
        <tr r="E224" s="1"/>
      </tp>
      <tp t="s">
        <v>#N/A Requesting Data...4213846116</v>
        <stp/>
        <stp>BDP|3974984535503109405</stp>
        <tr r="F175" s="1"/>
      </tp>
      <tp t="s">
        <v>#N/A Requesting Data...4158797284</v>
        <stp/>
        <stp>BDP|8343203463964082654</stp>
        <tr r="I470" s="1"/>
      </tp>
      <tp t="s">
        <v>#N/A Requesting Data...4244196207</v>
        <stp/>
        <stp>BDP|7268705657288320336</stp>
        <tr r="F474" s="1"/>
      </tp>
      <tp t="s">
        <v>#N/A Requesting Data...3846139136</v>
        <stp/>
        <stp>BDP|5096393894973101296</stp>
        <tr r="G455" s="1"/>
      </tp>
      <tp t="s">
        <v>#N/A Requesting Data...3905545401</v>
        <stp/>
        <stp>BDP|1809325298856129368</stp>
        <tr r="H72" s="1"/>
      </tp>
      <tp t="s">
        <v>#N/A N/A</v>
        <stp/>
        <stp>BDS|1165228512145729939</stp>
        <tr r="V114" s="1"/>
      </tp>
      <tp t="s">
        <v>#N/A Requesting Data...3983030991</v>
        <stp/>
        <stp>BDP|5297685348011793803</stp>
        <tr r="H313" s="1"/>
      </tp>
      <tp t="e">
        <v>#N/A</v>
        <stp/>
        <stp>BDS|3422370683350558601</stp>
        <tr r="AG405" s="1"/>
      </tp>
      <tp t="s">
        <v>#N/A Requesting Data...3763436979</v>
        <stp/>
        <stp>BDP|7860695457899547292</stp>
        <tr r="I74" s="1"/>
      </tp>
      <tp t="s">
        <v>#N/A Requesting Data...4045447670</v>
        <stp/>
        <stp>BDP|3840255729024680887</stp>
        <tr r="B58" s="1"/>
      </tp>
      <tp t="s">
        <v>#N/A Requesting Data...4110328469</v>
        <stp/>
        <stp>BDP|8900636951885014111</stp>
        <tr r="I479" s="1"/>
      </tp>
      <tp t="e">
        <v>#N/A</v>
        <stp/>
        <stp>BDS|1604695082607241756</stp>
        <tr r="V479" s="1"/>
      </tp>
      <tp t="e">
        <v>#N/A</v>
        <stp/>
        <stp>BDS|3332341495923046589</stp>
        <tr r="K305" s="1"/>
        <tr r="K305" s="1"/>
        <tr r="AG305" s="1"/>
        <tr r="AG305" s="1"/>
        <tr r="V305" s="1"/>
        <tr r="V305" s="1"/>
      </tp>
      <tp t="e">
        <v>#N/A</v>
        <stp/>
        <stp>BDS|9398790702363558278</stp>
        <tr r="V252" s="1"/>
      </tp>
      <tp t="s">
        <v>#N/A Requesting Data...3826305122</v>
        <stp/>
        <stp>BDP|5744192762719770412</stp>
        <tr r="D478" s="1"/>
      </tp>
      <tp t="s">
        <v>#N/A Requesting Data...3886661008</v>
        <stp/>
        <stp>BDP|5083808822995978507</stp>
        <tr r="G98" s="1"/>
      </tp>
      <tp t="s">
        <v>#N/A Requesting Data...4182482562</v>
        <stp/>
        <stp>BDP|7092046885186800626</stp>
        <tr r="G447" s="1"/>
      </tp>
      <tp t="s">
        <v>#N/A Requesting Data...4036210218</v>
        <stp/>
        <stp>BDP|7742275781846810423</stp>
        <tr r="E244" s="1"/>
      </tp>
      <tp t="s">
        <v>#N/A Requesting Data...4274569632</v>
        <stp/>
        <stp>BDP|9952554264307104228</stp>
        <tr r="D313" s="1"/>
      </tp>
      <tp t="e">
        <v>#N/A</v>
        <stp/>
        <stp>BDS|8641608018391124142</stp>
        <tr r="V141" s="1"/>
      </tp>
      <tp t="s">
        <v>#N/A Requesting Data...3997045586</v>
        <stp/>
        <stp>BDP|6989712277469024040</stp>
        <tr r="H480" s="1"/>
      </tp>
      <tp t="s">
        <v>#N/A Requesting Data...3865910322</v>
        <stp/>
        <stp>BDP|1050995766595637428</stp>
        <tr r="F13" s="1"/>
      </tp>
      <tp t="s">
        <v>#N/A Requesting Data...4142010527</v>
        <stp/>
        <stp>BDP|9715737479741443724</stp>
        <tr r="G114" s="1"/>
      </tp>
      <tp t="s">
        <v>#N/A Requesting Data...4080636734</v>
        <stp/>
        <stp>BDP|5072485112458957782</stp>
        <tr r="I323" s="1"/>
      </tp>
      <tp t="s">
        <v>#N/A Requesting Data...3954139482</v>
        <stp/>
        <stp>BDP|8286534016537804449</stp>
        <tr r="B263" s="1"/>
      </tp>
      <tp t="e">
        <v>#N/A</v>
        <stp/>
        <stp>BDS|6203436432527964913</stp>
        <tr r="V62" s="1"/>
      </tp>
      <tp t="e">
        <v>#N/A</v>
        <stp/>
        <stp>BDS|6623254688567018404</stp>
        <tr r="AG119" s="1"/>
      </tp>
      <tp t="s">
        <v>#N/A Requesting Data...3966899809</v>
        <stp/>
        <stp>BDP|5177871718216335561</stp>
        <tr r="C125" s="1"/>
      </tp>
      <tp t="s">
        <v>#N/A Requesting Data...4096738946</v>
        <stp/>
        <stp>BDP|8449480560063151667</stp>
        <tr r="D132" s="1"/>
      </tp>
      <tp t="s">
        <v>#N/A Requesting Data...3848046236</v>
        <stp/>
        <stp>BDP|5802727711958215417</stp>
        <tr r="G453" s="1"/>
      </tp>
      <tp t="s">
        <v>#N/A Requesting Data...4163730570</v>
        <stp/>
        <stp>BDP|4343209070177874933</stp>
        <tr r="I260" s="1"/>
      </tp>
      <tp t="s">
        <v>#N/A Requesting Data...3987394875</v>
        <stp/>
        <stp>BDP|9835674561875107374</stp>
        <tr r="G235" s="1"/>
      </tp>
      <tp t="e">
        <v>#N/A</v>
        <stp/>
        <stp>BDS|8374961243818726294</stp>
        <tr r="V419" s="1"/>
      </tp>
      <tp t="s">
        <v>#N/A Requesting Data...4268653053</v>
        <stp/>
        <stp>BDP|5262574978951551904</stp>
        <tr r="B54" s="1"/>
      </tp>
      <tp t="s">
        <v>#N/A Requesting Data...4267423007</v>
        <stp/>
        <stp>BDP|6302917537246484593</stp>
        <tr r="E384" s="1"/>
      </tp>
      <tp t="s">
        <v>#N/A Requesting Data...4105320385</v>
        <stp/>
        <stp>BDP|5456672715598996575</stp>
        <tr r="H312" s="1"/>
      </tp>
      <tp t="s">
        <v>#N/A Requesting Data...3836605584</v>
        <stp/>
        <stp>BDP|6772459595191920563</stp>
        <tr r="I396" s="1"/>
      </tp>
      <tp t="s">
        <v>#N/A Requesting Data...3940928497</v>
        <stp/>
        <stp>BDP|7574651639699754464</stp>
        <tr r="D6" s="1"/>
      </tp>
      <tp t="s">
        <v>#N/A Requesting Data...3888922041</v>
        <stp/>
        <stp>BDP|7381894029364883634</stp>
        <tr r="E203" s="1"/>
      </tp>
      <tp t="e">
        <v>#N/A</v>
        <stp/>
        <stp>BDS|7322273439080381969</stp>
        <tr r="V476" s="1"/>
        <tr r="V476" s="1"/>
        <tr r="AG476" s="1"/>
        <tr r="AG476" s="1"/>
        <tr r="K476" s="1"/>
        <tr r="K476" s="1"/>
      </tp>
      <tp t="s">
        <v>#N/A Requesting Data...3944104987</v>
        <stp/>
        <stp>BDP|3061894565125671720</stp>
        <tr r="C75" s="1"/>
      </tp>
      <tp t="e">
        <v>#N/A</v>
        <stp/>
        <stp>BDS|9601607128560573231</stp>
        <tr r="AG94" s="1"/>
      </tp>
      <tp t="s">
        <v>#N/A Requesting Data...4082067556</v>
        <stp/>
        <stp>BDP|8658747281168938026</stp>
        <tr r="C62" s="1"/>
      </tp>
      <tp t="e">
        <v>#N/A</v>
        <stp/>
        <stp>BDS|4655668068982881989</stp>
        <tr r="AG72" s="1"/>
        <tr r="AG72" s="1"/>
        <tr r="K72" s="1"/>
        <tr r="K72" s="1"/>
        <tr r="V72" s="1"/>
        <tr r="V72" s="1"/>
      </tp>
      <tp t="s">
        <v>#N/A Requesting Data...3839693949</v>
        <stp/>
        <stp>BDP|1308008109867599961</stp>
        <tr r="I347" s="1"/>
      </tp>
      <tp t="e">
        <v>#N/A</v>
        <stp/>
        <stp>BDS|1651722247484816929</stp>
        <tr r="AG278" s="1"/>
      </tp>
      <tp t="s">
        <v>#N/A Requesting Data...4241710762</v>
        <stp/>
        <stp>BDP|3497443222663320985</stp>
        <tr r="D235" s="1"/>
      </tp>
      <tp t="e">
        <v>#N/A</v>
        <stp/>
        <stp>BDS|1354955399637582930</stp>
        <tr r="V106" s="1"/>
        <tr r="V106" s="1"/>
        <tr r="K106" s="1"/>
        <tr r="K106" s="1"/>
        <tr r="AG106" s="1"/>
        <tr r="AG106" s="1"/>
      </tp>
      <tp t="s">
        <v>#N/A N/A</v>
        <stp/>
        <stp>BDS|9431661027453970152</stp>
        <tr r="V501" s="1"/>
      </tp>
      <tp t="e">
        <v>#N/A</v>
        <stp/>
        <stp>BDS|5896813203155080730</stp>
        <tr r="K418" s="1"/>
      </tp>
      <tp t="s">
        <v>#N/A Requesting Data...4163846333</v>
        <stp/>
        <stp>BDP|9949729788048393194</stp>
        <tr r="F334" s="1"/>
      </tp>
      <tp t="e">
        <v>#N/A</v>
        <stp/>
        <stp>BDS|8015816209619591648</stp>
        <tr r="K140" s="1"/>
      </tp>
      <tp t="s">
        <v>#N/A Requesting Data...4276345574</v>
        <stp/>
        <stp>BDP|6371654350463614995</stp>
        <tr r="D253" s="1"/>
      </tp>
      <tp t="e">
        <v>#N/A</v>
        <stp/>
        <stp>BDS|5971813232099132820</stp>
        <tr r="AG366" s="1"/>
      </tp>
      <tp t="s">
        <v>#N/A Requesting Data...4185883582</v>
        <stp/>
        <stp>BDP|9782801730654885961</stp>
        <tr r="H44" s="1"/>
      </tp>
      <tp t="s">
        <v>#N/A Requesting Data...3828976394</v>
        <stp/>
        <stp>BDP|4816337563357168905</stp>
        <tr r="E16" s="1"/>
      </tp>
      <tp t="e">
        <v>#N/A</v>
        <stp/>
        <stp>BDS|8145429410616478496</stp>
        <tr r="AG7" s="1"/>
      </tp>
      <tp t="e">
        <v>#N/A</v>
        <stp/>
        <stp>BDS|6382485284345817094</stp>
        <tr r="K482" s="1"/>
      </tp>
      <tp t="e">
        <v>#N/A</v>
        <stp/>
        <stp>BDS|3831375790614290230</stp>
        <tr r="K111" s="1"/>
      </tp>
      <tp t="s">
        <v>#N/A Requesting Data...4233455130</v>
        <stp/>
        <stp>BDP|3554728448949670673</stp>
        <tr r="F343" s="1"/>
      </tp>
      <tp t="s">
        <v>#N/A N/A</v>
        <stp/>
        <stp>BDS|9785331844725746499</stp>
        <tr r="AG342" s="1"/>
      </tp>
      <tp t="s">
        <v>#N/A Requesting Data...3924068231</v>
        <stp/>
        <stp>BDP|9179372903414248196</stp>
        <tr r="E67" s="1"/>
      </tp>
      <tp t="s">
        <v>#N/A Requesting Data...4032806714</v>
        <stp/>
        <stp>BDP|6962215044657430862</stp>
        <tr r="B345" s="1"/>
      </tp>
      <tp t="e">
        <v>#N/A</v>
        <stp/>
        <stp>BDS|1168458803988895219</stp>
        <tr r="AG206" s="1"/>
        <tr r="AG206" s="1"/>
        <tr r="K206" s="1"/>
        <tr r="K206" s="1"/>
        <tr r="V206" s="1"/>
        <tr r="V206" s="1"/>
      </tp>
      <tp t="e">
        <v>#N/A</v>
        <stp/>
        <stp>BDS|8734649202616855761</stp>
        <tr r="K163" s="1"/>
        <tr r="K163" s="1"/>
        <tr r="AG163" s="1"/>
        <tr r="AG163" s="1"/>
        <tr r="V163" s="1"/>
        <tr r="V163" s="1"/>
      </tp>
      <tp t="e">
        <v>#N/A</v>
        <stp/>
        <stp>BDS|1971221863759218359</stp>
        <tr r="AG73" s="1"/>
      </tp>
      <tp t="e">
        <v>#N/A</v>
        <stp/>
        <stp>BDS|3781743571604575885</stp>
        <tr r="K426" s="1"/>
        <tr r="K426" s="1"/>
        <tr r="V426" s="1"/>
        <tr r="V426" s="1"/>
        <tr r="AG426" s="1"/>
        <tr r="AG426" s="1"/>
      </tp>
      <tp t="e">
        <v>#N/A</v>
        <stp/>
        <stp>BDS|9178779779466911094</stp>
        <tr r="AG463" s="1"/>
      </tp>
      <tp t="s">
        <v>#N/A Requesting Data...4132481641</v>
        <stp/>
        <stp>BDP|2957341691194326308</stp>
        <tr r="G190" s="1"/>
      </tp>
      <tp t="s">
        <v>#N/A Requesting Data...4020102359</v>
        <stp/>
        <stp>BDP|3648554813770944862</stp>
        <tr r="F278" s="1"/>
      </tp>
      <tp t="e">
        <v>#N/A</v>
        <stp/>
        <stp>BDS|5411065597140857321</stp>
        <tr r="V431" s="1"/>
      </tp>
      <tp t="s">
        <v>#N/A Requesting Data...4222252579</v>
        <stp/>
        <stp>BDP|7562391185336103576</stp>
        <tr r="B434" s="1"/>
      </tp>
      <tp t="e">
        <v>#N/A</v>
        <stp/>
        <stp>BDS|9294235431877774085</stp>
        <tr r="AG493" s="1"/>
      </tp>
      <tp t="e">
        <v>#N/A</v>
        <stp/>
        <stp>BDS|8801063926904405100</stp>
        <tr r="V486" s="1"/>
      </tp>
      <tp t="s">
        <v>#N/A Requesting Data...3996804623</v>
        <stp/>
        <stp>BDP|2070673315899942373</stp>
        <tr r="I44" s="1"/>
      </tp>
      <tp t="s">
        <v>#N/A N/A</v>
        <stp/>
        <stp>BDS|7395556707495557887</stp>
        <tr r="AG165" s="1"/>
      </tp>
      <tp t="e">
        <v>#N/A</v>
        <stp/>
        <stp>BDS|1384088511879219647</stp>
        <tr r="K82" s="1"/>
      </tp>
      <tp t="e">
        <v>#N/A</v>
        <stp/>
        <stp>BDS|1771133791982911400</stp>
        <tr r="AG435" s="1"/>
        <tr r="AG435" s="1"/>
        <tr r="V435" s="1"/>
        <tr r="V435" s="1"/>
        <tr r="K435" s="1"/>
        <tr r="K435" s="1"/>
      </tp>
      <tp t="s">
        <v>#N/A Requesting Data...3965085028</v>
        <stp/>
        <stp>BDP|7205298174638456575</stp>
        <tr r="D37" s="1"/>
      </tp>
      <tp t="s">
        <v>#N/A Requesting Data...4099452254</v>
        <stp/>
        <stp>BDP|9925691248824787032</stp>
        <tr r="I31" s="1"/>
      </tp>
      <tp t="s">
        <v>#N/A Requesting Data...4259970737</v>
        <stp/>
        <stp>BDP|8763502139025164431</stp>
        <tr r="F350" s="1"/>
      </tp>
      <tp t="s">
        <v>#N/A Requesting Data...4097059901</v>
        <stp/>
        <stp>BDP|1806573232021143904</stp>
        <tr r="E386" s="1"/>
      </tp>
      <tp t="e">
        <v>#N/A</v>
        <stp/>
        <stp>BDS|4713498132929197519</stp>
        <tr r="V365" s="1"/>
      </tp>
      <tp t="e">
        <v>#N/A</v>
        <stp/>
        <stp>BDS|8266207988355416823</stp>
        <tr r="K232" s="1"/>
      </tp>
      <tp t="s">
        <v>#N/A Requesting Data...3842757609</v>
        <stp/>
        <stp>BDP|9901456556316033164</stp>
        <tr r="B208" s="1"/>
      </tp>
      <tp t="s">
        <v>#N/A Requesting Data...3942450697</v>
        <stp/>
        <stp>BDP|1271623771048501781</stp>
        <tr r="H48" s="1"/>
      </tp>
      <tp t="e">
        <v>#N/A</v>
        <stp/>
        <stp>BDS|9740960396265285399</stp>
        <tr r="K142" s="1"/>
        <tr r="K142" s="1"/>
        <tr r="AG142" s="1"/>
        <tr r="AG142" s="1"/>
        <tr r="V142" s="1"/>
        <tr r="V142" s="1"/>
      </tp>
      <tp t="e">
        <v>#N/A</v>
        <stp/>
        <stp>BDS|3773345851923743998</stp>
        <tr r="V73" s="1"/>
      </tp>
      <tp t="s">
        <v>#N/A Requesting Data...4161334882</v>
        <stp/>
        <stp>BDP|8767308617253422689</stp>
        <tr r="B105" s="1"/>
      </tp>
      <tp t="e">
        <v>#N/A</v>
        <stp/>
        <stp>BDS|2694689280724189725</stp>
        <tr r="AG177" s="1"/>
      </tp>
      <tp t="s">
        <v>#N/A Requesting Data...3865389587</v>
        <stp/>
        <stp>BDP|8818422076916033211</stp>
        <tr r="C30" s="1"/>
      </tp>
      <tp t="s">
        <v>#N/A Requesting Data...4019514701</v>
        <stp/>
        <stp>BDP|7277284722611067959</stp>
        <tr r="F173" s="1"/>
      </tp>
      <tp t="s">
        <v>#N/A Requesting Data...4156678244</v>
        <stp/>
        <stp>BDP|8884118658023580092</stp>
        <tr r="I423" s="1"/>
      </tp>
      <tp t="e">
        <v>#N/A</v>
        <stp/>
        <stp>BDS|8194910509189363770</stp>
        <tr r="AG187" s="1"/>
      </tp>
      <tp t="s">
        <v>#N/A Requesting Data...4002217449</v>
        <stp/>
        <stp>BDP|1131260696105960058</stp>
        <tr r="D276" s="1"/>
      </tp>
      <tp t="s">
        <v>#N/A Requesting Data...3905181576</v>
        <stp/>
        <stp>BDP|7421648654783937802</stp>
        <tr r="E199" s="1"/>
      </tp>
      <tp t="e">
        <v>#N/A</v>
        <stp/>
        <stp>BDS|2601942549752127277</stp>
        <tr r="AG35" s="1"/>
      </tp>
      <tp t="e">
        <v>#N/A</v>
        <stp/>
        <stp>BDS|3907081209238613433</stp>
        <tr r="V248" s="1"/>
        <tr r="V248" s="1"/>
        <tr r="AG248" s="1"/>
        <tr r="AG248" s="1"/>
        <tr r="K248" s="1"/>
        <tr r="K248" s="1"/>
      </tp>
      <tp t="e">
        <v>#N/A</v>
        <stp/>
        <stp>BDS|2124216842028814372</stp>
        <tr r="AG489" s="1"/>
      </tp>
      <tp t="e">
        <v>#N/A</v>
        <stp/>
        <stp>BDS|5292942559441131739</stp>
        <tr r="K362" s="1"/>
        <tr r="K362" s="1"/>
        <tr r="V362" s="1"/>
        <tr r="V362" s="1"/>
        <tr r="AG362" s="1"/>
        <tr r="AG362" s="1"/>
      </tp>
      <tp t="s">
        <v>#N/A Requesting Data...4292034159</v>
        <stp/>
        <stp>BDP|1184806859740890329</stp>
        <tr r="F270" s="1"/>
      </tp>
      <tp t="s">
        <v>#N/A Requesting Data...3909350124</v>
        <stp/>
        <stp>BDP|2654270865320788914</stp>
        <tr r="F409" s="1"/>
      </tp>
      <tp t="s">
        <v>#N/A Requesting Data...4025060420</v>
        <stp/>
        <stp>BDP|7032733290941208735</stp>
        <tr r="C171" s="1"/>
      </tp>
      <tp t="e">
        <v>#N/A</v>
        <stp/>
        <stp>BDS|4624918868015552180</stp>
        <tr r="AG303" s="1"/>
      </tp>
      <tp t="s">
        <v>#N/A Requesting Data...4275207130</v>
        <stp/>
        <stp>BDP|5467603413518088557</stp>
        <tr r="H13" s="1"/>
      </tp>
      <tp t="e">
        <v>#N/A</v>
        <stp/>
        <stp>BDS|2317633596886512419</stp>
        <tr r="AG369" s="1"/>
      </tp>
      <tp t="s">
        <v>#N/A Requesting Data...4159381695</v>
        <stp/>
        <stp>BDP|4183696488521490462</stp>
        <tr r="F341" s="1"/>
      </tp>
      <tp t="s">
        <v>#N/A Requesting Data...4160979419</v>
        <stp/>
        <stp>BDP|4690571193775679268</stp>
        <tr r="D358" s="1"/>
      </tp>
      <tp t="e">
        <v>#N/A</v>
        <stp/>
        <stp>BDS|6469653309609893629</stp>
        <tr r="V112" s="1"/>
      </tp>
      <tp t="s">
        <v>#N/A Requesting Data...3933736527</v>
        <stp/>
        <stp>BDP|1434000597540178704</stp>
        <tr r="C249" s="1"/>
      </tp>
      <tp t="s">
        <v>#N/A Requesting Data...3866060273</v>
        <stp/>
        <stp>BDP|4656433167468208127</stp>
        <tr r="G199" s="1"/>
      </tp>
      <tp t="e">
        <v>#N/A</v>
        <stp/>
        <stp>BDS|8919421738302711265</stp>
        <tr r="AG224" s="1"/>
        <tr r="AG224" s="1"/>
        <tr r="V224" s="1"/>
        <tr r="V224" s="1"/>
        <tr r="K224" s="1"/>
        <tr r="K224" s="1"/>
      </tp>
      <tp t="e">
        <v>#N/A</v>
        <stp/>
        <stp>BDS|9192732119457942711</stp>
        <tr r="V143" s="1"/>
      </tp>
      <tp t="s">
        <v>#N/A Requesting Data...4011607863</v>
        <stp/>
        <stp>BDP|2789051533269478764</stp>
        <tr r="I453" s="1"/>
      </tp>
      <tp t="s">
        <v>#N/A Requesting Data...4285840019</v>
        <stp/>
        <stp>BDP|2342977544652475279</stp>
        <tr r="D410" s="1"/>
      </tp>
      <tp t="s">
        <v>#N/A Requesting Data...3909510435</v>
        <stp/>
        <stp>BDP|8470182546862919007</stp>
        <tr r="G492" s="1"/>
      </tp>
      <tp t="e">
        <v>#N/A</v>
        <stp/>
        <stp>BDS|8231040081888255761</stp>
        <tr r="K210" s="1"/>
        <tr r="K210" s="1"/>
        <tr r="V210" s="1"/>
        <tr r="V210" s="1"/>
        <tr r="AG210" s="1"/>
        <tr r="AG210" s="1"/>
      </tp>
      <tp t="s">
        <v>#N/A Requesting Data...4255796256</v>
        <stp/>
        <stp>BDP|3717221877731615875</stp>
        <tr r="D68" s="1"/>
      </tp>
      <tp t="e">
        <v>#N/A</v>
        <stp/>
        <stp>BDS|7512040379686250997</stp>
        <tr r="V399" s="1"/>
        <tr r="V399" s="1"/>
        <tr r="AG399" s="1"/>
        <tr r="AG399" s="1"/>
        <tr r="K399" s="1"/>
        <tr r="K399" s="1"/>
      </tp>
      <tp t="s">
        <v>#N/A Requesting Data...4118503054</v>
        <stp/>
        <stp>BDP|1726499885773835137</stp>
        <tr r="B148" s="1"/>
      </tp>
      <tp t="e">
        <v>#N/A</v>
        <stp/>
        <stp>BDS|3574972753946238637</stp>
        <tr r="K142" s="1"/>
      </tp>
      <tp t="e">
        <v>#N/A</v>
        <stp/>
        <stp>BDS|8380074011797277175</stp>
        <tr r="V225" s="1"/>
        <tr r="V225" s="1"/>
        <tr r="K225" s="1"/>
        <tr r="K225" s="1"/>
        <tr r="AG225" s="1"/>
        <tr r="AG225" s="1"/>
      </tp>
      <tp t="s">
        <v>#N/A Requesting Data...4281421306</v>
        <stp/>
        <stp>BDP|6854998897018608102</stp>
        <tr r="E316" s="1"/>
      </tp>
      <tp t="s">
        <v>#N/A Requesting Data...3909752978</v>
        <stp/>
        <stp>BDP|2576410795788921882</stp>
        <tr r="B390" s="1"/>
      </tp>
      <tp t="s">
        <v>#N/A Requesting Data...3980339891</v>
        <stp/>
        <stp>BDP|3565455113201305802</stp>
        <tr r="E289" s="1"/>
      </tp>
      <tp t="e">
        <v>#N/A</v>
        <stp/>
        <stp>BDS|4083841045864761366</stp>
        <tr r="V390" s="1"/>
      </tp>
      <tp t="s">
        <v>#N/A Requesting Data...4206485098</v>
        <stp/>
        <stp>BDP|6757287029961102879</stp>
        <tr r="D162" s="1"/>
      </tp>
      <tp t="s">
        <v>#N/A Requesting Data...3897659447</v>
        <stp/>
        <stp>BDP|8677055650223717144</stp>
        <tr r="B438" s="1"/>
      </tp>
      <tp t="s">
        <v>#N/A Requesting Data...3874498729</v>
        <stp/>
        <stp>BDP|8334605575405038364</stp>
        <tr r="H204" s="1"/>
      </tp>
      <tp t="s">
        <v>#N/A Requesting Data...4236783684</v>
        <stp/>
        <stp>BDP|9237992089891131623</stp>
        <tr r="I258" s="1"/>
      </tp>
      <tp t="e">
        <v>#N/A</v>
        <stp/>
        <stp>BDS|9081512341331778664</stp>
        <tr r="V303" s="1"/>
        <tr r="V303" s="1"/>
        <tr r="AG303" s="1"/>
        <tr r="AG303" s="1"/>
        <tr r="K303" s="1"/>
        <tr r="K303" s="1"/>
      </tp>
      <tp t="s">
        <v>#N/A Requesting Data...4187867547</v>
        <stp/>
        <stp>BDP|5180411283402307417</stp>
        <tr r="I132" s="1"/>
      </tp>
      <tp t="e">
        <v>#N/A</v>
        <stp/>
        <stp>BDS|3338640262425068942</stp>
        <tr r="K190" s="1"/>
      </tp>
      <tp t="e">
        <v>#N/A</v>
        <stp/>
        <stp>BDS|6384631477838508031</stp>
        <tr r="K222" s="1"/>
        <tr r="K222" s="1"/>
        <tr r="AG222" s="1"/>
        <tr r="AG222" s="1"/>
        <tr r="V222" s="1"/>
        <tr r="V222" s="1"/>
      </tp>
      <tp t="s">
        <v>#N/A Requesting Data...4116384984</v>
        <stp/>
        <stp>BDP|6833459178872190859</stp>
        <tr r="C383" s="1"/>
      </tp>
      <tp t="e">
        <v>#N/A</v>
        <stp/>
        <stp>BDS|2881351596076982130</stp>
        <tr r="AG253" s="1"/>
      </tp>
      <tp t="s">
        <v>#N/A Requesting Data...4130841565</v>
        <stp/>
        <stp>BDP|8637725354867197202</stp>
        <tr r="I48" s="1"/>
      </tp>
      <tp t="s">
        <v>#N/A Requesting Data...4171203040</v>
        <stp/>
        <stp>BDP|1779573260669722465</stp>
        <tr r="I23" s="1"/>
      </tp>
      <tp t="s">
        <v>#N/A Requesting Data...4141043825</v>
        <stp/>
        <stp>BDP|5799847355086123168</stp>
        <tr r="I175" s="1"/>
      </tp>
      <tp t="s">
        <v>#N/A Requesting Data...4232237422</v>
        <stp/>
        <stp>BDP|5344905428822870328</stp>
        <tr r="F295" s="1"/>
      </tp>
      <tp t="e">
        <v>#N/A</v>
        <stp/>
        <stp>BDS|4909087847939554650</stp>
        <tr r="V503" s="1"/>
      </tp>
      <tp t="s">
        <v>#N/A Requesting Data...4143910581</v>
        <stp/>
        <stp>BDP|5449418740193118927</stp>
        <tr r="D232" s="1"/>
      </tp>
      <tp t="e">
        <v>#N/A</v>
        <stp/>
        <stp>BDS|4567669775058624262</stp>
        <tr r="V405" s="1"/>
      </tp>
      <tp t="e">
        <v>#N/A</v>
        <stp/>
        <stp>BDS|5117856637119138849</stp>
        <tr r="AG472" s="1"/>
      </tp>
      <tp t="s">
        <v>#N/A Requesting Data...4102342680</v>
        <stp/>
        <stp>BDP|7501990701124201591</stp>
        <tr r="F184" s="1"/>
      </tp>
      <tp t="s">
        <v>#N/A Requesting Data...4062566013</v>
        <stp/>
        <stp>BDP|8745554615176559544</stp>
        <tr r="I270" s="1"/>
      </tp>
      <tp t="s">
        <v>#N/A Requesting Data...4233899329</v>
        <stp/>
        <stp>BDP|7497983926932428183</stp>
        <tr r="H437" s="1"/>
      </tp>
      <tp t="s">
        <v>#N/A Requesting Data...3997792850</v>
        <stp/>
        <stp>BDP|6845971125633985159</stp>
        <tr r="B77" s="1"/>
      </tp>
      <tp t="s">
        <v>#N/A Requesting Data...3878735690</v>
        <stp/>
        <stp>BDP|4879057624319871072</stp>
        <tr r="G152" s="1"/>
      </tp>
      <tp t="s">
        <v>#N/A Requesting Data...4101908220</v>
        <stp/>
        <stp>BDP|2201256294692701439</stp>
        <tr r="D444" s="1"/>
      </tp>
      <tp t="s">
        <v>#N/A Requesting Data...4173642837</v>
        <stp/>
        <stp>BDP|9136467400833034107</stp>
        <tr r="B332" s="1"/>
      </tp>
      <tp t="s">
        <v>#N/A Requesting Data...4186953741</v>
        <stp/>
        <stp>BDP|8149769154346275361</stp>
        <tr r="D494" s="1"/>
      </tp>
      <tp t="e">
        <v>#N/A</v>
        <stp/>
        <stp>BDS|6839658168381647844</stp>
        <tr r="AG455" s="1"/>
      </tp>
      <tp t="s">
        <v>#N/A Requesting Data...3963403967</v>
        <stp/>
        <stp>BDP|3349307061920799928</stp>
        <tr r="H24" s="1"/>
      </tp>
      <tp t="s">
        <v>#N/A Requesting Data...4093213582</v>
        <stp/>
        <stp>BDP|3177878745923797333</stp>
        <tr r="G311" s="1"/>
      </tp>
      <tp t="s">
        <v>#N/A Requesting Data...4129504336</v>
        <stp/>
        <stp>BDP|1495624192577082631</stp>
        <tr r="E180" s="1"/>
      </tp>
      <tp t="s">
        <v>#N/A Requesting Data...4109959294</v>
        <stp/>
        <stp>BDP|5816842550050817732</stp>
        <tr r="G425" s="1"/>
      </tp>
      <tp t="s">
        <v>#N/A Requesting Data...4276345849</v>
        <stp/>
        <stp>BDP|8672575725733029335</stp>
        <tr r="F76" s="1"/>
      </tp>
      <tp t="s">
        <v>#N/A Requesting Data...4282146777</v>
        <stp/>
        <stp>BDP|4840065288753563045</stp>
        <tr r="F30" s="1"/>
      </tp>
      <tp t="s">
        <v>#N/A Requesting Data...4178247462</v>
        <stp/>
        <stp>BDP|4019450047079652231</stp>
        <tr r="E472" s="1"/>
      </tp>
      <tp t="s">
        <v>#N/A Requesting Data...4069423020</v>
        <stp/>
        <stp>BDP|5830781707684027902</stp>
        <tr r="G25" s="1"/>
      </tp>
      <tp t="s">
        <v>#N/A Requesting Data...3996370203</v>
        <stp/>
        <stp>BDP|5987943232051972125</stp>
        <tr r="D114" s="1"/>
      </tp>
      <tp t="s">
        <v>#N/A Requesting Data...3903815336</v>
        <stp/>
        <stp>BDP|9223079011042689569</stp>
        <tr r="G142" s="1"/>
      </tp>
      <tp t="s">
        <v>#N/A Requesting Data...4088070597</v>
        <stp/>
        <stp>BDP|2497567193405651431</stp>
        <tr r="D492" s="1"/>
      </tp>
      <tp t="s">
        <v>#N/A Requesting Data...4069302689</v>
        <stp/>
        <stp>BDP|7310882829542448022</stp>
        <tr r="D309" s="1"/>
      </tp>
      <tp t="s">
        <v>#N/A Requesting Data...4116167423</v>
        <stp/>
        <stp>BDP|8378485569712588738</stp>
        <tr r="E13" s="1"/>
      </tp>
      <tp t="s">
        <v>#N/A Requesting Data...3943336680</v>
        <stp/>
        <stp>BDP|5769665962103778900</stp>
        <tr r="H74" s="1"/>
      </tp>
      <tp t="s">
        <v>#N/A Requesting Data...4223784543</v>
        <stp/>
        <stp>BDP|7481336194513767109</stp>
        <tr r="E402" s="1"/>
      </tp>
      <tp t="s">
        <v>#N/A Requesting Data...4039923210</v>
        <stp/>
        <stp>BDP|3952752646168912771</stp>
        <tr r="F400" s="1"/>
      </tp>
      <tp t="s">
        <v>#N/A Requesting Data...3911872121</v>
        <stp/>
        <stp>BDP|6621826672465342312</stp>
        <tr r="I152" s="1"/>
      </tp>
      <tp t="e">
        <v>#N/A</v>
        <stp/>
        <stp>BDS|5129884590682896941</stp>
        <tr r="V235" s="1"/>
      </tp>
      <tp t="s">
        <v>#N/A Requesting Data...4101480249</v>
        <stp/>
        <stp>BDP|8508428583392866990</stp>
        <tr r="E455" s="1"/>
      </tp>
      <tp t="e">
        <v>#N/A</v>
        <stp/>
        <stp>BDS|5306059221649114133</stp>
        <tr r="V120" s="1"/>
        <tr r="V120" s="1"/>
        <tr r="K120" s="1"/>
        <tr r="K120" s="1"/>
        <tr r="AG120" s="1"/>
        <tr r="AG120" s="1"/>
      </tp>
      <tp t="e">
        <v>#N/A</v>
        <stp/>
        <stp>BDS|4031126022398047050</stp>
        <tr r="AG458" s="1"/>
        <tr r="AG458" s="1"/>
        <tr r="K458" s="1"/>
        <tr r="K458" s="1"/>
        <tr r="V458" s="1"/>
        <tr r="V458" s="1"/>
      </tp>
      <tp t="s">
        <v>#N/A Requesting Data...3948936376</v>
        <stp/>
        <stp>BDP|6697218895021457334</stp>
        <tr r="I149" s="1"/>
      </tp>
      <tp t="s">
        <v>#N/A Requesting Data...4142953718</v>
        <stp/>
        <stp>BDP|4060707686512475671</stp>
        <tr r="I319" s="1"/>
      </tp>
      <tp t="s">
        <v>#N/A Requesting Data...3918934798</v>
        <stp/>
        <stp>BDP|8368841202417461847</stp>
        <tr r="H122" s="1"/>
      </tp>
      <tp t="s">
        <v>#N/A Requesting Data...3949867357</v>
        <stp/>
        <stp>BDP|5678235490544672565</stp>
        <tr r="F15" s="1"/>
      </tp>
      <tp t="s">
        <v>#N/A Requesting Data...3945690829</v>
        <stp/>
        <stp>BDP|2597124337366012958</stp>
        <tr r="C89" s="1"/>
      </tp>
      <tp t="s">
        <v>#N/A Requesting Data...4256404370</v>
        <stp/>
        <stp>BDP|2020331381490699619</stp>
        <tr r="E196" s="1"/>
      </tp>
      <tp t="s">
        <v>#N/A Requesting Data...4280234929</v>
        <stp/>
        <stp>BDP|8736802928034265981</stp>
        <tr r="C502" s="1"/>
      </tp>
      <tp t="s">
        <v>#N/A Requesting Data...4191752706</v>
        <stp/>
        <stp>BDP|9920539726417418127</stp>
        <tr r="E212" s="1"/>
      </tp>
      <tp t="s">
        <v>#N/A Requesting Data...3947441562</v>
        <stp/>
        <stp>BDP|2191485270518151124</stp>
        <tr r="H148" s="1"/>
      </tp>
      <tp t="s">
        <v>#N/A Requesting Data...4035010602</v>
        <stp/>
        <stp>BDP|7204774489663768318</stp>
        <tr r="B356" s="1"/>
      </tp>
      <tp t="e">
        <v>#N/A</v>
        <stp/>
        <stp>BDS|9914832498776128699</stp>
        <tr r="AG505" s="1"/>
      </tp>
      <tp t="s">
        <v>#N/A Requesting Data...4071766363</v>
        <stp/>
        <stp>BDP|9646243249731002613</stp>
        <tr r="G174" s="1"/>
      </tp>
      <tp t="s">
        <v>#N/A Requesting Data...4093746690</v>
        <stp/>
        <stp>BDP|8071157536436897419</stp>
        <tr r="C211" s="1"/>
      </tp>
      <tp t="s">
        <v>#N/A Requesting Data...4075999415</v>
        <stp/>
        <stp>BDP|2949962973652642603</stp>
        <tr r="H163" s="1"/>
      </tp>
      <tp t="s">
        <v>#N/A Requesting Data...4221451966</v>
        <stp/>
        <stp>BDP|2304965857355980318</stp>
        <tr r="F479" s="1"/>
      </tp>
      <tp t="s">
        <v>#N/A Requesting Data...4160815090</v>
        <stp/>
        <stp>BDP|1130061249755650839</stp>
        <tr r="G90" s="1"/>
      </tp>
      <tp t="s">
        <v>#N/A Requesting Data...3986795973</v>
        <stp/>
        <stp>BDP|7925717288051352188</stp>
        <tr r="H353" s="1"/>
      </tp>
      <tp t="s">
        <v>#N/A Requesting Data...4095731988</v>
        <stp/>
        <stp>BDP|3853956446590666668</stp>
        <tr r="H129" s="1"/>
      </tp>
      <tp t="s">
        <v>#N/A Requesting Data...4250471026</v>
        <stp/>
        <stp>BDP|6218827465611686183</stp>
        <tr r="G136" s="1"/>
      </tp>
      <tp t="s">
        <v>#N/A Requesting Data...4251548019</v>
        <stp/>
        <stp>BDP|6689242689202648666</stp>
        <tr r="B99" s="1"/>
      </tp>
      <tp t="s">
        <v>#N/A N/A</v>
        <stp/>
        <stp>BDS|3830218277689000754</stp>
        <tr r="AG394" s="1"/>
      </tp>
      <tp t="s">
        <v>#N/A Requesting Data...4293963654</v>
        <stp/>
        <stp>BDP|2568098764208534465</stp>
        <tr r="E422" s="1"/>
      </tp>
      <tp t="s">
        <v>#N/A Requesting Data...4267970555</v>
        <stp/>
        <stp>BDP|9946227777521334548</stp>
        <tr r="C357" s="1"/>
      </tp>
      <tp t="e">
        <v>#N/A</v>
        <stp/>
        <stp>BDS|4225883805767107355</stp>
        <tr r="K37" s="1"/>
      </tp>
      <tp t="s">
        <v>#N/A Requesting Data...3974697489</v>
        <stp/>
        <stp>BDP|9967361646246179031</stp>
        <tr r="C94" s="1"/>
      </tp>
      <tp t="e">
        <v>#N/A</v>
        <stp/>
        <stp>BDS|1224801838293646174</stp>
        <tr r="V19" s="1"/>
        <tr r="V19" s="1"/>
        <tr r="K19" s="1"/>
        <tr r="K19" s="1"/>
        <tr r="AG19" s="1"/>
        <tr r="AG19" s="1"/>
      </tp>
      <tp t="s">
        <v>#N/A Requesting Data...4044266121</v>
        <stp/>
        <stp>BDP|2261936226626927751</stp>
        <tr r="D449" s="1"/>
      </tp>
      <tp t="s">
        <v>#N/A Requesting Data...4218107986</v>
        <stp/>
        <stp>BDP|5040001507195921852</stp>
        <tr r="H57" s="1"/>
      </tp>
      <tp t="s">
        <v>#N/A Requesting Data...3940033467</v>
        <stp/>
        <stp>BDP|7820594643797103987</stp>
        <tr r="F315" s="1"/>
      </tp>
      <tp t="s">
        <v>#N/A Requesting Data...4134905337</v>
        <stp/>
        <stp>BDP|7049712044554982843</stp>
        <tr r="G266" s="1"/>
      </tp>
      <tp t="s">
        <v>#N/A Requesting Data...4261850607</v>
        <stp/>
        <stp>BDP|4175478609599201151</stp>
        <tr r="B455" s="1"/>
      </tp>
      <tp t="s">
        <v>#N/A Requesting Data...4203993302</v>
        <stp/>
        <stp>BDP|6208947060821968076</stp>
        <tr r="H202" s="1"/>
      </tp>
      <tp t="s">
        <v>#N/A Requesting Data...3967330332</v>
        <stp/>
        <stp>BDP|7065993621064032007</stp>
        <tr r="I311" s="1"/>
      </tp>
      <tp t="s">
        <v>#N/A Requesting Data...3960632482</v>
        <stp/>
        <stp>BDP|8695800529788194267</stp>
        <tr r="H243" s="1"/>
      </tp>
      <tp t="s">
        <v>#N/A Requesting Data...3982877920</v>
        <stp/>
        <stp>BDP|7973225687141395478</stp>
        <tr r="E98" s="1"/>
      </tp>
      <tp t="s">
        <v>#N/A Requesting Data...4275524786</v>
        <stp/>
        <stp>BDP|7524463085454778796</stp>
        <tr r="B495" s="1"/>
      </tp>
      <tp t="s">
        <v>#N/A Requesting Data...4116960563</v>
        <stp/>
        <stp>BDP|8955043823190685209</stp>
        <tr r="E306" s="1"/>
      </tp>
      <tp t="s">
        <v>#N/A Requesting Data...4211027217</v>
        <stp/>
        <stp>BDP|8069167115888804820</stp>
        <tr r="F185" s="1"/>
      </tp>
      <tp t="s">
        <v>#N/A Requesting Data...4280838455</v>
        <stp/>
        <stp>BDP|8549986285228703969</stp>
        <tr r="E373" s="1"/>
      </tp>
      <tp t="s">
        <v>#N/A Requesting Data...4172454558</v>
        <stp/>
        <stp>BDP|1130125299852479375</stp>
        <tr r="B113" s="1"/>
      </tp>
      <tp t="s">
        <v>#N/A Requesting Data...4172061920</v>
        <stp/>
        <stp>BDP|6335198460358407177</stp>
        <tr r="D89" s="1"/>
      </tp>
      <tp t="s">
        <v>#N/A Requesting Data...3996112882</v>
        <stp/>
        <stp>BDP|9038426036064980242</stp>
        <tr r="B385" s="1"/>
      </tp>
      <tp t="s">
        <v>#N/A Requesting Data...3980588942</v>
        <stp/>
        <stp>BDP|7196187372800704958</stp>
        <tr r="B373" s="1"/>
      </tp>
      <tp t="s">
        <v>#N/A Requesting Data...4084714075</v>
        <stp/>
        <stp>BDP|9816640116693692550</stp>
        <tr r="C135" s="1"/>
      </tp>
      <tp t="e">
        <v>#N/A</v>
        <stp/>
        <stp>BDS|3934588089075791360</stp>
        <tr r="AG309" s="1"/>
        <tr r="AG309" s="1"/>
        <tr r="K309" s="1"/>
        <tr r="K309" s="1"/>
        <tr r="V309" s="1"/>
        <tr r="V309" s="1"/>
      </tp>
      <tp t="s">
        <v>#N/A Requesting Data...4282301739</v>
        <stp/>
        <stp>BDP|6388668441095564986</stp>
        <tr r="F301" s="1"/>
      </tp>
      <tp t="s">
        <v>#N/A Requesting Data...4236909141</v>
        <stp/>
        <stp>BDP|3230357699368243950</stp>
        <tr r="G497" s="1"/>
      </tp>
      <tp t="e">
        <v>#N/A</v>
        <stp/>
        <stp>BDS|7793132849353589916</stp>
        <tr r="V128" s="1"/>
      </tp>
      <tp t="s">
        <v>#N/A Requesting Data...4189488430</v>
        <stp/>
        <stp>BDP|4156872459256250747</stp>
        <tr r="G444" s="1"/>
      </tp>
      <tp t="s">
        <v>#N/A N/A</v>
        <stp/>
        <stp>BDS|1857315200548127212</stp>
        <tr r="AG297" s="1"/>
      </tp>
      <tp t="s">
        <v>#N/A N/A</v>
        <stp/>
        <stp>BDS|7108662594816937642</stp>
        <tr r="K184" s="1"/>
      </tp>
      <tp t="e">
        <v>#N/A</v>
        <stp/>
        <stp>BDS|1884407240731666803</stp>
        <tr r="V280" s="1"/>
      </tp>
      <tp t="s">
        <v>#N/A Requesting Data...4091069731</v>
        <stp/>
        <stp>BDP|7661962185797948926</stp>
        <tr r="I108" s="1"/>
      </tp>
      <tp t="s">
        <v>#N/A N/A</v>
        <stp/>
        <stp>BDS|8620711941577039486</stp>
        <tr r="AG265" s="1"/>
      </tp>
      <tp t="s">
        <v>#N/A Requesting Data...4158749356</v>
        <stp/>
        <stp>BDP|2480138288855628679</stp>
        <tr r="C60" s="1"/>
      </tp>
      <tp t="s">
        <v>#N/A Requesting Data...4149391757</v>
        <stp/>
        <stp>BDP|5908941713515712077</stp>
        <tr r="G22" s="1"/>
      </tp>
      <tp t="s">
        <v>#N/A Requesting Data...4191825308</v>
        <stp/>
        <stp>BDP|8660924944199850461</stp>
        <tr r="D471" s="1"/>
      </tp>
      <tp t="e">
        <v>#N/A</v>
        <stp/>
        <stp>BDS|4071030789934577007</stp>
        <tr r="AG359" s="1"/>
      </tp>
      <tp t="s">
        <v>#N/A Requesting Data...4025574594</v>
        <stp/>
        <stp>BDP|6563315484397665298</stp>
        <tr r="H286" s="1"/>
      </tp>
      <tp t="e">
        <v>#N/A</v>
        <stp/>
        <stp>BDS|3908356824973521917</stp>
        <tr r="K289" s="1"/>
        <tr r="K289" s="1"/>
        <tr r="V289" s="1"/>
        <tr r="V289" s="1"/>
        <tr r="AG289" s="1"/>
        <tr r="AG289" s="1"/>
      </tp>
      <tp t="e">
        <v>#N/A</v>
        <stp/>
        <stp>BDS|4413517166899741680</stp>
        <tr r="K127" s="1"/>
        <tr r="K127" s="1"/>
        <tr r="V127" s="1"/>
        <tr r="V127" s="1"/>
        <tr r="AG127" s="1"/>
        <tr r="AG127" s="1"/>
      </tp>
      <tp t="s">
        <v>#N/A Requesting Data...4265865178</v>
        <stp/>
        <stp>BDP|4557598951299440550</stp>
        <tr r="F376" s="1"/>
      </tp>
      <tp t="s">
        <v>#N/A Requesting Data...4036588147</v>
        <stp/>
        <stp>BDP|8902045006907025775</stp>
        <tr r="I221" s="1"/>
      </tp>
      <tp t="e">
        <v>#N/A</v>
        <stp/>
        <stp>BDS|5004974717252586796</stp>
        <tr r="AG300" s="1"/>
      </tp>
      <tp t="e">
        <v>#N/A</v>
        <stp/>
        <stp>BDS|8910447185298220468</stp>
        <tr r="V304" s="1"/>
      </tp>
      <tp t="e">
        <v>#N/A</v>
        <stp/>
        <stp>BDS|7920270070112744858</stp>
        <tr r="K311" s="1"/>
      </tp>
      <tp t="e">
        <v>#N/A</v>
        <stp/>
        <stp>BDS|7949860648722377187</stp>
        <tr r="V441" s="1"/>
      </tp>
      <tp t="s">
        <v>#N/A Requesting Data...4191715959</v>
        <stp/>
        <stp>BDP|1637837048092362721</stp>
        <tr r="I223" s="1"/>
      </tp>
      <tp t="s">
        <v>#N/A Requesting Data...4087951795</v>
        <stp/>
        <stp>BDP|8290578718295723162</stp>
        <tr r="C308" s="1"/>
      </tp>
      <tp t="e">
        <v>#N/A</v>
        <stp/>
        <stp>BDS|3685029257789616791</stp>
        <tr r="V102" s="1"/>
        <tr r="V102" s="1"/>
        <tr r="AG102" s="1"/>
        <tr r="AG102" s="1"/>
        <tr r="K102" s="1"/>
        <tr r="K102" s="1"/>
      </tp>
      <tp t="e">
        <v>#N/A</v>
        <stp/>
        <stp>BDS|4884532268089691697</stp>
        <tr r="AG317" s="1"/>
      </tp>
      <tp t="e">
        <v>#N/A</v>
        <stp/>
        <stp>BDS|2118848329605592552</stp>
        <tr r="K436" s="1"/>
      </tp>
      <tp t="e">
        <v>#N/A</v>
        <stp/>
        <stp>BDS|1180548895634940156</stp>
        <tr r="K340" s="1"/>
        <tr r="K340" s="1"/>
        <tr r="V340" s="1"/>
        <tr r="V340" s="1"/>
        <tr r="AG340" s="1"/>
        <tr r="AG340" s="1"/>
      </tp>
      <tp t="s">
        <v>#N/A Requesting Data...4150903607</v>
        <stp/>
        <stp>BDP|9373533362927779582</stp>
        <tr r="D324" s="1"/>
      </tp>
      <tp t="e">
        <v>#N/A</v>
        <stp/>
        <stp>BDS|8175648406693620584</stp>
        <tr r="K429" s="1"/>
      </tp>
      <tp t="s">
        <v>#N/A Requesting Data...3978228006</v>
        <stp/>
        <stp>BDP|9765048227395179684</stp>
        <tr r="D209" s="1"/>
      </tp>
      <tp t="s">
        <v>#N/A Requesting Data...4138418120</v>
        <stp/>
        <stp>BDP|2410203595368483987</stp>
        <tr r="I268" s="1"/>
      </tp>
      <tp t="e">
        <v>#N/A</v>
        <stp/>
        <stp>BDS|7979285899723662731</stp>
        <tr r="AG480" s="1"/>
      </tp>
      <tp t="s">
        <v>#N/A Requesting Data...3990107087</v>
        <stp/>
        <stp>BDP|3034441148558852392</stp>
        <tr r="C241" s="1"/>
      </tp>
      <tp t="s">
        <v>#N/A Requesting Data...3995602939</v>
        <stp/>
        <stp>BDP|1233810648066247343</stp>
        <tr r="H239" s="1"/>
      </tp>
      <tp t="s">
        <v>#N/A Requesting Data...4201093265</v>
        <stp/>
        <stp>BDP|4765886252152806386</stp>
        <tr r="F358" s="1"/>
      </tp>
      <tp t="s">
        <v>#N/A Requesting Data...4248885364</v>
        <stp/>
        <stp>BDP|1824266673305260926</stp>
        <tr r="D266" s="1"/>
      </tp>
      <tp t="s">
        <v>#N/A Requesting Data...4245903006</v>
        <stp/>
        <stp>BDP|9719268749375365295</stp>
        <tr r="C81" s="1"/>
      </tp>
      <tp t="s">
        <v>#N/A Requesting Data...4257420782</v>
        <stp/>
        <stp>BDP|4687145212225450960</stp>
        <tr r="C44" s="1"/>
      </tp>
      <tp t="s">
        <v>#N/A Requesting Data...4068753588</v>
        <stp/>
        <stp>BDP|6487107837004460856</stp>
        <tr r="F131" s="1"/>
      </tp>
      <tp t="s">
        <v>#N/A Requesting Data...4094187410</v>
        <stp/>
        <stp>BDP|2016887153530132781</stp>
        <tr r="F388" s="1"/>
      </tp>
      <tp t="s">
        <v>#N/A Requesting Data...4044426451</v>
        <stp/>
        <stp>BDP|8083532040664951589</stp>
        <tr r="C472" s="1"/>
      </tp>
      <tp t="s">
        <v>#N/A Requesting Data...4202968804</v>
        <stp/>
        <stp>BDP|4216205124504466807</stp>
        <tr r="D50" s="1"/>
      </tp>
      <tp t="s">
        <v>#N/A Requesting Data...4135409061</v>
        <stp/>
        <stp>BDP|1828312089393372116</stp>
        <tr r="F417" s="1"/>
      </tp>
      <tp t="e">
        <v>#N/A</v>
        <stp/>
        <stp>BDS|8513778790416698865</stp>
        <tr r="V400" s="1"/>
      </tp>
      <tp t="s">
        <v>#N/A Requesting Data...3997142240</v>
        <stp/>
        <stp>BDP|9551175827773775102</stp>
        <tr r="B445" s="1"/>
      </tp>
      <tp t="e">
        <v>#N/A</v>
        <stp/>
        <stp>BDS|7128001643692962995</stp>
        <tr r="V195" s="1"/>
      </tp>
      <tp t="s">
        <v>#N/A Requesting Data...4239426756</v>
        <stp/>
        <stp>BDP|9002699741813278083</stp>
        <tr r="E34" s="1"/>
      </tp>
      <tp t="s">
        <v>#N/A Requesting Data...4196109517</v>
        <stp/>
        <stp>BDP|1855383351507244813</stp>
        <tr r="G120" s="1"/>
      </tp>
      <tp t="e">
        <v>#N/A</v>
        <stp/>
        <stp>BDS|5361799689464992699</stp>
        <tr r="V201" s="1"/>
      </tp>
      <tp t="s">
        <v>#N/A Requesting Data...4015257999</v>
        <stp/>
        <stp>BDP|6958785899456383686</stp>
        <tr r="G398" s="1"/>
      </tp>
      <tp t="s">
        <v>#N/A Requesting Data...4096834794</v>
        <stp/>
        <stp>BDP|7071859480568050764</stp>
        <tr r="G153" s="1"/>
      </tp>
      <tp t="s">
        <v>#N/A Requesting Data...4275950135</v>
        <stp/>
        <stp>BDP|8792127733156470416</stp>
        <tr r="G435" s="1"/>
      </tp>
      <tp t="s">
        <v>#N/A Requesting Data...4074544645</v>
        <stp/>
        <stp>BDP|8566954063268004703</stp>
        <tr r="E110" s="1"/>
      </tp>
      <tp t="s">
        <v>#N/A Requesting Data...4242941949</v>
        <stp/>
        <stp>BDP|2758057208743123984</stp>
        <tr r="I345" s="1"/>
      </tp>
      <tp t="s">
        <v>#N/A N/A</v>
        <stp/>
        <stp>BDS|5356919561272764079</stp>
        <tr r="AG129" s="1"/>
      </tp>
      <tp t="s">
        <v>#N/A Requesting Data...4284452600</v>
        <stp/>
        <stp>BDP|3776073342437227837</stp>
        <tr r="I121" s="1"/>
      </tp>
      <tp t="e">
        <v>#N/A</v>
        <stp/>
        <stp>BDS|9475742336486453313</stp>
        <tr r="K222" s="1"/>
      </tp>
      <tp t="e">
        <v>#N/A</v>
        <stp/>
        <stp>BDS|3707881350425467387</stp>
        <tr r="V115" s="1"/>
      </tp>
      <tp t="e">
        <v>#N/A</v>
        <stp/>
        <stp>BDS|7766527253748263775</stp>
        <tr r="K268" s="1"/>
        <tr r="K268" s="1"/>
        <tr r="V268" s="1"/>
        <tr r="V268" s="1"/>
        <tr r="AG268" s="1"/>
        <tr r="AG268" s="1"/>
      </tp>
      <tp t="s">
        <v>#N/A Requesting Data...4190056563</v>
        <stp/>
        <stp>BDP|3872624982812007782</stp>
        <tr r="C147" s="1"/>
      </tp>
      <tp t="e">
        <v>#N/A</v>
        <stp/>
        <stp>BDS|4410858426454574225</stp>
        <tr r="K402" s="1"/>
      </tp>
      <tp t="s">
        <v>#N/A Requesting Data...4084265421</v>
        <stp/>
        <stp>BDP|1324359739541959867</stp>
        <tr r="E389" s="1"/>
      </tp>
      <tp t="s">
        <v>#N/A Requesting Data...4095574369</v>
        <stp/>
        <stp>BDP|8527138821346265553</stp>
        <tr r="F217" s="1"/>
      </tp>
      <tp t="s">
        <v>#N/A Requesting Data...4147927963</v>
        <stp/>
        <stp>BDP|3880746087122874637</stp>
        <tr r="F135" s="1"/>
      </tp>
      <tp t="e">
        <v>#N/A</v>
        <stp/>
        <stp>BDS|2041759773502654800</stp>
        <tr r="V429" s="1"/>
      </tp>
      <tp t="s">
        <v>#N/A Requesting Data...4096489399</v>
        <stp/>
        <stp>BDP|2356403522018540443</stp>
        <tr r="E466" s="1"/>
      </tp>
      <tp t="e">
        <v>#N/A</v>
        <stp/>
        <stp>BDS|2646810783453077946</stp>
        <tr r="K268" s="1"/>
      </tp>
      <tp t="e">
        <v>#N/A</v>
        <stp/>
        <stp>BDS|2048514810368406655</stp>
        <tr r="AG503" s="1"/>
      </tp>
      <tp t="s">
        <v>#N/A Requesting Data...4051841931</v>
        <stp/>
        <stp>BDP|7556996911340577782</stp>
        <tr r="H246" s="1"/>
      </tp>
      <tp t="e">
        <v>#N/A</v>
        <stp/>
        <stp>BDS|7559497980713914051</stp>
        <tr r="K104" s="1"/>
      </tp>
      <tp t="s">
        <v>#N/A Requesting Data...4054776787</v>
        <stp/>
        <stp>BDP|4492521187357609662</stp>
        <tr r="G234" s="1"/>
      </tp>
      <tp t="e">
        <v>#N/A</v>
        <stp/>
        <stp>BDS|1153128687790055056</stp>
        <tr r="V212" s="1"/>
      </tp>
      <tp t="s">
        <v>#N/A Requesting Data...4254681818</v>
        <stp/>
        <stp>BDP|8862002319869021802</stp>
        <tr r="C46" s="1"/>
      </tp>
      <tp t="s">
        <v>#N/A Requesting Data...4025234204</v>
        <stp/>
        <stp>BDP|6291252223127723927</stp>
        <tr r="G271" s="1"/>
      </tp>
      <tp t="s">
        <v>#N/A Requesting Data...4102195198</v>
        <stp/>
        <stp>BDP|7880444219792439809</stp>
        <tr r="H454" s="1"/>
      </tp>
      <tp t="e">
        <v>#N/A</v>
        <stp/>
        <stp>BDS|1274074882538073961</stp>
        <tr r="AG355" s="1"/>
      </tp>
      <tp t="s">
        <v>#N/A Requesting Data...4064390040</v>
        <stp/>
        <stp>BDP|5833135912589038486</stp>
        <tr r="G468" s="1"/>
      </tp>
      <tp t="s">
        <v>#N/A Requesting Data...4091145653</v>
        <stp/>
        <stp>BDP|7647841788158996754</stp>
        <tr r="I302" s="1"/>
      </tp>
      <tp t="s">
        <v>#N/A Requesting Data...4083037849</v>
        <stp/>
        <stp>BDP|4814597326189593247</stp>
        <tr r="I170" s="1"/>
      </tp>
      <tp t="s">
        <v>#N/A Requesting Data...4058113859</v>
        <stp/>
        <stp>BDP|1920239656688266682</stp>
        <tr r="H67" s="1"/>
      </tp>
      <tp t="s">
        <v>#N/A Requesting Data...4233856867</v>
        <stp/>
        <stp>BDP|7198754289383216397</stp>
        <tr r="G448" s="1"/>
      </tp>
      <tp t="e">
        <v>#N/A</v>
        <stp/>
        <stp>BDS|4440264297526472179</stp>
        <tr r="K234" s="1"/>
      </tp>
      <tp t="s">
        <v>#N/A Requesting Data...4041655536</v>
        <stp/>
        <stp>BDP|9741608555142446002</stp>
        <tr r="D21" s="1"/>
      </tp>
      <tp t="s">
        <v>#N/A Requesting Data...4092203189</v>
        <stp/>
        <stp>BDP|5595503793415236420</stp>
        <tr r="I185" s="1"/>
      </tp>
      <tp t="s">
        <v>#N/A Requesting Data...4220121725</v>
        <stp/>
        <stp>BDP|6969950938976062224</stp>
        <tr r="I15" s="1"/>
      </tp>
      <tp t="s">
        <v>#N/A Requesting Data...4263296900</v>
        <stp/>
        <stp>BDP|7180101746759727363</stp>
        <tr r="H117" s="1"/>
      </tp>
      <tp t="e">
        <v>#N/A</v>
        <stp/>
        <stp>BDS|5306851641185848498</stp>
        <tr r="V119" s="1"/>
        <tr r="V119" s="1"/>
        <tr r="AG119" s="1"/>
        <tr r="AG119" s="1"/>
        <tr r="K119" s="1"/>
        <tr r="K119" s="1"/>
      </tp>
      <tp t="s">
        <v>#N/A Requesting Data...4242746034</v>
        <stp/>
        <stp>BDP|3971537558078119351</stp>
        <tr r="D10" s="1"/>
      </tp>
      <tp t="s">
        <v>#N/A Requesting Data...4231549849</v>
        <stp/>
        <stp>BDP|6106945250135115726</stp>
        <tr r="B133" s="1"/>
      </tp>
      <tp t="s">
        <v>#N/A Requesting Data...4207310558</v>
        <stp/>
        <stp>BDP|9759751654593673064</stp>
        <tr r="H345" s="1"/>
      </tp>
      <tp t="s">
        <v>#N/A Requesting Data...4132748956</v>
        <stp/>
        <stp>BDP|3015074706892305948</stp>
        <tr r="H171" s="1"/>
      </tp>
      <tp t="e">
        <v>#N/A</v>
        <stp/>
        <stp>BDS|9734947882726009674</stp>
        <tr r="AG487" s="1"/>
        <tr r="AG487" s="1"/>
        <tr r="V487" s="1"/>
        <tr r="V487" s="1"/>
        <tr r="K487" s="1"/>
        <tr r="K487" s="1"/>
      </tp>
      <tp t="e">
        <v>#N/A</v>
        <stp/>
        <stp>BDS|8311344026565377440</stp>
        <tr r="V134" s="1"/>
        <tr r="V134" s="1"/>
        <tr r="AG134" s="1"/>
        <tr r="AG134" s="1"/>
        <tr r="K134" s="1"/>
        <tr r="K134" s="1"/>
      </tp>
      <tp t="s">
        <v>#N/A Requesting Data...4259664408</v>
        <stp/>
        <stp>BDP|8215275743444617265</stp>
        <tr r="H290" s="1"/>
      </tp>
      <tp t="s">
        <v>#N/A Requesting Data...4205608355</v>
        <stp/>
        <stp>BDP|5018826607637731259</stp>
        <tr r="C273" s="1"/>
      </tp>
      <tp t="s">
        <v>#N/A Requesting Data...4263903061</v>
        <stp/>
        <stp>BDP|6383631701840182874</stp>
        <tr r="H95" s="1"/>
      </tp>
      <tp t="e">
        <v>#N/A</v>
        <stp/>
        <stp>BDS|8200441514867725224</stp>
        <tr r="K360" s="1"/>
      </tp>
      <tp t="s">
        <v>#N/A Requesting Data...4260770026</v>
        <stp/>
        <stp>BDP|7049449340447527867</stp>
        <tr r="E99" s="1"/>
      </tp>
      <tp t="s">
        <v>#N/A N/A</v>
        <stp/>
        <stp>BDS|9616567591368450523</stp>
        <tr r="AG335" s="1"/>
      </tp>
      <tp t="s">
        <v>#N/A Requesting Data...4121267004</v>
        <stp/>
        <stp>BDP|2055441584334049273</stp>
        <tr r="C39" s="1"/>
      </tp>
      <tp t="e">
        <v>#N/A</v>
        <stp/>
        <stp>BDS|2999397194002679259</stp>
        <tr r="K106" s="1"/>
      </tp>
      <tp t="s">
        <v>#N/A Requesting Data...4252159734</v>
        <stp/>
        <stp>BDP|3684638221287716841</stp>
        <tr r="H401" s="1"/>
      </tp>
      <tp t="s">
        <v>#N/A Requesting Data...4147099430</v>
        <stp/>
        <stp>BDP|4758763615119267313</stp>
        <tr r="E187" s="1"/>
      </tp>
      <tp t="e">
        <v>#N/A</v>
        <stp/>
        <stp>BDS|1922353743416043887</stp>
        <tr r="V169" s="1"/>
      </tp>
      <tp t="s">
        <v>#N/A Requesting Data...4174284264</v>
        <stp/>
        <stp>BDP|9483039602755462464</stp>
        <tr r="D493" s="1"/>
      </tp>
      <tp t="s">
        <v>#N/A Requesting Data...4086309291</v>
        <stp/>
        <stp>BDP|7542737567827741918</stp>
        <tr r="E72" s="1"/>
      </tp>
      <tp t="s">
        <v>#N/A Requesting Data...4054080073</v>
        <stp/>
        <stp>BDP|5881490671478240664</stp>
        <tr r="C394" s="1"/>
      </tp>
      <tp t="e">
        <v>#N/A</v>
        <stp/>
        <stp>BDS|6150599325760916906</stp>
        <tr r="K195" s="1"/>
      </tp>
      <tp t="e">
        <v>#N/A</v>
        <stp/>
        <stp>BDS|3795491444568968376</stp>
        <tr r="V211" s="1"/>
      </tp>
      <tp t="s">
        <v>#N/A Requesting Data...4175596973</v>
        <stp/>
        <stp>BDP|2986498166630032826</stp>
        <tr r="E226" s="1"/>
      </tp>
      <tp t="s">
        <v>#N/A Requesting Data...4246835101</v>
        <stp/>
        <stp>BDP|4478876347487924794</stp>
        <tr r="B496" s="1"/>
      </tp>
      <tp t="s">
        <v>#N/A N/A</v>
        <stp/>
        <stp>BDP|6435785138622224821</stp>
        <tr r="F51" s="1"/>
      </tp>
      <tp t="s">
        <v>#N/A Requesting Data...4188488833</v>
        <stp/>
        <stp>BDP|5842887702097359253</stp>
        <tr r="D408" s="1"/>
      </tp>
      <tp t="s">
        <v>#N/A Requesting Data...4077012236</v>
        <stp/>
        <stp>BDP|7018910074824990585</stp>
        <tr r="C318" s="1"/>
      </tp>
      <tp t="s">
        <v>#N/A Requesting Data...4272719524</v>
        <stp/>
        <stp>BDP|6609822806644751215</stp>
        <tr r="B181" s="1"/>
      </tp>
      <tp t="e">
        <v>#N/A</v>
        <stp/>
        <stp>BDS|9334793268038347853</stp>
        <tr r="AG280" s="1"/>
      </tp>
      <tp t="s">
        <v>#N/A Requesting Data...4092691824</v>
        <stp/>
        <stp>BDP|4226041603824941888</stp>
        <tr r="B267" s="1"/>
      </tp>
      <tp t="s">
        <v>#N/A Requesting Data...4157236421</v>
        <stp/>
        <stp>BDP|8154161732405202736</stp>
        <tr r="C352" s="1"/>
      </tp>
      <tp t="s">
        <v>#N/A Requesting Data...4272318902</v>
        <stp/>
        <stp>BDP|5706760116689486267</stp>
        <tr r="H88" s="1"/>
      </tp>
      <tp t="s">
        <v>#N/A Requesting Data...4110895883</v>
        <stp/>
        <stp>BDP|6287827382036348843</stp>
        <tr r="C206" s="1"/>
      </tp>
      <tp t="e">
        <v>#N/A</v>
        <stp/>
        <stp>BDS|3097202745409654465</stp>
        <tr r="V278" s="1"/>
        <tr r="V278" s="1"/>
        <tr r="AG278" s="1"/>
        <tr r="AG278" s="1"/>
        <tr r="K278" s="1"/>
        <tr r="K278" s="1"/>
      </tp>
      <tp t="e">
        <v>#N/A</v>
        <stp/>
        <stp>BDS|5998181473293727804</stp>
        <tr r="AG230" s="1"/>
      </tp>
      <tp t="s">
        <v>#N/A Requesting Data...4174664671</v>
        <stp/>
        <stp>BDP|3530418786556460139</stp>
        <tr r="I427" s="1"/>
      </tp>
      <tp t="e">
        <v>#N/A</v>
        <stp/>
        <stp>BDS|8615282559040651746</stp>
        <tr r="AG41" s="1"/>
      </tp>
      <tp t="s">
        <v>#N/A Requesting Data...4284518046</v>
        <stp/>
        <stp>BDP|4078656822439411167</stp>
        <tr r="H137" s="1"/>
      </tp>
      <tp t="s">
        <v>#N/A Requesting Data...4213387355</v>
        <stp/>
        <stp>BDP|9727484449761477075</stp>
        <tr r="F466" s="1"/>
      </tp>
      <tp t="e">
        <v>#N/A</v>
        <stp/>
        <stp>BDS|1395919222527110545</stp>
        <tr r="K203" s="1"/>
      </tp>
      <tp t="s">
        <v>#N/A Requesting Data...4253896682</v>
        <stp/>
        <stp>BDP|4944943939327543144</stp>
        <tr r="D503" s="1"/>
      </tp>
      <tp t="e">
        <v>#N/A</v>
        <stp/>
        <stp>BDS|8581235498063987821</stp>
        <tr r="AG93" s="1"/>
        <tr r="AG93" s="1"/>
        <tr r="V93" s="1"/>
        <tr r="V93" s="1"/>
        <tr r="K93" s="1"/>
        <tr r="K93" s="1"/>
      </tp>
      <tp t="s">
        <v>#N/A Requesting Data...4087540446</v>
        <stp/>
        <stp>BDP|2431875239038720982</stp>
        <tr r="F387" s="1"/>
      </tp>
      <tp t="e">
        <v>#N/A</v>
        <stp/>
        <stp>BDS|2592247388709303801</stp>
        <tr r="V388" s="1"/>
      </tp>
      <tp t="e">
        <v>#N/A</v>
        <stp/>
        <stp>BDS|4453478985339980858</stp>
        <tr r="AG455" s="1"/>
        <tr r="AG455" s="1"/>
        <tr r="K455" s="1"/>
        <tr r="K455" s="1"/>
        <tr r="V455" s="1"/>
        <tr r="V455" s="1"/>
      </tp>
      <tp t="s">
        <v>#N/A Requesting Data...4071670882</v>
        <stp/>
        <stp>BDP|1923782814939900766</stp>
        <tr r="C57" s="1"/>
      </tp>
      <tp t="s">
        <v>#N/A Requesting Data...4199204219</v>
        <stp/>
        <stp>BDP|9894734942274509761</stp>
        <tr r="F25" s="1"/>
      </tp>
      <tp t="s">
        <v>#N/A Requesting Data...4094636671</v>
        <stp/>
        <stp>BDP|2459180256189632665</stp>
        <tr r="F354" s="1"/>
      </tp>
      <tp t="s">
        <v>#N/A Requesting Data...4269896953</v>
        <stp/>
        <stp>BDP|8567258228833122231</stp>
        <tr r="C118" s="1"/>
      </tp>
      <tp t="s">
        <v>#N/A Requesting Data...4236947741</v>
        <stp/>
        <stp>BDP|3213188387484107770</stp>
        <tr r="G258" s="1"/>
      </tp>
      <tp t="e">
        <v>#N/A</v>
        <stp/>
        <stp>BDS|3886014026349734133</stp>
        <tr r="V11" s="1"/>
      </tp>
      <tp t="e">
        <v>#N/A</v>
        <stp/>
        <stp>BDS|6071213509834776946</stp>
        <tr r="K185" s="1"/>
      </tp>
      <tp t="e">
        <v>#N/A</v>
        <stp/>
        <stp>BDS|5400976149394717566</stp>
        <tr r="AG356" s="1"/>
      </tp>
      <tp t="s">
        <v>#N/A Requesting Data...4287360275</v>
        <stp/>
        <stp>BDP|4098481313880137811</stp>
        <tr r="B370" s="1"/>
      </tp>
      <tp t="s">
        <v>#N/A Requesting Data...4102900182</v>
        <stp/>
        <stp>BDP|9813385415103781198</stp>
        <tr r="H172" s="1"/>
      </tp>
      <tp t="s">
        <v>#N/A Requesting Data...4120437857</v>
        <stp/>
        <stp>BDP|5235818402482944602</stp>
        <tr r="E371" s="1"/>
      </tp>
      <tp t="e">
        <v>#N/A</v>
        <stp/>
        <stp>BDS|4109967174363939029</stp>
        <tr r="AG31" s="1"/>
      </tp>
      <tp t="e">
        <v>#N/A</v>
        <stp/>
        <stp>BDS|7422936539624569038</stp>
        <tr r="K134" s="1"/>
      </tp>
      <tp t="s">
        <v>#N/A Requesting Data...4196643071</v>
        <stp/>
        <stp>BDP|9479654950106827517</stp>
        <tr r="I226" s="1"/>
      </tp>
      <tp t="s">
        <v>#N/A Requesting Data...4144819463</v>
        <stp/>
        <stp>BDP|3909817577962658702</stp>
        <tr r="G469" s="1"/>
      </tp>
      <tp t="s">
        <v>#N/A Requesting Data...4147863506</v>
        <stp/>
        <stp>BDP|7508015557072958938</stp>
        <tr r="F283" s="1"/>
      </tp>
      <tp t="s">
        <v>#N/A Requesting Data...4195648893</v>
        <stp/>
        <stp>BDP|9859362246897602074</stp>
        <tr r="F41" s="1"/>
      </tp>
      <tp t="s">
        <v>#N/A Requesting Data...4102591232</v>
        <stp/>
        <stp>BDP|4498609273598804465</stp>
        <tr r="E437" s="1"/>
      </tp>
      <tp t="s">
        <v>#N/A Requesting Data...4091127654</v>
        <stp/>
        <stp>BDP|5218997422263032407</stp>
        <tr r="G397" s="1"/>
      </tp>
      <tp t="s">
        <v>#N/A Requesting Data...4153258356</v>
        <stp/>
        <stp>BDP|7365683534588652305</stp>
        <tr r="E315" s="1"/>
      </tp>
      <tp t="s">
        <v>#N/A Requesting Data...4286670441</v>
        <stp/>
        <stp>BDP|3631253622013044987</stp>
        <tr r="I190" s="1"/>
      </tp>
      <tp t="s">
        <v>#N/A Requesting Data...4218902739</v>
        <stp/>
        <stp>BDP|9078832779506051930</stp>
        <tr r="E12" s="1"/>
      </tp>
      <tp t="s">
        <v>#N/A Requesting Data...4128286149</v>
        <stp/>
        <stp>BDP|8111850599548549815</stp>
        <tr r="F113" s="1"/>
      </tp>
      <tp t="s">
        <v>#N/A Requesting Data...4245215551</v>
        <stp/>
        <stp>BDP|3447555895611365798</stp>
        <tr r="D239" s="1"/>
      </tp>
      <tp t="s">
        <v>#N/A Requesting Data...4271535310</v>
        <stp/>
        <stp>BDP|6282579499597360418</stp>
        <tr r="C478" s="1"/>
      </tp>
      <tp t="s">
        <v>#N/A Requesting Data...4127496425</v>
        <stp/>
        <stp>BDP|2842100395703697056</stp>
        <tr r="G403" s="1"/>
      </tp>
      <tp t="s">
        <v>#N/A Requesting Data...4268860725</v>
        <stp/>
        <stp>BDP|1831541533979655771</stp>
        <tr r="I110" s="1"/>
      </tp>
      <tp t="e">
        <v>#N/A</v>
        <stp/>
        <stp>BDS|2095988584918786253</stp>
        <tr r="V193" s="1"/>
      </tp>
      <tp t="s">
        <v>#N/A Requesting Data...4177128481</v>
        <stp/>
        <stp>BDP|2415763095324805111</stp>
        <tr r="I306" s="1"/>
      </tp>
      <tp t="s">
        <v>#N/A Requesting Data...4210857449</v>
        <stp/>
        <stp>BDP|1359716008436037942</stp>
        <tr r="C431" s="1"/>
      </tp>
      <tp t="e">
        <v>#N/A</v>
        <stp/>
        <stp>BDS|9791155096430210893</stp>
        <tr r="AG63" s="1"/>
      </tp>
      <tp t="e">
        <v>#N/A</v>
        <stp/>
        <stp>BDS|8691351408234527610</stp>
        <tr r="K186" s="1"/>
        <tr r="K186" s="1"/>
        <tr r="V186" s="1"/>
        <tr r="V186" s="1"/>
        <tr r="AG186" s="1"/>
        <tr r="AG186" s="1"/>
      </tp>
      <tp t="e">
        <v>#N/A</v>
        <stp/>
        <stp>BDS|5481987220035594265</stp>
        <tr r="AG475" s="1"/>
      </tp>
      <tp t="e">
        <v>#N/A</v>
        <stp/>
        <stp>BDS|7044913461699711883</stp>
        <tr r="V355" s="1"/>
        <tr r="V355" s="1"/>
        <tr r="AG355" s="1"/>
        <tr r="AG355" s="1"/>
        <tr r="K355" s="1"/>
        <tr r="K355" s="1"/>
      </tp>
      <tp t="e">
        <v>#N/A</v>
        <stp/>
        <stp>BDS|3758982009602871110</stp>
        <tr r="K223" s="1"/>
      </tp>
      <tp t="s">
        <v>#N/A Requesting Data...4219238775</v>
        <stp/>
        <stp>BDP|9792122788929546072</stp>
        <tr r="H87" s="1"/>
      </tp>
      <tp t="s">
        <v>#N/A Requesting Data...4164727591</v>
        <stp/>
        <stp>BDP|3872851126046368674</stp>
        <tr r="B114" s="1"/>
      </tp>
      <tp t="e">
        <v>#N/A</v>
        <stp/>
        <stp>BDS|2237054798900629269</stp>
        <tr r="V476" s="1"/>
      </tp>
      <tp t="e">
        <v>#N/A</v>
        <stp/>
        <stp>BDS|6996257630518332631</stp>
        <tr r="AG147" s="1"/>
        <tr r="AG147" s="1"/>
        <tr r="V147" s="1"/>
        <tr r="V147" s="1"/>
        <tr r="K147" s="1"/>
        <tr r="K147" s="1"/>
      </tp>
      <tp t="s">
        <v>#N/A Requesting Data...4267368460</v>
        <stp/>
        <stp>BDP|8827080275961165782</stp>
        <tr r="F289" s="1"/>
      </tp>
      <tp t="s">
        <v>#N/A Requesting Data...4279355214</v>
        <stp/>
        <stp>BDP|6084677394810639097</stp>
        <tr r="C132" s="1"/>
      </tp>
      <tp t="s">
        <v>#N/A Requesting Data...4192112825</v>
        <stp/>
        <stp>BDP|6636838205656504199</stp>
        <tr r="H9" s="1"/>
      </tp>
      <tp t="e">
        <v>#N/A</v>
        <stp/>
        <stp>BDS|4515991073674001733</stp>
        <tr r="V82" s="1"/>
      </tp>
      <tp t="e">
        <v>#N/A</v>
        <stp/>
        <stp>BDS|9684103141256995338</stp>
        <tr r="AG465" s="1"/>
      </tp>
      <tp t="s">
        <v>#N/A Requesting Data...4211920727</v>
        <stp/>
        <stp>BDP|3226594991757397142</stp>
        <tr r="D416" s="1"/>
      </tp>
      <tp t="s">
        <v>#N/A Requesting Data...4116139587</v>
        <stp/>
        <stp>BDP|2370557892860864713</stp>
        <tr r="I313" s="1"/>
      </tp>
      <tp t="s">
        <v>#N/A Requesting Data...4235185166</v>
        <stp/>
        <stp>BDP|6420657409239787020</stp>
        <tr r="I259" s="1"/>
      </tp>
      <tp t="s">
        <v>#N/A Requesting Data...4208734136</v>
        <stp/>
        <stp>BDP|3033809329675043549</stp>
        <tr r="I333" s="1"/>
      </tp>
      <tp t="s">
        <v>#N/A Requesting Data...4243320896</v>
        <stp/>
        <stp>BDP|4476282651189458341</stp>
        <tr r="B339" s="1"/>
      </tp>
      <tp t="s">
        <v>#N/A Requesting Data...4120333324</v>
        <stp/>
        <stp>BDP|6509745658344558913</stp>
        <tr r="D262" s="1"/>
      </tp>
      <tp t="s">
        <v>#N/A N/A</v>
        <stp/>
        <stp>BDS|2208987521351750112</stp>
        <tr r="V423" s="1"/>
      </tp>
      <tp t="s">
        <v>#N/A Requesting Data...4179048704</v>
        <stp/>
        <stp>BDP|8102894232093612915</stp>
        <tr r="F429" s="1"/>
      </tp>
      <tp t="e">
        <v>#N/A</v>
        <stp/>
        <stp>BDS|3294808817374078784</stp>
        <tr r="K489" s="1"/>
      </tp>
      <tp t="s">
        <v>#N/A Requesting Data...4169798835</v>
        <stp/>
        <stp>BDP|1376975877066899092</stp>
        <tr r="E476" s="1"/>
      </tp>
      <tp t="s">
        <v>#N/A Requesting Data...4269300705</v>
        <stp/>
        <stp>BDP|7885618391609397896</stp>
        <tr r="E134" s="1"/>
      </tp>
      <tp t="s">
        <v>#N/A Requesting Data...4175579569</v>
        <stp/>
        <stp>BDP|2276371975458283703</stp>
        <tr r="D481" s="1"/>
      </tp>
      <tp t="s">
        <v>#N/A N/A</v>
        <stp/>
        <stp>BDS|7690879065423479329</stp>
        <tr r="V446" s="1"/>
      </tp>
      <tp t="s">
        <v>#N/A Requesting Data...4282944734</v>
        <stp/>
        <stp>BDP|4624880678121384373</stp>
        <tr r="I309" s="1"/>
      </tp>
      <tp t="e">
        <v>#N/A</v>
        <stp/>
        <stp>BDS|9827780906250792732</stp>
        <tr r="AG360" s="1"/>
      </tp>
      <tp t="s">
        <v>#N/A Requesting Data...4285113728</v>
        <stp/>
        <stp>BDP|1523102084964301504</stp>
        <tr r="C201" s="1"/>
      </tp>
      <tp t="e">
        <v>#N/A</v>
        <stp/>
        <stp>BDS|3500831615183492055</stp>
        <tr r="K374" s="1"/>
      </tp>
      <tp t="s">
        <v>#N/A N/A</v>
        <stp/>
        <stp>BDS|5146368761790479901</stp>
        <tr r="K212" s="1"/>
      </tp>
      <tp t="s">
        <v>#N/A Requesting Data...4227707076</v>
        <stp/>
        <stp>BDP|4568470936758087267</stp>
        <tr r="I346" s="1"/>
      </tp>
      <tp t="s">
        <v>#N/A Requesting Data...4181598434</v>
        <stp/>
        <stp>BDP|4414460594176014640</stp>
        <tr r="B489" s="1"/>
      </tp>
      <tp t="e">
        <v>#N/A</v>
        <stp/>
        <stp>BDS|9617474053804087505</stp>
        <tr r="AG205" s="1"/>
      </tp>
      <tp t="s">
        <v>#N/A Requesting Data...4182634459</v>
        <stp/>
        <stp>BDP|5820481185303351347</stp>
        <tr r="I197" s="1"/>
      </tp>
      <tp t="s">
        <v>#N/A Requesting Data...4160857708</v>
        <stp/>
        <stp>BDP|7284762092274323463</stp>
        <tr r="B460" s="1"/>
      </tp>
      <tp t="s">
        <v>#N/A Requesting Data...4270700957</v>
        <stp/>
        <stp>BDP|4502692789821273245</stp>
        <tr r="C418" s="1"/>
      </tp>
      <tp t="e">
        <v>#N/A</v>
        <stp/>
        <stp>BDS|3621118805402261933</stp>
        <tr r="K390" s="1"/>
      </tp>
      <tp t="s">
        <v>#N/A Requesting Data...4249556422</v>
        <stp/>
        <stp>BDP|5871851469097252558</stp>
        <tr r="G42" s="1"/>
      </tp>
      <tp t="s">
        <v>#N/A Requesting Data...4178307754</v>
        <stp/>
        <stp>BDP|4311900358631081082</stp>
        <tr r="I358" s="1"/>
      </tp>
      <tp t="s">
        <v>#N/A Requesting Data...4191674307</v>
        <stp/>
        <stp>BDP|6178861575821313123</stp>
        <tr r="B191" s="1"/>
      </tp>
      <tp t="s">
        <v>#N/A Requesting Data...4132522356</v>
        <stp/>
        <stp>BDP|7470324595617234329</stp>
        <tr r="I281" s="1"/>
      </tp>
      <tp t="s">
        <v>#N/A Requesting Data...4274262018</v>
        <stp/>
        <stp>BDP|8288417531446233037</stp>
        <tr r="E302" s="1"/>
      </tp>
      <tp t="e">
        <v>#N/A</v>
        <stp/>
        <stp>BDS|8801228857005834369</stp>
        <tr r="V278" s="1"/>
      </tp>
      <tp t="s">
        <v>#N/A Requesting Data...4292321528</v>
        <stp/>
        <stp>BDP|3246110316828090265</stp>
        <tr r="F325" s="1"/>
      </tp>
      <tp t="s">
        <v>#N/A Requesting Data...4194557536</v>
        <stp/>
        <stp>BDP|6711586284142858000</stp>
        <tr r="G177" s="1"/>
      </tp>
      <tp t="s">
        <v>#N/A Requesting Data...4148952469</v>
        <stp/>
        <stp>BDP|9927157640602727786</stp>
        <tr r="F177" s="1"/>
      </tp>
      <tp t="e">
        <v>#N/A</v>
        <stp/>
        <stp>BDS|8568225947101769640</stp>
        <tr r="K110" s="1"/>
      </tp>
      <tp t="s">
        <v>#N/A Requesting Data...4208756301</v>
        <stp/>
        <stp>BDP|4704119586177292317</stp>
        <tr r="H316" s="1"/>
      </tp>
      <tp t="e">
        <v>#N/A</v>
        <stp/>
        <stp>BDS|2282352800740577824</stp>
        <tr r="AG495" s="1"/>
        <tr r="AG495" s="1"/>
        <tr r="V495" s="1"/>
        <tr r="V495" s="1"/>
        <tr r="K495" s="1"/>
        <tr r="K495" s="1"/>
      </tp>
      <tp t="s">
        <v>#N/A Requesting Data...4274272067</v>
        <stp/>
        <stp>BDP|3114812090279367239</stp>
        <tr r="E247" s="1"/>
      </tp>
      <tp t="e">
        <v>#N/A</v>
        <stp/>
        <stp>BDS|2832399458158872511</stp>
        <tr r="K204" s="1"/>
        <tr r="K204" s="1"/>
        <tr r="AG204" s="1"/>
        <tr r="AG204" s="1"/>
        <tr r="V204" s="1"/>
        <tr r="V204" s="1"/>
      </tp>
      <tp t="s">
        <v>#N/A Requesting Data...4155652310</v>
        <stp/>
        <stp>BDP|9419137936747881598</stp>
        <tr r="F31" s="1"/>
      </tp>
      <tp t="e">
        <v>#N/A</v>
        <stp/>
        <stp>BDS|3428270101371544977</stp>
        <tr r="V418" s="1"/>
      </tp>
      <tp t="e">
        <v>#N/A</v>
        <stp/>
        <stp>BDS|4208007585595759004</stp>
        <tr r="K211" s="1"/>
      </tp>
      <tp t="e">
        <v>#N/A</v>
        <stp/>
        <stp>BDS|2715219360878540734</stp>
        <tr r="K21" s="1"/>
      </tp>
      <tp t="s">
        <v>#N/A Requesting Data...4154395944</v>
        <stp/>
        <stp>BDP|7060718881883018205</stp>
        <tr r="D316" s="1"/>
      </tp>
      <tp t="s">
        <v>#N/A Requesting Data...4250579978</v>
        <stp/>
        <stp>BDP|4506734614378791359</stp>
        <tr r="E465" s="1"/>
      </tp>
      <tp t="e">
        <v>#N/A</v>
        <stp/>
        <stp>BDS|2760333256179023422</stp>
        <tr r="V83" s="1"/>
      </tp>
      <tp t="s">
        <v>#N/A Requesting Data...4145731677</v>
        <stp/>
        <stp>BDP|8867081913235177525</stp>
        <tr r="H492" s="1"/>
      </tp>
      <tp t="e">
        <v>#N/A</v>
        <stp/>
        <stp>BDS|1626764492030146629</stp>
        <tr r="K64" s="1"/>
        <tr r="K64" s="1"/>
        <tr r="V64" s="1"/>
        <tr r="V64" s="1"/>
        <tr r="AG64" s="1"/>
        <tr r="AG64" s="1"/>
      </tp>
      <tp t="s">
        <v>#N/A Requesting Data...4240403012</v>
        <stp/>
        <stp>BDP|4925983326517794116</stp>
        <tr r="D121" s="1"/>
      </tp>
      <tp t="s">
        <v>#N/A Requesting Data...4166652338</v>
        <stp/>
        <stp>BDP|5582840655118586900</stp>
        <tr r="H3" s="1"/>
      </tp>
      <tp t="s">
        <v>#N/A Requesting Data...4158186048</v>
        <stp/>
        <stp>BDP|3330377533128051260</stp>
        <tr r="D318" s="1"/>
      </tp>
      <tp t="e">
        <v>#N/A</v>
        <stp/>
        <stp>BDS|5747693229771086969</stp>
        <tr r="V295" s="1"/>
      </tp>
      <tp t="s">
        <v>#N/A Requesting Data...4261032684</v>
        <stp/>
        <stp>BDP|4214173644501620967</stp>
        <tr r="C13" s="1"/>
      </tp>
      <tp t="s">
        <v>#N/A Requesting Data...4203775186</v>
        <stp/>
        <stp>BDP|2252548757292035909</stp>
        <tr r="C427" s="1"/>
      </tp>
      <tp t="e">
        <v>#N/A</v>
        <stp/>
        <stp>BDS|9062161061175531231</stp>
        <tr r="K158" s="1"/>
      </tp>
      <tp t="s">
        <v>#N/A Requesting Data...4240516528</v>
        <stp/>
        <stp>BDP|4593509442009084513</stp>
        <tr r="H139" s="1"/>
      </tp>
      <tp t="s">
        <v>#N/A Requesting Data...4205068368</v>
        <stp/>
        <stp>BDP|9994307755371822721</stp>
        <tr r="I299" s="1"/>
      </tp>
      <tp t="e">
        <v>#N/A</v>
        <stp/>
        <stp>BDS|6537078427985227813</stp>
        <tr r="K71" s="1"/>
      </tp>
      <tp t="s">
        <v>#N/A Requesting Data...4264562564</v>
        <stp/>
        <stp>BDP|4144857473777812596</stp>
        <tr r="I455" s="1"/>
      </tp>
      <tp t="s">
        <v>#N/A Requesting Data...4266765605</v>
        <stp/>
        <stp>BDP|3323736377628372226</stp>
        <tr r="B258" s="1"/>
      </tp>
      <tp t="s">
        <v>#N/A Requesting Data...4204191650</v>
        <stp/>
        <stp>BDP|5087848103954830098</stp>
        <tr r="I238" s="1"/>
      </tp>
      <tp t="s">
        <v>#N/A Requesting Data...4178243516</v>
        <stp/>
        <stp>BDP|4717911946337216740</stp>
        <tr r="E351" s="1"/>
      </tp>
      <tp t="e">
        <v>#N/A</v>
        <stp/>
        <stp>BDS|7095424837121737849</stp>
        <tr r="V10" s="1"/>
      </tp>
      <tp t="s">
        <v>#N/A Requesting Data...4172540397</v>
        <stp/>
        <stp>BDP|7585989917650965655</stp>
        <tr r="B421" s="1"/>
      </tp>
      <tp t="e">
        <v>#N/A</v>
        <stp/>
        <stp>BDS|1216480278798425301</stp>
        <tr r="K194" s="1"/>
      </tp>
      <tp t="s">
        <v>#N/A Requesting Data...4243617207</v>
        <stp/>
        <stp>BDP|2732817714977360562</stp>
        <tr r="B83" s="1"/>
      </tp>
      <tp t="s">
        <v>#N/A Requesting Data...4245815715</v>
        <stp/>
        <stp>BDP|8768607616385128379</stp>
        <tr r="E256" s="1"/>
      </tp>
      <tp t="s">
        <v>#N/A Requesting Data...4290250398</v>
        <stp/>
        <stp>BDP|8543770977388379919</stp>
        <tr r="H274" s="1"/>
      </tp>
      <tp t="s">
        <v>#N/A Requesting Data...4219084512</v>
        <stp/>
        <stp>BDP|1418143866819814693</stp>
        <tr r="H347" s="1"/>
      </tp>
      <tp t="s">
        <v>#N/A Requesting Data...4215540735</v>
        <stp/>
        <stp>BDP|7720076588141954768</stp>
        <tr r="C312" s="1"/>
      </tp>
      <tp t="s">
        <v>#N/A Requesting Data...4168192433</v>
        <stp/>
        <stp>BDP|5621109981357100210</stp>
        <tr r="D159" s="1"/>
      </tp>
      <tp t="s">
        <v>#N/A Requesting Data...4245494774</v>
        <stp/>
        <stp>BDP|4690734482554832681</stp>
        <tr r="B163" s="1"/>
      </tp>
      <tp t="s">
        <v>#N/A Requesting Data...4186353463</v>
        <stp/>
        <stp>BDP|8388461822032207524</stp>
        <tr r="I385" s="1"/>
      </tp>
      <tp t="s">
        <v>#N/A Requesting Data...4169203956</v>
        <stp/>
        <stp>BDP|8038715377007520649</stp>
        <tr r="G287" s="1"/>
      </tp>
      <tp t="s">
        <v>#N/A Requesting Data...4248644314</v>
        <stp/>
        <stp>BDP|5439014711708582567</stp>
        <tr r="B44" s="1"/>
      </tp>
      <tp t="s">
        <v>#N/A Requesting Data...4263591127</v>
        <stp/>
        <stp>BDP|5935765064069522495</stp>
        <tr r="F130" s="1"/>
      </tp>
      <tp t="s">
        <v>#N/A Requesting Data...4173249594</v>
        <stp/>
        <stp>BDP|5703295948453130903</stp>
        <tr r="D243" s="1"/>
      </tp>
      <tp t="s">
        <v>#N/A Requesting Data...4227148864</v>
        <stp/>
        <stp>BDP|7587903557796371468</stp>
        <tr r="F401" s="1"/>
      </tp>
      <tp t="s">
        <v>#N/A Requesting Data...4283133592</v>
        <stp/>
        <stp>BDP|1251552983182423776</stp>
        <tr r="F379" s="1"/>
      </tp>
      <tp t="e">
        <v>#N/A</v>
        <stp/>
        <stp>BDS|4650936652091241026</stp>
        <tr r="K175" s="1"/>
      </tp>
      <tp t="e">
        <v>#N/A</v>
        <stp/>
        <stp>BDS|2931724199061127443</stp>
        <tr r="K481" s="1"/>
      </tp>
      <tp t="s">
        <v>#N/A Requesting Data...4268805224</v>
        <stp/>
        <stp>BDP|6855655415308852070</stp>
        <tr r="H498" s="1"/>
      </tp>
      <tp t="e">
        <v>#N/A</v>
        <stp/>
        <stp>BDS|2330345442148152408</stp>
        <tr r="V493" s="1"/>
      </tp>
      <tp t="e">
        <v>#N/A</v>
        <stp/>
        <stp>BDS|8589558694838650567</stp>
        <tr r="K350" s="1"/>
        <tr r="K350" s="1"/>
        <tr r="AG350" s="1"/>
        <tr r="AG350" s="1"/>
        <tr r="V350" s="1"/>
        <tr r="V350" s="1"/>
      </tp>
      <tp t="s">
        <v>#N/A Requesting Data...4257921303</v>
        <stp/>
        <stp>BDP|9200519790068402431</stp>
        <tr r="C122" s="1"/>
      </tp>
      <tp t="e">
        <v>#N/A</v>
        <stp/>
        <stp>BDS|3544579303266302964</stp>
        <tr r="K288" s="1"/>
      </tp>
      <tp t="s">
        <v>#N/A Requesting Data...4268405168</v>
        <stp/>
        <stp>BDP|6568461544619794640</stp>
        <tr r="I126" s="1"/>
      </tp>
      <tp t="s">
        <v>#N/A Requesting Data...4214023409</v>
        <stp/>
        <stp>BDP|2266799791650942572</stp>
        <tr r="E304" s="1"/>
      </tp>
      <tp t="s">
        <v>#N/A Requesting Data...4268818671</v>
        <stp/>
        <stp>BDP|8666103385360680811</stp>
        <tr r="D44" s="1"/>
      </tp>
      <tp t="s">
        <v>#N/A Requesting Data...4265686188</v>
        <stp/>
        <stp>BDP|9657454130492632519</stp>
        <tr r="H461" s="1"/>
      </tp>
      <tp t="s">
        <v>#N/A Requesting Data...4254541312</v>
        <stp/>
        <stp>BDP|8484711050974052717</stp>
        <tr r="H488" s="1"/>
      </tp>
      <tp t="s">
        <v>#N/A N/A</v>
        <stp/>
        <stp>BDS|9836535237384148297</stp>
        <tr r="AG313" s="1"/>
      </tp>
      <tp t="s">
        <v>#N/A Requesting Data...4207448328</v>
        <stp/>
        <stp>BDP|8768507551127348610</stp>
        <tr r="I242" s="1"/>
      </tp>
      <tp t="s">
        <v>#N/A Requesting Data...4267241015</v>
        <stp/>
        <stp>BDP|6682075710299390761</stp>
        <tr r="I16" s="1"/>
      </tp>
      <tp t="s">
        <v>#N/A Requesting Data...4286632786</v>
        <stp/>
        <stp>BDP|2325084138320300858</stp>
        <tr r="H191" s="1"/>
      </tp>
      <tp t="s">
        <v>#N/A Requesting Data...4225035472</v>
        <stp/>
        <stp>BDP|9260934234938727278</stp>
        <tr r="H55" s="1"/>
      </tp>
      <tp t="e">
        <v>#N/A</v>
        <stp/>
        <stp>BDS|6096931495389015638</stp>
        <tr r="AG246" s="1"/>
      </tp>
      <tp t="s">
        <v>#N/A Requesting Data...4186358194</v>
        <stp/>
        <stp>BDP|8983916836570677825</stp>
        <tr r="B16" s="1"/>
      </tp>
      <tp t="s">
        <v>#N/A N/A</v>
        <stp/>
        <stp>BDS|9116765292394993965</stp>
        <tr r="AG174" s="1"/>
      </tp>
      <tp t="e">
        <v>#N/A</v>
        <stp/>
        <stp>BDS|5647540148877668962</stp>
        <tr r="V351" s="1"/>
      </tp>
      <tp t="s">
        <v>#N/A Requesting Data...4221260288</v>
        <stp/>
        <stp>BDP|8996257616233964290</stp>
        <tr r="H473" s="1"/>
      </tp>
      <tp t="s">
        <v>#N/A Requesting Data...4203611150</v>
        <stp/>
        <stp>BDP|1783986955781766670</stp>
        <tr r="E242" s="1"/>
      </tp>
      <tp t="s">
        <v>#N/A Requesting Data...4197853661</v>
        <stp/>
        <stp>BDP|1627596330988738520</stp>
        <tr r="I248" s="1"/>
      </tp>
      <tp t="s">
        <v>#N/A Requesting Data...4243909005</v>
        <stp/>
        <stp>BDP|4433067795546967149</stp>
        <tr r="F91" s="1"/>
      </tp>
      <tp t="s">
        <v>#N/A Requesting Data...4290379370</v>
        <stp/>
        <stp>BDP|8203797877227376550</stp>
        <tr r="D197" s="1"/>
      </tp>
      <tp t="s">
        <v>#N/A Requesting Data...4265594228</v>
        <stp/>
        <stp>BDP|3879199174887661895</stp>
        <tr r="H376" s="1"/>
      </tp>
      <tp t="s">
        <v>#N/A N/A</v>
        <stp/>
        <stp>BDS|4752630526463149993</stp>
        <tr r="V39" s="1"/>
      </tp>
      <tp t="s">
        <v>#N/A Requesting Data...4235865376</v>
        <stp/>
        <stp>BDP|3648151547144942875</stp>
        <tr r="D438" s="1"/>
      </tp>
      <tp t="s">
        <v>#N/A Requesting Data...4240784245</v>
        <stp/>
        <stp>BDP|4035680402220016807</stp>
        <tr r="D301" s="1"/>
      </tp>
      <tp t="s">
        <v>#N/A Requesting Data...4278202338</v>
        <stp/>
        <stp>BDP|6403860612076932328</stp>
        <tr r="D308" s="1"/>
      </tp>
      <tp t="s">
        <v>#N/A Requesting Data...4285647620</v>
        <stp/>
        <stp>BDP|5371299086772049776</stp>
        <tr r="H275" s="1"/>
      </tp>
      <tp t="s">
        <v>#N/A Requesting Data...4273194720</v>
        <stp/>
        <stp>BDP|7730785188876903454</stp>
        <tr r="F231" s="1"/>
      </tp>
      <tp t="s">
        <v>#N/A Requesting Data...4276357441</v>
        <stp/>
        <stp>BDP|6875807281189244505</stp>
        <tr r="E397" s="1"/>
      </tp>
      <tp t="s">
        <v>#N/A Requesting Data...4245348162</v>
        <stp/>
        <stp>BDP|5912605780128404961</stp>
        <tr r="D67" s="1"/>
      </tp>
      <tp t="s">
        <v>#N/A Requesting Data...4234339752</v>
        <stp/>
        <stp>BDP|3950874410324235476</stp>
        <tr r="B440" s="1"/>
      </tp>
      <tp t="s">
        <v>#N/A Requesting Data...4259172430</v>
        <stp/>
        <stp>BDP|5547399195765239031</stp>
        <tr r="G429" s="1"/>
      </tp>
      <tp t="s">
        <v>#N/A Requesting Data...4263257990</v>
        <stp/>
        <stp>BDP|9746123333063643289</stp>
        <tr r="C325" s="1"/>
      </tp>
      <tp t="s">
        <v>#N/A N/A</v>
        <stp/>
        <stp>BDS|3869193226989607393</stp>
        <tr r="K488" s="1"/>
      </tp>
      <tp t="s">
        <v>#N/A Requesting Data...4227866957</v>
        <stp/>
        <stp>BDP|6167078843299513183</stp>
        <tr r="B242" s="1"/>
      </tp>
      <tp t="s">
        <v>#N/A Requesting Data...4243965379</v>
        <stp/>
        <stp>BDP|5362037130394043888</stp>
        <tr r="G219" s="1"/>
      </tp>
      <tp t="e">
        <v>#N/A</v>
        <stp/>
        <stp>BDS|6880650190083073052</stp>
        <tr r="V43" s="1"/>
      </tp>
      <tp t="s">
        <v>#N/A Requesting Data...4255612045</v>
        <stp/>
        <stp>BDP|1277825267205657094</stp>
        <tr r="C280" s="1"/>
      </tp>
      <tp t="e">
        <v>#N/A</v>
        <stp/>
        <stp>BDS|4680627584900189098</stp>
        <tr r="K54" s="1"/>
      </tp>
      <tp t="e">
        <v>#N/A</v>
        <stp/>
        <stp>BDS|6266666686352818024</stp>
        <tr r="AG329" s="1"/>
      </tp>
      <tp t="s">
        <v>#N/A Requesting Data...4257126526</v>
        <stp/>
        <stp>BDP|9063038645420846768</stp>
        <tr r="I430" s="1"/>
      </tp>
      <tp t="s">
        <v>#N/A Requesting Data...4210371290</v>
        <stp/>
        <stp>BDP|2267316036028427089</stp>
        <tr r="I344" s="1"/>
      </tp>
      <tp t="s">
        <v>#N/A Requesting Data...4279785166</v>
        <stp/>
        <stp>BDP|8645093511032117169</stp>
        <tr r="H218" s="1"/>
      </tp>
      <tp t="s">
        <v>#N/A Requesting Data...4273211242</v>
        <stp/>
        <stp>BDP|3475388183471773312</stp>
        <tr r="B273" s="1"/>
      </tp>
      <tp t="s">
        <v>#N/A Requesting Data...4293734127</v>
        <stp/>
        <stp>BDP|7658900642846548687</stp>
        <tr r="B211" s="1"/>
      </tp>
      <tp t="s">
        <v>#N/A Requesting Data...4213231395</v>
        <stp/>
        <stp>BDP|7645384693681610626</stp>
        <tr r="I410" s="1"/>
      </tp>
      <tp t="s">
        <v>#N/A Requesting Data...4291726310</v>
        <stp/>
        <stp>BDP|3555856688561354823</stp>
        <tr r="B139" s="1"/>
      </tp>
      <tp t="s">
        <v>#N/A Requesting Data...4223076849</v>
        <stp/>
        <stp>BDP|4607853338423424665</stp>
        <tr r="H323" s="1"/>
      </tp>
      <tp t="e">
        <v>#N/A</v>
        <stp/>
        <stp>BDS|3090780450252281933</stp>
        <tr r="AG275" s="1"/>
        <tr r="AG275" s="1"/>
        <tr r="K275" s="1"/>
        <tr r="K275" s="1"/>
        <tr r="V275" s="1"/>
        <tr r="V275" s="1"/>
      </tp>
      <tp t="s">
        <v>#N/A Requesting Data...4284260775</v>
        <stp/>
        <stp>BDP|1896757131426318969</stp>
        <tr r="E341" s="1"/>
      </tp>
      <tp t="s">
        <v>#N/A Requesting Data...4241359686</v>
        <stp/>
        <stp>BDP|3356410264758820308</stp>
        <tr r="I125" s="1"/>
      </tp>
      <tp t="s">
        <v>#N/A Requesting Data...4217811438</v>
        <stp/>
        <stp>BDP|2569026168228591647</stp>
        <tr r="H19" s="1"/>
      </tp>
      <tp t="s">
        <v>#N/A Requesting Data...4231578838</v>
        <stp/>
        <stp>BDP|8556202258840060536</stp>
        <tr r="D272" s="1"/>
      </tp>
      <tp t="e">
        <v>#N/A</v>
        <stp/>
        <stp>BDS|2840816208253610393</stp>
        <tr r="V496" s="1"/>
      </tp>
      <tp t="s">
        <v>#N/A Requesting Data...4294954939</v>
        <stp/>
        <stp>BDP|9879478571640404048</stp>
        <tr r="G201" s="1"/>
      </tp>
      <tp t="s">
        <v>#N/A Requesting Data...4294767851</v>
        <stp/>
        <stp>BDP|1609925105291946360</stp>
        <tr r="E336" s="1"/>
      </tp>
      <tp t="s">
        <v>#N/A Requesting Data...4218314325</v>
        <stp/>
        <stp>BDP|3633164796021167092</stp>
        <tr r="I142" s="1"/>
      </tp>
      <tp t="s">
        <v>#N/A Requesting Data...4217446976</v>
        <stp/>
        <stp>BDP|5509887923497219220</stp>
        <tr r="G342" s="1"/>
      </tp>
      <tp t="s">
        <v>#N/A Requesting Data...4268526535</v>
        <stp/>
        <stp>BDP|9138991392401121250</stp>
        <tr r="B19" s="1"/>
      </tp>
      <tp t="s">
        <v>#N/A Requesting Data...4249220881</v>
        <stp/>
        <stp>BDP|9389224016566030681</stp>
        <tr r="G43" s="1"/>
      </tp>
      <tp t="s">
        <v>#N/A Requesting Data...4245988678</v>
        <stp/>
        <stp>BDP|6336127590473855768</stp>
        <tr r="E443" s="1"/>
      </tp>
      <tp t="s">
        <v>#N/A N/A</v>
        <stp/>
        <stp>BDS|5369971721810970437</stp>
        <tr r="AG210" s="1"/>
      </tp>
      <tp t="s">
        <v>#N/A Requesting Data...4228199299</v>
        <stp/>
        <stp>BDP|9708919367284753890</stp>
        <tr r="I293" s="1"/>
      </tp>
      <tp t="e">
        <v>#N/A</v>
        <stp/>
        <stp>BDS|6944648964484665803</stp>
        <tr r="K156" s="1"/>
      </tp>
      <tp t="e">
        <v>#N/A</v>
        <stp/>
        <stp>BDS|9990005946092685565</stp>
        <tr r="AG108" s="1"/>
      </tp>
      <tp t="e">
        <v>#N/A</v>
        <stp/>
        <stp>BDS|8893601718042673798</stp>
        <tr r="AG447" s="1"/>
      </tp>
      <tp t="e">
        <v>#N/A</v>
        <stp/>
        <stp>BDS|3440159968607483927</stp>
        <tr r="AG70" s="1"/>
      </tp>
      <tp t="s">
        <v>#N/A Requesting Data...4254707212</v>
        <stp/>
        <stp>BDP|2117806363521572783</stp>
        <tr r="C52" s="1"/>
      </tp>
      <tp t="s">
        <v>#N/A Requesting Data...4278177730</v>
        <stp/>
        <stp>BDP|9704170015400947336</stp>
        <tr r="I416" s="1"/>
      </tp>
      <tp t="s">
        <v>#N/A Requesting Data...4265367022</v>
        <stp/>
        <stp>BDP|4495447738940029973</stp>
        <tr r="I375" s="1"/>
      </tp>
      <tp t="s">
        <v>#N/A Requesting Data...4288832462</v>
        <stp/>
        <stp>BDP|2079081159025997846</stp>
        <tr r="C185" s="1"/>
      </tp>
      <tp t="s">
        <v>#N/A Requesting Data...4245365879</v>
        <stp/>
        <stp>BDP|6375872139885401256</stp>
        <tr r="H452" s="1"/>
      </tp>
      <tp t="s">
        <v>#N/A Requesting Data...4284272053</v>
        <stp/>
        <stp>BDP|2939050270476997995</stp>
        <tr r="I356" s="1"/>
      </tp>
      <tp t="s">
        <v>#N/A Requesting Data...4274547801</v>
        <stp/>
        <stp>BDP|9270997096016544549</stp>
        <tr r="E73" s="1"/>
      </tp>
      <tp t="s">
        <v>#N/A Requesting Data...4240423758</v>
        <stp/>
        <stp>BDP|2794040406920078898</stp>
        <tr r="H16" s="1"/>
      </tp>
      <tp t="s">
        <v>#N/A N/A</v>
        <stp/>
        <stp>BDS|9689796373337448444</stp>
        <tr r="K95" s="1"/>
      </tp>
      <tp t="s">
        <v>#N/A Requesting Data...4267104547</v>
        <stp/>
        <stp>BDP|6503879278753336053</stp>
        <tr r="G215" s="1"/>
      </tp>
      <tp t="s">
        <v>#N/A Requesting Data...4276198881</v>
        <stp/>
        <stp>BDP|8461118003503298082</stp>
        <tr r="B292" s="1"/>
      </tp>
      <tp t="s">
        <v>#N/A Requesting Data...4254643609</v>
        <stp/>
        <stp>BDP|7263898041455793416</stp>
        <tr r="H390" s="1"/>
      </tp>
      <tp t="s">
        <v>#N/A Requesting Data...4288006270</v>
        <stp/>
        <stp>BDP|1419918909817802598</stp>
        <tr r="B418" s="1"/>
      </tp>
      <tp t="s">
        <v>#N/A Requesting Data...4248877222</v>
        <stp/>
        <stp>BDP|5776268452619717190</stp>
        <tr r="C402" s="1"/>
      </tp>
      <tp t="s">
        <v>#N/A Requesting Data...4250035485</v>
        <stp/>
        <stp>BDP|9263427182767889874</stp>
        <tr r="H158" s="1"/>
      </tp>
      <tp t="e">
        <v>#N/A</v>
        <stp/>
        <stp>BDS|2433943938970630235</stp>
        <tr r="V216" s="1"/>
        <tr r="V216" s="1"/>
        <tr r="K216" s="1"/>
        <tr r="K216" s="1"/>
        <tr r="AG216" s="1"/>
        <tr r="AG216" s="1"/>
      </tp>
      <tp t="s">
        <v>#N/A Requesting Data...4244806801</v>
        <stp/>
        <stp>BDP|1470379482546847640</stp>
        <tr r="F274" s="1"/>
      </tp>
      <tp t="e">
        <v>#N/A</v>
        <stp/>
        <stp>BDS|4338521830900536895</stp>
        <tr r="AG331" s="1"/>
      </tp>
      <tp t="e">
        <v>#N/A</v>
        <stp/>
        <stp>BDS|3121993164096264034</stp>
        <tr r="V404" s="1"/>
      </tp>
      <tp t="s">
        <v>#N/A Requesting Data...4250962200</v>
        <stp/>
        <stp>BDP|9545144278314169155</stp>
        <tr r="D319" s="1"/>
      </tp>
      <tp t="e">
        <v>#N/A</v>
        <stp/>
        <stp>BDS|4753806848397074522</stp>
        <tr r="K199" s="1"/>
        <tr r="K199" s="1"/>
        <tr r="AG199" s="1"/>
        <tr r="AG199" s="1"/>
        <tr r="V199" s="1"/>
        <tr r="V199" s="1"/>
      </tp>
      <tp t="s">
        <v>#N/A Requesting Data...4288135592</v>
        <stp/>
        <stp>BDP|1870826270235263153</stp>
        <tr r="F445" s="1"/>
      </tp>
      <tp t="s">
        <v>#N/A Requesting Data...4263046786</v>
        <stp/>
        <stp>BDP|4410548899852327088</stp>
        <tr r="E225" s="1"/>
      </tp>
      <tp t="s">
        <v>#N/A Requesting Data...4287516196</v>
        <stp/>
        <stp>BDP|9052504844686714419</stp>
        <tr r="H34" s="1"/>
      </tp>
      <tp t="s">
        <v>#N/A Requesting Data...4260291880</v>
        <stp/>
        <stp>BDP|2533077293067452670</stp>
        <tr r="H144" s="1"/>
      </tp>
      <tp t="s">
        <v>#N/A Requesting Data...4273973990</v>
        <stp/>
        <stp>BDP|5562367966233556927</stp>
        <tr r="B494" s="1"/>
      </tp>
      <tp t="s">
        <v>#N/A Requesting Data...4263020909</v>
        <stp/>
        <stp>BDP|1622747801258853490</stp>
        <tr r="D178" s="1"/>
      </tp>
      <tp t="s">
        <v>#N/A Requesting Data...4257317143</v>
        <stp/>
        <stp>BDP|9682536224734154029</stp>
        <tr r="G303" s="1"/>
      </tp>
      <tp t="s">
        <v>#N/A Requesting Data...4282385090</v>
        <stp/>
        <stp>BDP|4334071123595323960</stp>
        <tr r="B399" s="1"/>
      </tp>
      <tp t="s">
        <v>#N/A Requesting Data...4292429843</v>
        <stp/>
        <stp>BDP|3413861513494791454</stp>
        <tr r="H339" s="1"/>
      </tp>
      <tp t="s">
        <v>#N/A Requesting Data...4293184393</v>
        <stp/>
        <stp>BDP|5660267466469062259</stp>
        <tr r="B366" s="1"/>
      </tp>
      <tp t="s">
        <v>#N/A Requesting Data...4270905808</v>
        <stp/>
        <stp>BDP|8961282338334807728</stp>
        <tr r="E83" s="1"/>
      </tp>
      <tp t="s">
        <v>#N/A Requesting Data...4261216758</v>
        <stp/>
        <stp>BDP|6235985499388046400</stp>
        <tr r="C358" s="1"/>
      </tp>
      <tp t="s">
        <v>#N/A Requesting Data...4275364161</v>
        <stp/>
        <stp>BDP|2215616620835852989</stp>
        <tr r="H36" s="1"/>
      </tp>
      <tp t="s">
        <v>#N/A Requesting Data...4268064372</v>
        <stp/>
        <stp>BDP|3917311735979984072</stp>
        <tr r="H229" s="1"/>
      </tp>
      <tp t="s">
        <v>#N/A Requesting Data...4276131325</v>
        <stp/>
        <stp>BDP|1490329495331942095</stp>
        <tr r="F32" s="1"/>
      </tp>
      <tp t="s">
        <v>#N/A Requesting Data...4294960111</v>
        <stp/>
        <stp>BDP|9633053229544049593</stp>
        <tr r="H200" s="1"/>
      </tp>
      <tp t="s">
        <v>#N/A Requesting Data...4278112829</v>
        <stp/>
        <stp>BDP|4132950366522136300</stp>
        <tr r="C161" s="1"/>
      </tp>
      <tp t="s">
        <v>#N/A Requesting Data...4274844595</v>
        <stp/>
        <stp>BDP|8480203516990579140</stp>
        <tr r="D437" s="1"/>
      </tp>
      <tp t="e">
        <v>#N/A</v>
        <stp/>
        <stp>BDS|5304954021265694129</stp>
        <tr r="K5" s="1"/>
        <tr r="K5" s="1"/>
        <tr r="V5" s="1"/>
        <tr r="V5" s="1"/>
        <tr r="AG5" s="1"/>
        <tr r="AG5" s="1"/>
      </tp>
      <tp t="s">
        <v>#N/A Requesting Data...4280694702</v>
        <stp/>
        <stp>BDP|3600831418505957574</stp>
        <tr r="G361" s="1"/>
      </tp>
      <tp t="s">
        <v>#N/A Requesting Data...4282354964</v>
        <stp/>
        <stp>BDP|5624695398463417306</stp>
        <tr r="F413" s="1"/>
      </tp>
      <tp t="s">
        <v>#N/A Requesting Data...4276512089</v>
        <stp/>
        <stp>BDP|4846987291019046721</stp>
        <tr r="E170" s="1"/>
      </tp>
      <tp t="s">
        <v>#N/A N/A</v>
        <stp/>
        <stp>BDS|7327256101697019879</stp>
        <tr r="AG340" s="1"/>
      </tp>
      <tp t="s">
        <v>#N/A Requesting Data...4278783408</v>
        <stp/>
        <stp>BDP|4549495481427588584</stp>
        <tr r="E439" s="1"/>
      </tp>
      <tp t="s">
        <v>#N/A Requesting Data...4280964521</v>
        <stp/>
        <stp>BDP|7873619702143937825</stp>
        <tr r="I292" s="1"/>
      </tp>
      <tp t="s">
        <v>#N/A Requesting Data...4275978757</v>
        <stp/>
        <stp>BDP|4873445489734348668</stp>
        <tr r="F461" s="1"/>
      </tp>
      <tp t="s">
        <v>#N/A Requesting Data...4277483799</v>
        <stp/>
        <stp>BDP|6567548750535171907</stp>
        <tr r="G132" s="1"/>
      </tp>
      <tp t="s">
        <v>#N/A Requesting Data...4270760257</v>
        <stp/>
        <stp>BDP|9304350447012265637</stp>
        <tr r="F326" s="1"/>
      </tp>
      <tp t="s">
        <v>#N/A Requesting Data...4293768975</v>
        <stp/>
        <stp>BDP|5230950072292001351</stp>
        <tr r="G430" s="1"/>
      </tp>
      <tp t="e">
        <v>#N/A</v>
        <stp/>
        <stp>BDS|4730835259743516080</stp>
        <tr r="AG479" s="1"/>
      </tp>
      <tp t="s">
        <v>#N/A N/A</v>
        <stp/>
        <stp>BDS|6067929615290398444</stp>
        <tr r="AG58" s="1"/>
      </tp>
      <tp t="s">
        <v>#N/A Requesting Data...4273472637</v>
        <stp/>
        <stp>BDP|7723848579544353699</stp>
        <tr r="B357" s="1"/>
      </tp>
      <tp t="e">
        <v>#N/A</v>
        <stp/>
        <stp>BDS|4137569627028890186</stp>
        <tr r="K358" s="1"/>
        <tr r="K358" s="1"/>
        <tr r="V358" s="1"/>
        <tr r="V358" s="1"/>
        <tr r="AG358" s="1"/>
        <tr r="AG358" s="1"/>
      </tp>
      <tp t="e">
        <v>#N/A</v>
        <stp/>
        <stp>BDS|3144869162024310376</stp>
        <tr r="V451" s="1"/>
      </tp>
      <tp t="e">
        <v>#N/A</v>
        <stp/>
        <stp>BDS|2599649191012996580</stp>
        <tr r="AG408" s="1"/>
      </tp>
      <tp t="e">
        <v>#N/A</v>
        <stp/>
        <stp>BDS|5182571213463630821</stp>
        <tr r="AG460" s="1"/>
        <tr r="AG460" s="1"/>
        <tr r="K460" s="1"/>
        <tr r="K460" s="1"/>
        <tr r="V460" s="1"/>
        <tr r="V460" s="1"/>
      </tp>
      <tp t="e">
        <v>#N/A</v>
        <stp/>
        <stp>BDS|1561885708084728736</stp>
        <tr r="K404" s="1"/>
      </tp>
      <tp t="e">
        <v>#N/A</v>
        <stp/>
        <stp>BDS|8185039849884966245</stp>
        <tr r="K325" s="1"/>
      </tp>
      <tp t="s">
        <v>#N/A Requesting Data...4285238850</v>
        <stp/>
        <stp>BDP|7226351730625899894</stp>
        <tr r="H107" s="1"/>
      </tp>
      <tp t="s">
        <v>#N/A Requesting Data...4278379157</v>
        <stp/>
        <stp>BDP|8866978151689925715</stp>
        <tr r="D499" s="1"/>
      </tp>
      <tp t="s">
        <v>#N/A Requesting Data...4274524486</v>
        <stp/>
        <stp>BDP|7163133165918574245</stp>
        <tr r="F178" s="1"/>
      </tp>
      <tp t="s">
        <v>#N/A Requesting Data...4291533764</v>
        <stp/>
        <stp>BDP|2856798843629776232</stp>
        <tr r="H110" s="1"/>
      </tp>
      <tp t="s">
        <v>#N/A Requesting Data...4285261131</v>
        <stp/>
        <stp>BDP|1179231367217343805</stp>
        <tr r="G117" s="1"/>
      </tp>
      <tp t="e">
        <v>#N/A</v>
        <stp/>
        <stp>BDS|2490133022969035237</stp>
        <tr r="AG126" s="1"/>
      </tp>
      <tp t="e">
        <v>#N/A</v>
        <stp/>
        <stp>BDS|3029151984510792008</stp>
        <tr r="K231" s="1"/>
      </tp>
      <tp t="s">
        <v>#N/A Requesting Data...4293981894</v>
        <stp/>
        <stp>BDP|2023994879603349553</stp>
        <tr r="C483" s="1"/>
      </tp>
      <tp t="e">
        <v>#N/A</v>
        <stp/>
        <stp>BDS|2557640812529145641</stp>
        <tr r="K189" s="1"/>
      </tp>
      <tp t="s">
        <v>#N/A N/A</v>
        <stp/>
        <stp>BDS|9682369211953192279</stp>
        <tr r="V100" s="1"/>
      </tp>
      <tp t="s">
        <v>#N/A Requesting Data...4289769791</v>
        <stp/>
        <stp>BDP|4852651893451108081</stp>
        <tr r="H211" s="1"/>
      </tp>
      <tp t="e">
        <v>#N/A</v>
        <stp/>
        <stp>BDS|1165866994659647322</stp>
        <tr r="K167" s="1"/>
      </tp>
      <tp t="e">
        <v>#N/A</v>
        <stp/>
        <stp>BDS|6585135270252187801</stp>
        <tr r="K478" s="1"/>
        <tr r="K478" s="1"/>
        <tr r="AG478" s="1"/>
        <tr r="AG478" s="1"/>
        <tr r="V478" s="1"/>
        <tr r="V478" s="1"/>
      </tp>
      <tp t="s">
        <v>#N/A Requesting Data...4288121137</v>
        <stp/>
        <stp>BDP|8355700932810693601</stp>
        <tr r="I236" s="1"/>
      </tp>
      <tp t="s">
        <v>#N/A Requesting Data...4292234458</v>
        <stp/>
        <stp>BDP|2552106585150311144</stp>
        <tr r="G49" s="1"/>
      </tp>
      <tp t="s">
        <v>#N/A Requesting Data...4287752401</v>
        <stp/>
        <stp>BDP|2201143145139390442</stp>
        <tr r="G499" s="1"/>
      </tp>
      <tp t="s">
        <v>#N/A Requesting Data...4294675124</v>
        <stp/>
        <stp>BDP|5684262981601529406</stp>
        <tr r="B349" s="1"/>
      </tp>
      <tp t="s">
        <v>#N/A Requesting Data...4294647448</v>
        <stp/>
        <stp>BDP|5787573128709982158</stp>
        <tr r="I491" s="1"/>
      </tp>
      <tp t="s">
        <v>#N/A N/A</v>
        <stp/>
        <stp>BDS|5460939960666128628</stp>
        <tr r="K324" s="1"/>
      </tp>
      <tp t="e">
        <v>#N/A</v>
        <stp/>
        <stp>BDS|2332935022126603507</stp>
        <tr r="K408" s="1"/>
        <tr r="K408" s="1"/>
        <tr r="AG408" s="1"/>
        <tr r="AG408" s="1"/>
        <tr r="V408" s="1"/>
        <tr r="V408" s="1"/>
      </tp>
      <tp t="s">
        <v>#N/A Requesting Data...4294769985</v>
        <stp/>
        <stp>BDP|8778047554545439274</stp>
        <tr r="H126" s="1"/>
      </tp>
      <tp t="s">
        <v>#N/A Requesting Data...4291308984</v>
        <stp/>
        <stp>BDP|5303553054138157772</stp>
        <tr r="H451" s="1"/>
      </tp>
      <tp t="s">
        <v>#N/A Requesting Data...4294179725</v>
        <stp/>
        <stp>BDP|1810276885802989373</stp>
        <tr r="F95" s="1"/>
      </tp>
      <tp t="e">
        <v>#N/A</v>
        <stp/>
        <stp>BDS|2013206305759074312</stp>
        <tr r="V463" s="1"/>
        <tr r="V463" s="1"/>
        <tr r="AG463" s="1"/>
        <tr r="AG463" s="1"/>
        <tr r="K463" s="1"/>
        <tr r="K463" s="1"/>
      </tp>
      <tp t="s">
        <v>#N/A Requesting Data...4293860472</v>
        <stp/>
        <stp>BDP|5802987025520424449</stp>
        <tr r="G255" s="1"/>
      </tp>
      <tp t="e">
        <v>#N/A</v>
        <stp/>
        <stp>BDS|7249942900525175128</stp>
        <tr r="K113" s="1"/>
      </tp>
      <tp t="s">
        <v>#N/A Requesting Data...4294570293</v>
        <stp/>
        <stp>BDP|5533550032860276952</stp>
        <tr r="E407" s="1"/>
      </tp>
      <tp t="s">
        <v>#N/A Requesting Data...4294881705</v>
        <stp/>
        <stp>BDP|6595126822136099904</stp>
        <tr r="E238" s="1"/>
      </tp>
      <tp t="s">
        <v>#N/A Requesting Data...325960663</v>
        <stp/>
        <stp>BDP|2248447212064919987</stp>
        <tr r="C233" s="1"/>
      </tp>
      <tp t="e">
        <v>#N/A</v>
        <stp/>
        <stp>BDS|9752792949325334511</stp>
        <tr r="V251" s="1"/>
        <tr r="V251" s="1"/>
        <tr r="K251" s="1"/>
        <tr r="K251" s="1"/>
        <tr r="AG251" s="1"/>
        <tr r="AG251" s="1"/>
      </tp>
      <tp t="s">
        <v>#N/A Requesting Data...3663377937</v>
        <stp/>
        <stp>BDP|4612469784305490756</stp>
        <tr r="I359" s="1"/>
      </tp>
      <tp t="e">
        <v>#N/A</v>
        <stp/>
        <stp>BDS|4704933690159358723</stp>
        <tr r="K115" s="1"/>
      </tp>
      <tp t="s">
        <v>#N/A N/A</v>
        <stp/>
        <stp>BDS|7223453404351019867</stp>
        <tr r="K384" s="1"/>
      </tp>
      <tp t="e">
        <v>#N/A</v>
        <stp/>
        <stp>BDS|9308337953880387552</stp>
        <tr r="AG141" s="1"/>
      </tp>
      <tp t="s">
        <v>#N/A Requesting Data...3565764001</v>
        <stp/>
        <stp>BDP|8577492428807802264</stp>
        <tr r="B214" s="1"/>
      </tp>
      <tp t="s">
        <v>#N/A Requesting Data...2676245610</v>
        <stp/>
        <stp>BDP|8887178553181593631</stp>
        <tr r="H416" s="1"/>
      </tp>
      <tp t="e">
        <v>#N/A</v>
        <stp/>
        <stp>BDS|1631805565706862218</stp>
        <tr r="V230" s="1"/>
      </tp>
      <tp t="s">
        <v>#N/A Requesting Data...257044286</v>
        <stp/>
        <stp>BDP|1661836841624898263</stp>
        <tr r="I361" s="1"/>
      </tp>
      <tp t="s">
        <v>#N/A Requesting Data...1444599333</v>
        <stp/>
        <stp>BDP|8350591612981563677</stp>
        <tr r="C169" s="1"/>
      </tp>
      <tp t="e">
        <v>#N/A</v>
        <stp/>
        <stp>BDS|6859510694955309440</stp>
        <tr r="V61" s="1"/>
        <tr r="V61" s="1"/>
        <tr r="K61" s="1"/>
        <tr r="K61" s="1"/>
        <tr r="AG61" s="1"/>
        <tr r="AG61" s="1"/>
      </tp>
      <tp t="s">
        <v>#N/A Requesting Data...583751901</v>
        <stp/>
        <stp>BDP|6951046331129558738</stp>
        <tr r="E458" s="1"/>
      </tp>
      <tp t="e">
        <v>#N/A</v>
        <stp/>
        <stp>BDS|1893538099683905516</stp>
        <tr r="K3" s="1"/>
      </tp>
      <tp t="s">
        <v>#N/A Requesting Data...4084354919</v>
        <stp/>
        <stp>BDP|6697287850818477203</stp>
        <tr r="I336" s="1"/>
      </tp>
      <tp t="s">
        <v>#N/A Requesting Data...4140660881</v>
        <stp/>
        <stp>BDP|3374980001069705870</stp>
        <tr r="C106" s="1"/>
      </tp>
      <tp t="s">
        <v>#N/A Requesting Data...3967424921</v>
        <stp/>
        <stp>BDP|8562019854861940735</stp>
        <tr r="B161" s="1"/>
      </tp>
      <tp t="s">
        <v>#N/A N/A</v>
        <stp/>
        <stp>BDS|9069375449151364471</stp>
        <tr r="K309" s="1"/>
      </tp>
      <tp t="e">
        <v>#N/A</v>
        <stp/>
        <stp>BDS|3217601397442781596</stp>
        <tr r="AG472" s="1"/>
        <tr r="AG472" s="1"/>
        <tr r="K472" s="1"/>
        <tr r="K472" s="1"/>
        <tr r="V472" s="1"/>
        <tr r="V472" s="1"/>
      </tp>
      <tp t="s">
        <v>#N/A Requesting Data...500204848</v>
        <stp/>
        <stp>BDP|6273918121285979300</stp>
        <tr r="C347" s="1"/>
      </tp>
      <tp t="e">
        <v>#N/A</v>
        <stp/>
        <stp>BDS|1828566794873104502</stp>
        <tr r="K322" s="1"/>
        <tr r="K322" s="1"/>
        <tr r="AG322" s="1"/>
        <tr r="AG322" s="1"/>
        <tr r="V322" s="1"/>
        <tr r="V322" s="1"/>
      </tp>
      <tp t="s">
        <v>#N/A N/A</v>
        <stp/>
        <stp>BDS|1953904850030785657</stp>
        <tr r="AG293" s="1"/>
      </tp>
      <tp t="s">
        <v>#N/A Requesting Data...2484616161</v>
        <stp/>
        <stp>BDP|3379170204410854936</stp>
        <tr r="F149" s="1"/>
      </tp>
      <tp t="s">
        <v>#N/A Requesting Data...1241032923</v>
        <stp/>
        <stp>BDP|5353767690714954475</stp>
        <tr r="H400" s="1"/>
      </tp>
      <tp t="s">
        <v>#N/A Requesting Data...2272239254</v>
        <stp/>
        <stp>BDP|7432693342957138962</stp>
        <tr r="H109" s="1"/>
      </tp>
      <tp t="s">
        <v>#N/A Requesting Data...4178598370</v>
        <stp/>
        <stp>BDP|9141515624840922551</stp>
        <tr r="B479" s="1"/>
      </tp>
      <tp t="e">
        <v>#N/A</v>
        <stp/>
        <stp>BDS|9197102546522791589</stp>
        <tr r="K200" s="1"/>
      </tp>
      <tp t="s">
        <v>#N/A Requesting Data...4039297850</v>
        <stp/>
        <stp>BDP|4396282860413160828</stp>
        <tr r="F319" s="1"/>
      </tp>
      <tp t="s">
        <v>#N/A Requesting Data...3931233706</v>
        <stp/>
        <stp>BDP|6167075479839199363</stp>
        <tr r="F414" s="1"/>
      </tp>
      <tp t="s">
        <v>#N/A Requesting Data...3163811589</v>
        <stp/>
        <stp>BDP|6504879245940637191</stp>
        <tr r="I14" s="1"/>
      </tp>
      <tp t="s">
        <v>#N/A Requesting Data...2132312283</v>
        <stp/>
        <stp>BDP|5228945409560175762</stp>
        <tr r="D49" s="1"/>
      </tp>
      <tp t="s">
        <v>#N/A Requesting Data...2122706938</v>
        <stp/>
        <stp>BDP|5747143232955099991</stp>
        <tr r="D268" s="1"/>
      </tp>
      <tp t="s">
        <v>#N/A Requesting Data...802332983</v>
        <stp/>
        <stp>BDP|6354464118958740034</stp>
        <tr r="D486" s="1"/>
      </tp>
      <tp t="s">
        <v>#N/A Requesting Data...3228588688</v>
        <stp/>
        <stp>BDP|1930071932989713021</stp>
        <tr r="H206" s="1"/>
      </tp>
      <tp t="s">
        <v>#N/A Requesting Data...4213267672</v>
        <stp/>
        <stp>BDP|8810312670654295323</stp>
        <tr r="D283" s="1"/>
      </tp>
      <tp t="s">
        <v>#N/A Requesting Data...2052094003</v>
        <stp/>
        <stp>BDP|8284681183445879885</stp>
        <tr r="D130" s="1"/>
      </tp>
      <tp t="s">
        <v>#N/A Requesting Data...2135678884</v>
        <stp/>
        <stp>BDP|1363815123993178393</stp>
        <tr r="I504" s="1"/>
      </tp>
      <tp t="s">
        <v>#N/A Requesting Data...1882196378</v>
        <stp/>
        <stp>BDP|6360281740058512377</stp>
        <tr r="H186" s="1"/>
      </tp>
      <tp t="s">
        <v>#N/A Requesting Data...3813266852</v>
        <stp/>
        <stp>BDP|4244082974099701104</stp>
        <tr r="G446" s="1"/>
      </tp>
      <tp t="s">
        <v>#N/A Requesting Data...143123174</v>
        <stp/>
        <stp>BDP|4290329681217157390</stp>
        <tr r="C80" s="1"/>
      </tp>
      <tp t="s">
        <v>#N/A Requesting Data...2045445878</v>
        <stp/>
        <stp>BDP|2189485390135272152</stp>
        <tr r="B297" s="1"/>
      </tp>
      <tp t="s">
        <v>#N/A Requesting Data...2942061149</v>
        <stp/>
        <stp>BDP|4328340509665374938</stp>
        <tr r="H106" s="1"/>
      </tp>
      <tp t="e">
        <v>#N/A</v>
        <stp/>
        <stp>BDS|8159558930511209481</stp>
        <tr r="AG126" s="1"/>
        <tr r="AG126" s="1"/>
        <tr r="K126" s="1"/>
        <tr r="K126" s="1"/>
        <tr r="V126" s="1"/>
        <tr r="V126" s="1"/>
      </tp>
      <tp t="s">
        <v>#N/A Requesting Data...3167519037</v>
        <stp/>
        <stp>BDP|9818147022013239229</stp>
        <tr r="H475" s="1"/>
      </tp>
      <tp t="s">
        <v>#N/A Requesting Data...4290376337</v>
        <stp/>
        <stp>BDP|3224240076725837869</stp>
        <tr r="B4" s="1"/>
      </tp>
      <tp t="e">
        <v>#N/A</v>
        <stp/>
        <stp>BDS|5395668929842041821</stp>
        <tr r="K407" s="1"/>
        <tr r="K407" s="1"/>
        <tr r="V407" s="1"/>
        <tr r="V407" s="1"/>
        <tr r="AG407" s="1"/>
        <tr r="AG407" s="1"/>
      </tp>
      <tp t="s">
        <v>#N/A Requesting Data...362492720</v>
        <stp/>
        <stp>BDP|4389483945018128717</stp>
        <tr r="I404" s="1"/>
      </tp>
      <tp t="s">
        <v>#N/A Requesting Data...1616902035</v>
        <stp/>
        <stp>BDP|6700995651514721563</stp>
        <tr r="D170" s="1"/>
      </tp>
      <tp t="s">
        <v>#N/A Requesting Data...1218809509</v>
        <stp/>
        <stp>BDP|6699052686830352586</stp>
        <tr r="H197" s="1"/>
      </tp>
      <tp t="s">
        <v>#N/A Requesting Data...2514015987</v>
        <stp/>
        <stp>BDP|6212834901446941377</stp>
        <tr r="I104" s="1"/>
      </tp>
      <tp t="s">
        <v>#N/A Requesting Data...1381908691</v>
        <stp/>
        <stp>BDP|2105516888536208246</stp>
        <tr r="E343" s="1"/>
      </tp>
      <tp t="s">
        <v>#N/A Requesting Data...3839168588</v>
        <stp/>
        <stp>BDP|1807562497003488520</stp>
        <tr r="C265" s="1"/>
      </tp>
      <tp t="e">
        <v>#N/A</v>
        <stp/>
        <stp>BDS|4824201989272662789</stp>
        <tr r="K36" s="1"/>
        <tr r="K36" s="1"/>
        <tr r="V36" s="1"/>
        <tr r="V36" s="1"/>
        <tr r="AG36" s="1"/>
        <tr r="AG36" s="1"/>
      </tp>
      <tp t="e">
        <v>#N/A</v>
        <stp/>
        <stp>BDS|4873574153916422975</stp>
        <tr r="K323" s="1"/>
      </tp>
      <tp t="e">
        <v>#N/A</v>
        <stp/>
        <stp>BDS|7513988251885561565</stp>
        <tr r="V78" s="1"/>
      </tp>
      <tp t="e">
        <v>#N/A</v>
        <stp/>
        <stp>BDS|3811860815794670526</stp>
        <tr r="K303" s="1"/>
      </tp>
      <tp t="s">
        <v>#N/A Requesting Data...3892999355</v>
        <stp/>
        <stp>BDP|2519928557127435282</stp>
        <tr r="B129" s="1"/>
      </tp>
      <tp t="e">
        <v>#N/A</v>
        <stp/>
        <stp>BDS|3096627380467615182</stp>
        <tr r="K108" s="1"/>
      </tp>
      <tp t="s">
        <v>#N/A Requesting Data...3694824940</v>
        <stp/>
        <stp>BDP|1517414770969066084</stp>
        <tr r="F64" s="1"/>
      </tp>
      <tp t="e">
        <v>#N/A</v>
        <stp/>
        <stp>BDS|2714690045708247350</stp>
        <tr r="AG287" s="1"/>
      </tp>
      <tp t="s">
        <v>#N/A Requesting Data...3270270042</v>
        <stp/>
        <stp>BDP|9922880488633276173</stp>
        <tr r="I85" s="1"/>
      </tp>
      <tp t="s">
        <v>#N/A Requesting Data...2135475928</v>
        <stp/>
        <stp>BDP|3398856577547520088</stp>
        <tr r="D363" s="1"/>
      </tp>
      <tp t="e">
        <v>#N/A</v>
        <stp/>
        <stp>BDS|2654930606773864374</stp>
        <tr r="K345" s="1"/>
        <tr r="K345" s="1"/>
        <tr r="AG345" s="1"/>
        <tr r="AG345" s="1"/>
        <tr r="V345" s="1"/>
        <tr r="V345" s="1"/>
      </tp>
      <tp t="s">
        <v>#N/A N/A</v>
        <stp/>
        <stp>BDS|9653007602084140697</stp>
        <tr r="AG273" s="1"/>
      </tp>
      <tp t="s">
        <v>#N/A Requesting Data...1153135484</v>
        <stp/>
        <stp>BDP|1582012286400784292</stp>
        <tr r="G62" s="1"/>
      </tp>
      <tp t="s">
        <v>#N/A Requesting Data...2018756051</v>
        <stp/>
        <stp>BDP|2434933335991979279</stp>
        <tr r="D281" s="1"/>
      </tp>
      <tp t="s">
        <v>#N/A Requesting Data...759308727</v>
        <stp/>
        <stp>BDP|7837457647119330551</stp>
        <tr r="F393" s="1"/>
      </tp>
      <tp t="e">
        <v>#N/A</v>
        <stp/>
        <stp>BDS|7735870070607575496</stp>
        <tr r="AG326" s="1"/>
      </tp>
      <tp t="s">
        <v>#N/A Requesting Data...2336107289</v>
        <stp/>
        <stp>BDP|4660679598501245178</stp>
        <tr r="G289" s="1"/>
      </tp>
      <tp t="s">
        <v>#N/A Requesting Data...1552969482</v>
        <stp/>
        <stp>BDP|5259189505746272907</stp>
        <tr r="G375" s="1"/>
      </tp>
      <tp t="s">
        <v>#N/A Requesting Data...1496678896</v>
        <stp/>
        <stp>BDP|9828638646069444944</stp>
        <tr r="B168" s="1"/>
      </tp>
      <tp t="s">
        <v>#N/A Requesting Data...4176403539</v>
        <stp/>
        <stp>BDP|6814491585353892217</stp>
        <tr r="E115" s="1"/>
      </tp>
      <tp t="s">
        <v>#N/A Requesting Data...3693509844</v>
        <stp/>
        <stp>BDP|2908104627942146826</stp>
        <tr r="F188" s="1"/>
      </tp>
      <tp t="s">
        <v>#N/A Requesting Data...3991615299</v>
        <stp/>
        <stp>BDP|3368093260476172869</stp>
        <tr r="I46" s="1"/>
      </tp>
      <tp t="s">
        <v>#N/A Requesting Data...134445632</v>
        <stp/>
        <stp>BDP|4888698845979894411</stp>
        <tr r="B75" s="1"/>
      </tp>
      <tp t="s">
        <v>#N/A Requesting Data...1736643387</v>
        <stp/>
        <stp>BDP|1903543576380401821</stp>
        <tr r="H482" s="1"/>
      </tp>
      <tp t="e">
        <v>#N/A</v>
        <stp/>
        <stp>BDS|9112606364630964211</stp>
        <tr r="V484" s="1"/>
        <tr r="V484" s="1"/>
        <tr r="AG484" s="1"/>
        <tr r="AG484" s="1"/>
        <tr r="K484" s="1"/>
        <tr r="K484" s="1"/>
      </tp>
      <tp t="e">
        <v>#N/A</v>
        <stp/>
        <stp>BDS|3035035741265935961</stp>
        <tr r="V328" s="1"/>
      </tp>
      <tp t="s">
        <v>#N/A Requesting Data...2551802637</v>
        <stp/>
        <stp>BDP|6952256363451499869</stp>
        <tr r="B182" s="1"/>
      </tp>
      <tp t="s">
        <v>#N/A Requesting Data...1261208315</v>
        <stp/>
        <stp>BDP|4484919715026544183</stp>
        <tr r="C71" s="1"/>
      </tp>
      <tp t="s">
        <v>#N/A Requesting Data...4262134965</v>
        <stp/>
        <stp>BDP|4012260807424751949</stp>
        <tr r="G414" s="1"/>
      </tp>
      <tp t="s">
        <v>#N/A Requesting Data...1286748441</v>
        <stp/>
        <stp>BDP|5763107238368422498</stp>
        <tr r="I294" s="1"/>
      </tp>
      <tp t="e">
        <v>#N/A</v>
        <stp/>
        <stp>BDS|5382078514196583972</stp>
        <tr r="AG399" s="1"/>
      </tp>
      <tp t="s">
        <v>#N/A Requesting Data...2618845474</v>
        <stp/>
        <stp>BDP|6664607865658698575</stp>
        <tr r="B184" s="1"/>
      </tp>
      <tp t="s">
        <v>#N/A Requesting Data...375643837</v>
        <stp/>
        <stp>BDP|9504202905839438964</stp>
        <tr r="E378" s="1"/>
      </tp>
      <tp t="s">
        <v>#N/A Requesting Data...984613866</v>
        <stp/>
        <stp>BDP|8468647367534758721</stp>
        <tr r="I314" s="1"/>
      </tp>
      <tp t="s">
        <v>#N/A Requesting Data...791524718</v>
        <stp/>
        <stp>BDP|3638063455788615516</stp>
        <tr r="E208" s="1"/>
      </tp>
      <tp t="s">
        <v>#N/A Requesting Data...398613748</v>
        <stp/>
        <stp>BDP|3627553027017479826</stp>
        <tr r="I141" s="1"/>
      </tp>
      <tp t="s">
        <v>#N/A Requesting Data...4080393452</v>
        <stp/>
        <stp>BDP|8080341219124753588</stp>
        <tr r="B190" s="1"/>
      </tp>
      <tp t="s">
        <v>#N/A Requesting Data...973207125</v>
        <stp/>
        <stp>BDP|5335828532267985285</stp>
        <tr r="I78" s="1"/>
      </tp>
      <tp t="s">
        <v>#N/A Requesting Data...1424542205</v>
        <stp/>
        <stp>BDP|4708753340759313532</stp>
        <tr r="C189" s="1"/>
      </tp>
      <tp t="s">
        <v>#N/A Requesting Data...2805082689</v>
        <stp/>
        <stp>BDP|4873294342649473054</stp>
        <tr r="B156" s="1"/>
      </tp>
      <tp t="s">
        <v>#N/A Requesting Data...1282640470</v>
        <stp/>
        <stp>BDP|7418930541990548105</stp>
        <tr r="F90" s="1"/>
      </tp>
      <tp t="s">
        <v>#N/A Requesting Data...2509100895</v>
        <stp/>
        <stp>BDP|3221945364254596341</stp>
        <tr r="G474" s="1"/>
      </tp>
      <tp t="s">
        <v>#N/A Requesting Data...100689235</v>
        <stp/>
        <stp>BDP|5391261215245336804</stp>
        <tr r="C471" s="1"/>
      </tp>
      <tp t="s">
        <v>#N/A Requesting Data...643446298</v>
        <stp/>
        <stp>BDP|3099366326211787848</stp>
        <tr r="I137" s="1"/>
      </tp>
      <tp t="s">
        <v>#N/A Requesting Data...616594134</v>
        <stp/>
        <stp>BDP|1266857943637228159</stp>
        <tr r="C459" s="1"/>
      </tp>
      <tp t="s">
        <v>#N/A Requesting Data...1734052287</v>
        <stp/>
        <stp>BDP|6157761066058498463</stp>
        <tr r="D143" s="1"/>
      </tp>
      <tp t="s">
        <v>#N/A Requesting Data...4049674423</v>
        <stp/>
        <stp>BDP|1834183375205213942</stp>
        <tr r="C105" s="1"/>
      </tp>
      <tp t="s">
        <v>#N/A Requesting Data...1829746406</v>
        <stp/>
        <stp>BDP|6196969730697105057</stp>
        <tr r="H380" s="1"/>
      </tp>
      <tp t="e">
        <v>#N/A</v>
        <stp/>
        <stp>BDS|6160924300334060004</stp>
        <tr r="K180" s="1"/>
        <tr r="K180" s="1"/>
        <tr r="AG180" s="1"/>
        <tr r="AG180" s="1"/>
        <tr r="V180" s="1"/>
        <tr r="V180" s="1"/>
      </tp>
      <tp t="s">
        <v>#N/A Requesting Data...3962106411</v>
        <stp/>
        <stp>BDP|9322711562422759141</stp>
        <tr r="H324" s="1"/>
      </tp>
      <tp t="s">
        <v>#N/A Requesting Data...3805556595</v>
        <stp/>
        <stp>BDP|2586037742095395845</stp>
        <tr r="D343" s="1"/>
      </tp>
      <tp t="s">
        <v>#N/A N/A</v>
        <stp/>
        <stp>BDS|5199730292469294915</stp>
        <tr r="AG398" s="1"/>
      </tp>
      <tp t="s">
        <v>#N/A Requesting Data...2979774671</v>
        <stp/>
        <stp>BDP|9645416934112597758</stp>
        <tr r="D333" s="1"/>
      </tp>
      <tp t="e">
        <v>#N/A</v>
        <stp/>
        <stp>BDS|5739948162275709463</stp>
        <tr r="AG298" s="1"/>
        <tr r="AG298" s="1"/>
        <tr r="V298" s="1"/>
        <tr r="V298" s="1"/>
        <tr r="K298" s="1"/>
        <tr r="K298" s="1"/>
      </tp>
      <tp t="s">
        <v>#N/A Requesting Data...796465224</v>
        <stp/>
        <stp>BDP|6077326684851716711</stp>
        <tr r="D488" s="1"/>
      </tp>
      <tp t="s">
        <v>#N/A Requesting Data...144490942</v>
        <stp/>
        <stp>BDP|5299582779738570460</stp>
        <tr r="H402" s="1"/>
      </tp>
      <tp t="s">
        <v>#N/A Requesting Data...733487894</v>
        <stp/>
        <stp>BDP|4883590424971593902</stp>
        <tr r="D452" s="1"/>
      </tp>
      <tp t="e">
        <v>#N/A</v>
        <stp/>
        <stp>BDS|2608985830590696380</stp>
        <tr r="V353" s="1"/>
        <tr r="V353" s="1"/>
        <tr r="K353" s="1"/>
        <tr r="K353" s="1"/>
        <tr r="AG353" s="1"/>
        <tr r="AG353" s="1"/>
      </tp>
      <tp t="s">
        <v>#N/A N/A</v>
        <stp/>
        <stp>BDS|9414237247875146114</stp>
        <tr r="AG403" s="1"/>
      </tp>
      <tp t="e">
        <v>#N/A</v>
        <stp/>
        <stp>BDS|2600660951192273838</stp>
        <tr r="AG245" s="1"/>
      </tp>
      <tp t="e">
        <v>#N/A</v>
        <stp/>
        <stp>BDS|8846657740561508088</stp>
        <tr r="K74" s="1"/>
      </tp>
      <tp t="s">
        <v>#N/A Requesting Data...1710613860</v>
        <stp/>
        <stp>BDP|4305944872456320763</stp>
        <tr r="F302" s="1"/>
      </tp>
      <tp t="s">
        <v>#N/A Requesting Data...298569529</v>
        <stp/>
        <stp>BDP|6391668460278338560</stp>
        <tr r="E311" s="1"/>
      </tp>
      <tp t="s">
        <v>#N/A Requesting Data...3508384461</v>
        <stp/>
        <stp>BDP|3726876469296104085</stp>
        <tr r="H121" s="1"/>
      </tp>
      <tp t="s">
        <v>#N/A Requesting Data...2834754410</v>
        <stp/>
        <stp>BDP|9845586900103604465</stp>
        <tr r="I303" s="1"/>
      </tp>
      <tp t="s">
        <v>#N/A Requesting Data...3766351213</v>
        <stp/>
        <stp>BDP|3173715700016814998</stp>
        <tr r="G126" s="1"/>
      </tp>
      <tp t="e">
        <v>#N/A</v>
        <stp/>
        <stp>BDS|5169132706766768927</stp>
        <tr r="AG22" s="1"/>
      </tp>
      <tp t="s">
        <v>#N/A Requesting Data...3216006710</v>
        <stp/>
        <stp>BDP|6912302619289836693</stp>
        <tr r="B152" s="1"/>
      </tp>
      <tp t="s">
        <v>#N/A N/A</v>
        <stp/>
        <stp>BDS|2523686192635837361</stp>
        <tr r="AG348" s="1"/>
      </tp>
      <tp t="s">
        <v>#N/A Requesting Data...2647181826</v>
        <stp/>
        <stp>BDP|1290034061864825895</stp>
        <tr r="E451" s="1"/>
      </tp>
      <tp t="s">
        <v>#N/A Requesting Data...2829217042</v>
        <stp/>
        <stp>BDP|1121574687452311537</stp>
        <tr r="G483" s="1"/>
      </tp>
      <tp t="e">
        <v>#N/A</v>
        <stp/>
        <stp>BDS|4796482608453489823</stp>
        <tr r="V471" s="1"/>
      </tp>
      <tp t="s">
        <v>#N/A Requesting Data...1442276058</v>
        <stp/>
        <stp>BDP|8344779181874109852</stp>
        <tr r="F59" s="1"/>
      </tp>
      <tp t="e">
        <v>#N/A</v>
        <stp/>
        <stp>BDS|9101060024342480211</stp>
        <tr r="V355" s="1"/>
      </tp>
      <tp t="s">
        <v>#N/A Requesting Data...3299276257</v>
        <stp/>
        <stp>BDP|8627073317610964299</stp>
        <tr r="C428" s="1"/>
      </tp>
      <tp t="s">
        <v>#N/A Requesting Data...2847918514</v>
        <stp/>
        <stp>BDP|4684576920509388148</stp>
        <tr r="G331" s="1"/>
      </tp>
      <tp t="e">
        <v>#N/A</v>
        <stp/>
        <stp>BDS|4998187607247605960</stp>
        <tr r="V285" s="1"/>
      </tp>
      <tp t="e">
        <v>#N/A</v>
        <stp/>
        <stp>BDS|8499727430195718273</stp>
        <tr r="AG98" s="1"/>
      </tp>
      <tp t="s">
        <v>#N/A Requesting Data...1925816007</v>
        <stp/>
        <stp>BDP|9973762723282849523</stp>
        <tr r="G302" s="1"/>
      </tp>
      <tp t="e">
        <v>#N/A</v>
        <stp/>
        <stp>BDS|9338024024549628950</stp>
        <tr r="K434" s="1"/>
        <tr r="K434" s="1"/>
        <tr r="V434" s="1"/>
        <tr r="V434" s="1"/>
        <tr r="AG434" s="1"/>
        <tr r="AG434" s="1"/>
      </tp>
      <tp t="s">
        <v>#N/A Requesting Data...1052014842</v>
        <stp/>
        <stp>BDP|9987271083610394884</stp>
        <tr r="B428" s="1"/>
      </tp>
      <tp t="s">
        <v>#N/A Requesting Data...1814231801</v>
        <stp/>
        <stp>BDP|9248135852504710220</stp>
        <tr r="G150" s="1"/>
      </tp>
      <tp t="s">
        <v>#N/A Requesting Data...1810802875</v>
        <stp/>
        <stp>BDP|2016145721368144226</stp>
        <tr r="I484" s="1"/>
      </tp>
      <tp t="s">
        <v>#N/A Requesting Data...3395346393</v>
        <stp/>
        <stp>BDP|4214807810494164253</stp>
        <tr r="I255" s="1"/>
      </tp>
      <tp t="e">
        <v>#N/A</v>
        <stp/>
        <stp>BDS|5533546405428596363</stp>
        <tr r="K46" s="1"/>
      </tp>
      <tp t="s">
        <v>#N/A Requesting Data...2055300203</v>
        <stp/>
        <stp>BDP|7769089074099803244</stp>
        <tr r="H413" s="1"/>
      </tp>
      <tp t="s">
        <v>#N/A N/A</v>
        <stp/>
        <stp>BDS|9152419145430673247</stp>
        <tr r="AG309" s="1"/>
      </tp>
      <tp t="e">
        <v>#N/A</v>
        <stp/>
        <stp>BDS|4218905520853419713</stp>
        <tr r="K218" s="1"/>
      </tp>
      <tp t="s">
        <v>#N/A Requesting Data...115704083</v>
        <stp/>
        <stp>BDP|5499950125430652556</stp>
        <tr r="I490" s="1"/>
      </tp>
      <tp t="s">
        <v>#N/A Requesting Data...1246812010</v>
        <stp/>
        <stp>BDP|1909687896730171515</stp>
        <tr r="E337" s="1"/>
      </tp>
      <tp t="s">
        <v>#N/A Requesting Data...1003098798</v>
        <stp/>
        <stp>BDP|8687257017988244817</stp>
        <tr r="D149" s="1"/>
      </tp>
      <tp t="s">
        <v>#N/A Requesting Data...3321747589</v>
        <stp/>
        <stp>BDP|8718100720290055001</stp>
        <tr r="D141" s="1"/>
      </tp>
      <tp t="s">
        <v>#N/A Requesting Data...2409666310</v>
        <stp/>
        <stp>BDP|4630040780432709520</stp>
        <tr r="C315" s="1"/>
      </tp>
      <tp t="s">
        <v>#N/A Requesting Data...4223930057</v>
        <stp/>
        <stp>BDP|2974702003387962979</stp>
        <tr r="D230" s="1"/>
      </tp>
      <tp t="s">
        <v>#N/A Requesting Data...3194576226</v>
        <stp/>
        <stp>BDP|4788718693598499955</stp>
        <tr r="B475" s="1"/>
      </tp>
      <tp t="s">
        <v>#N/A Requesting Data...1358371607</v>
        <stp/>
        <stp>BDP|2309213496131730379</stp>
        <tr r="I63" s="1"/>
      </tp>
      <tp t="e">
        <v>#N/A</v>
        <stp/>
        <stp>BDS|8448718315602465707</stp>
        <tr r="V145" s="1"/>
      </tp>
      <tp t="s">
        <v>#N/A Requesting Data...2490902779</v>
        <stp/>
        <stp>BDP|8856731828776265059</stp>
        <tr r="E441" s="1"/>
      </tp>
      <tp t="e">
        <v>#N/A</v>
        <stp/>
        <stp>BDS|6887962049960261019</stp>
        <tr r="K33" s="1"/>
      </tp>
      <tp t="s">
        <v>#N/A Requesting Data...335555982</v>
        <stp/>
        <stp>BDP|3426871218914646591</stp>
        <tr r="I284" s="1"/>
      </tp>
      <tp t="e">
        <v>#N/A</v>
        <stp/>
        <stp>BDS|7594304556288793205</stp>
        <tr r="AG240" s="1"/>
      </tp>
      <tp t="s">
        <v>#N/A Requesting Data...425581092</v>
        <stp/>
        <stp>BDP|2801026839829590324</stp>
        <tr r="E211" s="1"/>
      </tp>
      <tp t="e">
        <v>#N/A</v>
        <stp/>
        <stp>BDS|6795576599213590285</stp>
        <tr r="AG241" s="1"/>
      </tp>
      <tp t="s">
        <v>#N/A Requesting Data...1378063050</v>
        <stp/>
        <stp>BDP|7262001397854859198</stp>
        <tr r="D131" s="1"/>
      </tp>
      <tp t="e">
        <v>#N/A</v>
        <stp/>
        <stp>BDS|3576853436381348216</stp>
        <tr r="K10" s="1"/>
      </tp>
      <tp t="s">
        <v>#N/A Requesting Data...1775774210</v>
        <stp/>
        <stp>BDP|9664017374897685209</stp>
        <tr r="E112" s="1"/>
      </tp>
      <tp t="s">
        <v>#N/A Requesting Data...3431880459</v>
        <stp/>
        <stp>BDP|2238931245456450258</stp>
        <tr r="G189" s="1"/>
      </tp>
      <tp t="e">
        <v>#N/A</v>
        <stp/>
        <stp>BDS|7712660805983278937</stp>
        <tr r="AG46" s="1"/>
      </tp>
      <tp t="e">
        <v>#N/A</v>
        <stp/>
        <stp>BDS|6425513084996503616</stp>
        <tr r="AG469" s="1"/>
      </tp>
      <tp t="e">
        <v>#N/A</v>
        <stp/>
        <stp>BDS|6775503429639970329</stp>
        <tr r="V392" s="1"/>
        <tr r="V392" s="1"/>
        <tr r="AG392" s="1"/>
        <tr r="AG392" s="1"/>
        <tr r="K392" s="1"/>
        <tr r="K392" s="1"/>
      </tp>
      <tp t="s">
        <v>#N/A Requesting Data...3212435523</v>
        <stp/>
        <stp>BDP|1726964980848559315</stp>
        <tr r="H282" s="1"/>
      </tp>
      <tp t="s">
        <v>#N/A Requesting Data...4188771013</v>
        <stp/>
        <stp>BDP|4108363443131401955</stp>
        <tr r="H366" s="1"/>
      </tp>
      <tp t="e">
        <v>#N/A</v>
        <stp/>
        <stp>BDS|4306018490035547329</stp>
        <tr r="K373" s="1"/>
      </tp>
      <tp t="s">
        <v>#N/A N/A</v>
        <stp/>
        <stp>BDS|8492832229024516210</stp>
        <tr r="V38" s="1"/>
      </tp>
      <tp t="s">
        <v>#N/A Requesting Data...482081731</v>
        <stp/>
        <stp>BDP|7594622450681953141</stp>
        <tr r="E414" s="1"/>
      </tp>
      <tp t="s">
        <v>#N/A N/A</v>
        <stp/>
        <stp>BDS|5380076093221532984</stp>
        <tr r="K75" s="1"/>
      </tp>
      <tp t="s">
        <v>#N/A Requesting Data...1329531881</v>
        <stp/>
        <stp>BDP|2519714160660779798</stp>
        <tr r="C499" s="1"/>
      </tp>
      <tp t="e">
        <v>#N/A</v>
        <stp/>
        <stp>BDS|8194192040811482867</stp>
        <tr r="K256" s="1"/>
      </tp>
      <tp t="s">
        <v>#N/A Requesting Data...1929251685</v>
        <stp/>
        <stp>BDP|2995128906832547522</stp>
        <tr r="C270" s="1"/>
      </tp>
      <tp t="s">
        <v>#N/A Requesting Data...3795517980</v>
        <stp/>
        <stp>BDP|5704545068581037313</stp>
        <tr r="C20" s="1"/>
      </tp>
      <tp t="s">
        <v>#N/A Requesting Data...2389141276</v>
        <stp/>
        <stp>BDP|6105385165202444527</stp>
        <tr r="B29" s="1"/>
      </tp>
      <tp t="s">
        <v>#N/A Requesting Data...3293886540</v>
        <stp/>
        <stp>BDP|6970730050143336333</stp>
        <tr r="I454" s="1"/>
      </tp>
      <tp t="s">
        <v>#N/A Requesting Data...3754852127</v>
        <stp/>
        <stp>BDP|7235444958385207762</stp>
        <tr r="F451" s="1"/>
      </tp>
      <tp t="e">
        <v>#N/A</v>
        <stp/>
        <stp>BDS|3225662378951550726</stp>
        <tr r="AG328" s="1"/>
      </tp>
      <tp t="s">
        <v>#N/A Requesting Data...3820992295</v>
        <stp/>
        <stp>BDP|6817323975237582111</stp>
        <tr r="E31" s="1"/>
      </tp>
      <tp t="s">
        <v>#N/A Requesting Data...3389028847</v>
        <stp/>
        <stp>BDP|5243733273453825219</stp>
        <tr r="C500" s="1"/>
      </tp>
      <tp t="e">
        <v>#N/A</v>
        <stp/>
        <stp>BDS|9658982490554485915</stp>
        <tr r="V59" s="1"/>
      </tp>
      <tp t="s">
        <v>#N/A Requesting Data...824279711</v>
        <stp/>
        <stp>BDP|6705929459667409933</stp>
        <tr r="I117" s="1"/>
      </tp>
      <tp t="e">
        <v>#N/A</v>
        <stp/>
        <stp>BDS|3918335470795692678</stp>
        <tr r="K101" s="1"/>
        <tr r="K101" s="1"/>
        <tr r="V101" s="1"/>
        <tr r="V101" s="1"/>
        <tr r="AG101" s="1"/>
        <tr r="AG101" s="1"/>
      </tp>
      <tp t="s">
        <v>#N/A Requesting Data...4195875778</v>
        <stp/>
        <stp>BDP|4716112925535049682</stp>
        <tr r="C73" s="1"/>
      </tp>
      <tp t="s">
        <v>#N/A Requesting Data...2361389299</v>
        <stp/>
        <stp>BDP|5889803181694684547</stp>
        <tr r="C440" s="1"/>
      </tp>
      <tp t="s">
        <v>#N/A Requesting Data...2908571349</v>
        <stp/>
        <stp>BDP|6610255610287800604</stp>
        <tr r="F205" s="1"/>
      </tp>
      <tp t="s">
        <v>#N/A Requesting Data...2979118660</v>
        <stp/>
        <stp>BDP|8405273528578770474</stp>
        <tr r="D186" s="1"/>
      </tp>
      <tp t="e">
        <v>#N/A</v>
        <stp/>
        <stp>BDS|9954743647648526644</stp>
        <tr r="V147" s="1"/>
      </tp>
      <tp t="e">
        <v>#N/A</v>
        <stp/>
        <stp>BDS|1406092438462685489</stp>
        <tr r="AG74" s="1"/>
      </tp>
      <tp t="s">
        <v>#N/A N/A</v>
        <stp/>
        <stp>BDS|9139945147569863912</stp>
        <tr r="K317" s="1"/>
      </tp>
      <tp t="s">
        <v>#N/A Requesting Data...2217896428</v>
        <stp/>
        <stp>BDP|6641647929566445045</stp>
        <tr r="G182" s="1"/>
      </tp>
      <tp t="s">
        <v>#N/A Requesting Data...2104054423</v>
        <stp/>
        <stp>BDP|4225990093202596251</stp>
        <tr r="H433" s="1"/>
      </tp>
      <tp t="s">
        <v>#N/A Requesting Data...3248910799</v>
        <stp/>
        <stp>BDP|8469739207969091287</stp>
        <tr r="G250" s="1"/>
      </tp>
      <tp t="s">
        <v>#N/A Requesting Data...2793882752</v>
        <stp/>
        <stp>BDP|5752051274037690186</stp>
        <tr r="B86" s="1"/>
      </tp>
      <tp t="s">
        <v>#N/A Requesting Data...3749296431</v>
        <stp/>
        <stp>BDP|6584004469246643227</stp>
        <tr r="F311" s="1"/>
      </tp>
      <tp t="s">
        <v>#N/A Requesting Data...265102595</v>
        <stp/>
        <stp>BDP|7588567622545935105</stp>
        <tr r="G308" s="1"/>
      </tp>
      <tp t="e">
        <v>#N/A</v>
        <stp/>
        <stp>BDS|7925788340459979904</stp>
        <tr r="K53" s="1"/>
      </tp>
      <tp t="s">
        <v>#N/A Requesting Data...2082826030</v>
        <stp/>
        <stp>BDP|8300554988578525932</stp>
        <tr r="G478" s="1"/>
      </tp>
      <tp t="s">
        <v>#N/A Requesting Data...3467595418</v>
        <stp/>
        <stp>BDP|2507083506775356303</stp>
        <tr r="E430" s="1"/>
      </tp>
      <tp t="s">
        <v>#N/A Requesting Data...4211439821</v>
        <stp/>
        <stp>BDP|4656596879035841765</stp>
        <tr r="H350" s="1"/>
      </tp>
      <tp t="e">
        <v>#N/A</v>
        <stp/>
        <stp>BDS|9198856118326361260</stp>
        <tr r="V25" s="1"/>
      </tp>
      <tp t="s">
        <v>#N/A Requesting Data...3714911986</v>
        <stp/>
        <stp>BDP|5197285200255762670</stp>
        <tr r="E492" s="1"/>
      </tp>
      <tp t="s">
        <v>#N/A Requesting Data...815320534</v>
        <stp/>
        <stp>BDP|9605131896026952339</stp>
        <tr r="E218" s="1"/>
      </tp>
      <tp t="s">
        <v>#N/A Requesting Data...3384431432</v>
        <stp/>
        <stp>BDP|1954665626083795275</stp>
        <tr r="H267" s="1"/>
      </tp>
      <tp t="s">
        <v>#N/A Requesting Data...1962390541</v>
        <stp/>
        <stp>BDP|5041120227872948057</stp>
        <tr r="D399" s="1"/>
      </tp>
      <tp t="s">
        <v>#N/A Requesting Data...2644047647</v>
        <stp/>
        <stp>BDP|6619756820254888322</stp>
        <tr r="I464" s="1"/>
      </tp>
      <tp t="s">
        <v>#N/A Requesting Data...664461932</v>
        <stp/>
        <stp>BDP|5035103213107997636</stp>
        <tr r="B167" s="1"/>
      </tp>
      <tp t="s">
        <v>#N/A Requesting Data...4130898847</v>
        <stp/>
        <stp>BDP|2097192737954699018</stp>
        <tr r="H141" s="1"/>
      </tp>
      <tp t="s">
        <v>#N/A Requesting Data...2767017935</v>
        <stp/>
        <stp>BDP|6105156393769824361</stp>
        <tr r="H387" s="1"/>
      </tp>
      <tp t="e">
        <v>#N/A</v>
        <stp/>
        <stp>BDS|2013032548792605045</stp>
        <tr r="AG6" s="1"/>
        <tr r="AG6" s="1"/>
        <tr r="V6" s="1"/>
        <tr r="V6" s="1"/>
        <tr r="K6" s="1"/>
        <tr r="K6" s="1"/>
      </tp>
      <tp t="e">
        <v>#N/A</v>
        <stp/>
        <stp>BDS|5580186977146096137</stp>
        <tr r="V312" s="1"/>
        <tr r="V312" s="1"/>
        <tr r="K312" s="1"/>
        <tr r="K312" s="1"/>
        <tr r="AG312" s="1"/>
        <tr r="AG312" s="1"/>
      </tp>
      <tp t="e">
        <v>#N/A</v>
        <stp/>
        <stp>BDS|5419450463610246395</stp>
        <tr r="K138" s="1"/>
      </tp>
      <tp t="s">
        <v>#N/A Requesting Data...1016834337</v>
        <stp/>
        <stp>BDP|4395290004441379333</stp>
        <tr r="H351" s="1"/>
      </tp>
      <tp t="s">
        <v>#N/A Requesting Data...1085700113</v>
        <stp/>
        <stp>BDP|7978675851847667774</stp>
        <tr r="H215" s="1"/>
      </tp>
      <tp t="e">
        <v>#N/A</v>
        <stp/>
        <stp>BDS|7731796996035485824</stp>
        <tr r="K474" s="1"/>
      </tp>
      <tp t="s">
        <v>#N/A Requesting Data...4154723374</v>
        <stp/>
        <stp>BDP|9597851971225728785</stp>
        <tr r="H281" s="1"/>
      </tp>
      <tp t="e">
        <v>#N/A</v>
        <stp/>
        <stp>BDS|5596346252647401095</stp>
        <tr r="K128" s="1"/>
      </tp>
      <tp t="s">
        <v>#N/A Requesting Data...1047995774</v>
        <stp/>
        <stp>BDP|8072443621063836937</stp>
        <tr r="E60" s="1"/>
      </tp>
      <tp t="s">
        <v>#N/A Requesting Data...4190945904</v>
        <stp/>
        <stp>BDP|5824626475894751469</stp>
        <tr r="H292" s="1"/>
      </tp>
      <tp t="s">
        <v>#N/A Requesting Data...2399366835</v>
        <stp/>
        <stp>BDP|9538625586404865774</stp>
        <tr r="G371" s="1"/>
      </tp>
      <tp t="s">
        <v>#N/A Requesting Data...2491421121</v>
        <stp/>
        <stp>BDP|4740476470421612284</stp>
        <tr r="F336" s="1"/>
      </tp>
      <tp t="e">
        <v>#N/A</v>
        <stp/>
        <stp>BDS|1974340105146565034</stp>
        <tr r="AG148" s="1"/>
      </tp>
      <tp t="e">
        <v>#N/A</v>
        <stp/>
        <stp>BDS|1820877027059002660</stp>
        <tr r="AG76" s="1"/>
      </tp>
      <tp t="s">
        <v>#N/A Requesting Data...3228900408</v>
        <stp/>
        <stp>BDP|2000354341694348590</stp>
        <tr r="D215" s="1"/>
      </tp>
      <tp t="s">
        <v>#N/A Requesting Data...3660743610</v>
        <stp/>
        <stp>BDP|5407987522743064900</stp>
        <tr r="H174" s="1"/>
      </tp>
      <tp t="s">
        <v>#N/A Requesting Data...487477131</v>
        <stp/>
        <stp>BDP|6199099823270594013</stp>
        <tr r="E250" s="1"/>
      </tp>
      <tp t="s">
        <v>#N/A Requesting Data...4093804953</v>
        <stp/>
        <stp>BDP|5089174929385323720</stp>
        <tr r="E131" s="1"/>
      </tp>
      <tp t="s">
        <v>#N/A Requesting Data...3806780503</v>
        <stp/>
        <stp>BDP|5557627578212588255</stp>
        <tr r="D362" s="1"/>
      </tp>
      <tp t="e">
        <v>#N/A</v>
        <stp/>
        <stp>BDS|4199508323957947040</stp>
        <tr r="AG157" s="1"/>
        <tr r="AG157" s="1"/>
        <tr r="V157" s="1"/>
        <tr r="V157" s="1"/>
        <tr r="K157" s="1"/>
        <tr r="K157" s="1"/>
      </tp>
      <tp t="e">
        <v>#N/A</v>
        <stp/>
        <stp>BDS|4274162655685865167</stp>
        <tr r="V245" s="1"/>
      </tp>
      <tp t="s">
        <v>#N/A N/A</v>
        <stp/>
        <stp>BDS|2366708531297470599</stp>
        <tr r="AG372" s="1"/>
      </tp>
      <tp t="s">
        <v>#N/A Requesting Data...1376656958</v>
        <stp/>
        <stp>BDP|4716597671283506156</stp>
        <tr r="C333" s="1"/>
      </tp>
      <tp t="s">
        <v>#N/A Requesting Data...2891705118</v>
        <stp/>
        <stp>BDP|6926498252676878563</stp>
        <tr r="E125" s="1"/>
      </tp>
      <tp t="e">
        <v>#N/A</v>
        <stp/>
        <stp>BDS|8582338795162791480</stp>
        <tr r="AG199" s="1"/>
      </tp>
      <tp t="s">
        <v>#N/A N/A</v>
        <stp/>
        <stp>BDS|9181210938229470504</stp>
        <tr r="AG374" s="1"/>
      </tp>
      <tp t="s">
        <v>#N/A Requesting Data...1984410069</v>
        <stp/>
        <stp>BDP|3125669593090805807</stp>
        <tr r="G399" s="1"/>
      </tp>
      <tp t="s">
        <v>#N/A Requesting Data...810636503</v>
        <stp/>
        <stp>BDP|7984727265021558375</stp>
        <tr r="G376" s="1"/>
      </tp>
      <tp t="s">
        <v>#N/A Requesting Data...1763777564</v>
        <stp/>
        <stp>BDP|1378401705315383492</stp>
        <tr r="H463" s="1"/>
      </tp>
      <tp t="e">
        <v>#N/A</v>
        <stp/>
        <stp>BDS|2288226326396361099</stp>
        <tr r="V94" s="1"/>
      </tp>
      <tp t="s">
        <v>#N/A Requesting Data...253550055</v>
        <stp/>
        <stp>BDP|5102022138243338142</stp>
        <tr r="E463" s="1"/>
      </tp>
      <tp t="s">
        <v>#N/A Requesting Data...3453810384</v>
        <stp/>
        <stp>BDP|3604690630092746047</stp>
        <tr r="D460" s="1"/>
      </tp>
      <tp t="e">
        <v>#N/A</v>
        <stp/>
        <stp>BDS|5906536713184722123</stp>
        <tr r="V398" s="1"/>
        <tr r="V398" s="1"/>
        <tr r="K398" s="1"/>
        <tr r="K398" s="1"/>
        <tr r="AG398" s="1"/>
        <tr r="AG398" s="1"/>
      </tp>
      <tp t="s">
        <v>#N/A Requesting Data...2695132881</v>
        <stp/>
        <stp>BDP|2283800046623883902</stp>
        <tr r="E104" s="1"/>
      </tp>
      <tp t="s">
        <v>#N/A Requesting Data...2137724496</v>
        <stp/>
        <stp>BDP|3935308949344585489</stp>
        <tr r="C26" s="1"/>
      </tp>
      <tp t="s">
        <v>#N/A Requesting Data...1744038505</v>
        <stp/>
        <stp>BDP|2155818279319228064</stp>
        <tr r="C321" s="1"/>
      </tp>
      <tp t="s">
        <v>#N/A Requesting Data...3335845749</v>
        <stp/>
        <stp>BDP|1308082668952840162</stp>
        <tr r="D501" s="1"/>
      </tp>
      <tp t="s">
        <v>#N/A Requesting Data...607908043</v>
        <stp/>
        <stp>BDP|5012099712128274842</stp>
        <tr r="C70" s="1"/>
      </tp>
      <tp t="e">
        <v>#N/A</v>
        <stp/>
        <stp>BDS|2012406998938140345</stp>
        <tr r="V81" s="1"/>
        <tr r="V81" s="1"/>
        <tr r="K81" s="1"/>
        <tr r="K81" s="1"/>
        <tr r="AG81" s="1"/>
        <tr r="AG81" s="1"/>
      </tp>
      <tp t="s">
        <v>#N/A Requesting Data...967383556</v>
        <stp/>
        <stp>BDP|3748349752338827943</stp>
        <tr r="D473" s="1"/>
      </tp>
      <tp t="s">
        <v>#N/A Requesting Data...4172603314</v>
        <stp/>
        <stp>BDP|3454192433851325403</stp>
        <tr r="C468" s="1"/>
      </tp>
      <tp t="s">
        <v>#N/A N/A</v>
        <stp/>
        <stp>BDS|7932667630871123733</stp>
        <tr r="AG382" s="1"/>
      </tp>
      <tp t="s">
        <v>#N/A Requesting Data...207019652</v>
        <stp/>
        <stp>BDP|8926874165994711610</stp>
        <tr r="D361" s="1"/>
      </tp>
      <tp t="s">
        <v>#N/A Requesting Data...2768363779</v>
        <stp/>
        <stp>BDP|5349210253151471783</stp>
        <tr r="E390" s="1"/>
      </tp>
      <tp t="e">
        <v>#N/A</v>
        <stp/>
        <stp>BDS|5958000234504924691</stp>
        <tr r="K124" s="1"/>
      </tp>
      <tp t="e">
        <v>#N/A</v>
        <stp/>
        <stp>BDS|6048532236001077580</stp>
        <tr r="K111" s="1"/>
        <tr r="K111" s="1"/>
        <tr r="V111" s="1"/>
        <tr r="V111" s="1"/>
        <tr r="AG111" s="1"/>
        <tr r="AG111" s="1"/>
      </tp>
      <tp t="e">
        <v>#N/A</v>
        <stp/>
        <stp>BDS|4020055522844988636</stp>
        <tr r="AG80" s="1"/>
        <tr r="AG80" s="1"/>
        <tr r="K80" s="1"/>
        <tr r="K80" s="1"/>
        <tr r="V80" s="1"/>
        <tr r="V80" s="1"/>
      </tp>
      <tp t="s">
        <v>#N/A Requesting Data...3108161005</v>
        <stp/>
        <stp>BDP|8066796215522158805</stp>
        <tr r="I483" s="1"/>
      </tp>
      <tp t="s">
        <v>#N/A Requesting Data...3298921672</v>
        <stp/>
        <stp>BDP|3313366749142008212</stp>
        <tr r="G471" s="1"/>
      </tp>
      <tp t="s">
        <v>#N/A Requesting Data...2994042216</v>
        <stp/>
        <stp>BDP|1297074525806839152</stp>
        <tr r="F481" s="1"/>
      </tp>
      <tp t="s">
        <v>#N/A Requesting Data...2573696856</v>
        <stp/>
        <stp>BDP|2152592833659983901</stp>
        <tr r="B457" s="1"/>
      </tp>
      <tp t="s">
        <v>#N/A Requesting Data...3939367655</v>
        <stp/>
        <stp>BDP|6630918527570203905</stp>
        <tr r="B458" s="1"/>
      </tp>
      <tp t="s">
        <v>#N/A Requesting Data...315987982</v>
        <stp/>
        <stp>BDP|4457301927576029719</stp>
        <tr r="I99" s="1"/>
      </tp>
      <tp t="s">
        <v>#N/A Requesting Data...1047314841</v>
        <stp/>
        <stp>BDP|4309684936990960561</stp>
        <tr r="I216" s="1"/>
      </tp>
      <tp t="e">
        <v>#N/A</v>
        <stp/>
        <stp>BDS|3690525423961122145</stp>
        <tr r="V53" s="1"/>
      </tp>
      <tp t="e">
        <v>#N/A</v>
        <stp/>
        <stp>BDS|4650011712078414936</stp>
        <tr r="V475" s="1"/>
      </tp>
      <tp t="s">
        <v>#N/A Requesting Data...2059327249</v>
        <stp/>
        <stp>BDP|2605671238426274591</stp>
        <tr r="H80" s="1"/>
      </tp>
      <tp t="s">
        <v>#N/A Requesting Data...1665182771</v>
        <stp/>
        <stp>BDP|5417024732160046265</stp>
        <tr r="F459" s="1"/>
      </tp>
      <tp t="s">
        <v>#N/A Requesting Data...213402184</v>
        <stp/>
        <stp>BDP|1631655033051106133</stp>
        <tr r="F487" s="1"/>
      </tp>
      <tp t="s">
        <v>#N/A N/A</v>
        <stp/>
        <stp>BDS|7356809335978772035</stp>
        <tr r="AG376" s="1"/>
      </tp>
      <tp t="s">
        <v>#N/A Requesting Data...1390454990</v>
        <stp/>
        <stp>BDP|1353371777590862191</stp>
        <tr r="F166" s="1"/>
      </tp>
      <tp t="s">
        <v>#N/A Requesting Data...925837424</v>
        <stp/>
        <stp>BDP|3239582436271639098</stp>
        <tr r="B202" s="1"/>
      </tp>
      <tp t="s">
        <v>#N/A Requesting Data...3186418069</v>
        <stp/>
        <stp>BDP|2180903663029380029</stp>
        <tr r="C186" s="1"/>
      </tp>
      <tp t="s">
        <v>#N/A Requesting Data...2994173687</v>
        <stp/>
        <stp>BDP|1228720552161382626</stp>
        <tr r="B465" s="1"/>
      </tp>
      <tp t="e">
        <v>#N/A</v>
        <stp/>
        <stp>BDS|7715829877724685879</stp>
        <tr r="AG279" s="1"/>
        <tr r="AG279" s="1"/>
        <tr r="V279" s="1"/>
        <tr r="V279" s="1"/>
        <tr r="K279" s="1"/>
        <tr r="K279" s="1"/>
      </tp>
      <tp t="s">
        <v>#N/A Requesting Data...593632613</v>
        <stp/>
        <stp>BDP|8027360201757094840</stp>
        <tr r="B210" s="1"/>
      </tp>
      <tp t="s">
        <v>#N/A Requesting Data...4061062403</v>
        <stp/>
        <stp>BDP|5222519001166804296</stp>
        <tr r="E122" s="1"/>
      </tp>
      <tp t="s">
        <v>#N/A Requesting Data...3288117390</v>
        <stp/>
        <stp>BDP|1051732100294081601</stp>
        <tr r="G439" s="1"/>
      </tp>
      <tp t="s">
        <v>#N/A Requesting Data...3928209491</v>
        <stp/>
        <stp>BDP|1194442227804883794</stp>
        <tr r="H152" s="1"/>
      </tp>
      <tp t="e">
        <v>#N/A</v>
        <stp/>
        <stp>BDS|9976806155143683395</stp>
        <tr r="AG163" s="1"/>
      </tp>
      <tp t="e">
        <v>#N/A</v>
        <stp/>
        <stp>BDS|6041304441526415369</stp>
        <tr r="AG282" s="1"/>
      </tp>
      <tp t="s">
        <v>#N/A Requesting Data...2834380285</v>
        <stp/>
        <stp>BDP|9224412821718669372</stp>
        <tr r="E436" s="1"/>
      </tp>
      <tp t="e">
        <v>#N/A</v>
        <stp/>
        <stp>BDS|7683420646252366128</stp>
        <tr r="K351" s="1"/>
        <tr r="K351" s="1"/>
        <tr r="AG351" s="1"/>
        <tr r="AG351" s="1"/>
        <tr r="V351" s="1"/>
        <tr r="V351" s="1"/>
      </tp>
      <tp t="s">
        <v>#N/A Requesting Data...1254910048</v>
        <stp/>
        <stp>BDP|2477117443215140641</stp>
        <tr r="D380" s="1"/>
      </tp>
      <tp t="s">
        <v>#N/A Requesting Data...3659639146</v>
        <stp/>
        <stp>BDP|4835538794479803549</stp>
        <tr r="F291" s="1"/>
      </tp>
      <tp t="s">
        <v>#N/A Requesting Data...1338153685</v>
        <stp/>
        <stp>BDP|8529637585666035406</stp>
        <tr r="E418" s="1"/>
      </tp>
      <tp t="s">
        <v>#N/A Requesting Data...661540164</v>
        <stp/>
        <stp>BDP|7680454285367244843</stp>
        <tr r="D310" s="1"/>
      </tp>
      <tp t="e">
        <v>#N/A</v>
        <stp/>
        <stp>BDS|2837280919496988304</stp>
        <tr r="K411" s="1"/>
      </tp>
      <tp t="s">
        <v>#N/A Requesting Data...2853973003</v>
        <stp/>
        <stp>BDP|7510477355691096372</stp>
        <tr r="E290" s="1"/>
      </tp>
      <tp t="s">
        <v>#N/A Requesting Data...2756396146</v>
        <stp/>
        <stp>BDP|5194221800481711247</stp>
        <tr r="D138" s="1"/>
      </tp>
      <tp t="e">
        <v>#N/A</v>
        <stp/>
        <stp>BDS|1614651538908227895</stp>
        <tr r="AG402" s="1"/>
        <tr r="AG402" s="1"/>
        <tr r="K402" s="1"/>
        <tr r="K402" s="1"/>
        <tr r="V402" s="1"/>
        <tr r="V402" s="1"/>
      </tp>
      <tp t="s">
        <v>#N/A Requesting Data...1700573243</v>
        <stp/>
        <stp>BDP|1550186467824916636</stp>
        <tr r="G77" s="1"/>
      </tp>
      <tp t="s">
        <v>#N/A Requesting Data...1074987465</v>
        <stp/>
        <stp>BDP|1005527994900752917</stp>
        <tr r="F378" s="1"/>
      </tp>
      <tp t="s">
        <v>#N/A Requesting Data...2477137525</v>
        <stp/>
        <stp>BDP|7723228962611418632</stp>
        <tr r="E282" s="1"/>
      </tp>
      <tp t="e">
        <v>#N/A</v>
        <stp/>
        <stp>BDS|7200564974403659268</stp>
        <tr r="AG491" s="1"/>
      </tp>
      <tp t="s">
        <v>#N/A Requesting Data...1953404637</v>
        <stp/>
        <stp>BDP|2471644435385037653</stp>
        <tr r="G116" s="1"/>
      </tp>
      <tp t="s">
        <v>#N/A Requesting Data...1891410147</v>
        <stp/>
        <stp>BDP|9430022493515141143</stp>
        <tr r="I20" s="1"/>
      </tp>
      <tp t="s">
        <v>#N/A Requesting Data...808256140</v>
        <stp/>
        <stp>BDP|3619143343491178302</stp>
        <tr r="H497" s="1"/>
      </tp>
      <tp t="s">
        <v>#N/A N/A</v>
        <stp/>
        <stp>BDS|7472237017536609664</stp>
        <tr r="V461" s="1"/>
      </tp>
      <tp t="s">
        <v>#N/A Requesting Data...1178287733</v>
        <stp/>
        <stp>BDP|5788203065447433269</stp>
        <tr r="C451" s="1"/>
      </tp>
      <tp t="e">
        <v>#N/A</v>
        <stp/>
        <stp>BDS|5101442057777073725</stp>
        <tr r="K36" s="1"/>
      </tp>
      <tp t="s">
        <v>#N/A Requesting Data...1738996452</v>
        <stp/>
        <stp>BDP|6235513008564313380</stp>
        <tr r="B219" s="1"/>
      </tp>
      <tp t="s">
        <v>#N/A Requesting Data...2396903800</v>
        <stp/>
        <stp>BDP|4134939089447215698</stp>
        <tr r="E41" s="1"/>
      </tp>
      <tp t="s">
        <v>#N/A Requesting Data...2683685223</v>
        <stp/>
        <stp>BDP|6642433765773612366</stp>
        <tr r="H220" s="1"/>
      </tp>
      <tp t="s">
        <v>#N/A Requesting Data...1782502072</v>
        <stp/>
        <stp>BDP|2408532731340408026</stp>
        <tr r="F93" s="1"/>
      </tp>
      <tp t="e">
        <v>#N/A</v>
        <stp/>
        <stp>BDS|6374964215399650360</stp>
        <tr r="AG476" s="1"/>
      </tp>
      <tp t="e">
        <v>#N/A</v>
        <stp/>
        <stp>BDS|2707312102683301666</stp>
        <tr r="K185" s="1"/>
        <tr r="K185" s="1"/>
        <tr r="V185" s="1"/>
        <tr r="V185" s="1"/>
        <tr r="AG185" s="1"/>
        <tr r="AG185" s="1"/>
      </tp>
      <tp t="s">
        <v>#N/A Requesting Data...657595586</v>
        <stp/>
        <stp>BDP|8557976241772602344</stp>
        <tr r="C110" s="1"/>
      </tp>
      <tp t="e">
        <v>#N/A</v>
        <stp/>
        <stp>BDS|1872196528397923113</stp>
        <tr r="AG304" s="1"/>
        <tr r="AG304" s="1"/>
        <tr r="V304" s="1"/>
        <tr r="V304" s="1"/>
        <tr r="K304" s="1"/>
        <tr r="K304" s="1"/>
      </tp>
      <tp t="s">
        <v>#N/A Requesting Data...849704804</v>
        <stp/>
        <stp>BDP|7400403301776379176</stp>
        <tr r="B199" s="1"/>
      </tp>
      <tp t="s">
        <v>#N/A Requesting Data...3236944319</v>
        <stp/>
        <stp>BDP|2725742602416653765</stp>
        <tr r="C314" s="1"/>
      </tp>
      <tp t="s">
        <v>#N/A N/A</v>
        <stp/>
        <stp>BDS|2805697411317328622</stp>
        <tr r="K495" s="1"/>
      </tp>
      <tp t="e">
        <v>#N/A</v>
        <stp/>
        <stp>BDS|5736378391949956292</stp>
        <tr r="V237" s="1"/>
      </tp>
      <tp t="s">
        <v>#N/A Requesting Data...2837062994</v>
        <stp/>
        <stp>BDP|2411505419556931454</stp>
        <tr r="H147" s="1"/>
      </tp>
      <tp t="s">
        <v>#N/A Requesting Data...3394468338</v>
        <stp/>
        <stp>BDP|1626392810831038692</stp>
        <tr r="I340" s="1"/>
      </tp>
      <tp t="e">
        <v>#N/A</v>
        <stp/>
        <stp>BDS|4736678634127424263</stp>
        <tr r="V294" s="1"/>
      </tp>
      <tp t="s">
        <v>#N/A Requesting Data...2819452797</v>
        <stp/>
        <stp>BDP|6559937453717181920</stp>
        <tr r="F218" s="1"/>
      </tp>
      <tp t="e">
        <v>#N/A</v>
        <stp/>
        <stp>BDS|1290050763077205406</stp>
        <tr r="K274" s="1"/>
        <tr r="K274" s="1"/>
        <tr r="AG274" s="1"/>
        <tr r="AG274" s="1"/>
        <tr r="V274" s="1"/>
        <tr r="V274" s="1"/>
      </tp>
      <tp t="s">
        <v>#N/A Requesting Data...3454012014</v>
        <stp/>
        <stp>BDP|2789040848531556389</stp>
        <tr r="D180" s="1"/>
      </tp>
      <tp t="s">
        <v>#N/A Requesting Data...3739314670</v>
        <stp/>
        <stp>BDP|7254359300780791062</stp>
        <tr r="G488" s="1"/>
      </tp>
      <tp t="s">
        <v>#N/A Requesting Data...3285261866</v>
        <stp/>
        <stp>BDP|9202014484505433050</stp>
        <tr r="F265" s="1"/>
      </tp>
      <tp t="s">
        <v>#N/A Requesting Data...3613936186</v>
        <stp/>
        <stp>BDP|2003890629695111975</stp>
        <tr r="B251" s="1"/>
      </tp>
      <tp t="e">
        <v>#N/A</v>
        <stp/>
        <stp>BDS|3270123868331715197</stp>
        <tr r="V277" s="1"/>
      </tp>
      <tp t="s">
        <v>#N/A N/A</v>
        <stp/>
        <stp>BDS|7587761848271837159</stp>
        <tr r="K247" s="1"/>
      </tp>
      <tp t="s">
        <v>#N/A Requesting Data...903888058</v>
        <stp/>
        <stp>BDP|2559312134133766515</stp>
        <tr r="I193" s="1"/>
      </tp>
      <tp t="e">
        <v>#N/A</v>
        <stp/>
        <stp>BDS|8414597129168119330</stp>
        <tr r="V252" s="1"/>
        <tr r="V252" s="1"/>
        <tr r="AG252" s="1"/>
        <tr r="AG252" s="1"/>
        <tr r="K252" s="1"/>
        <tr r="K252" s="1"/>
      </tp>
      <tp t="e">
        <v>#N/A</v>
        <stp/>
        <stp>BDS|3175626000489430811</stp>
        <tr r="V253" s="1"/>
      </tp>
      <tp t="s">
        <v>#N/A Requesting Data...2649890379</v>
        <stp/>
        <stp>BDP|2439556684479126227</stp>
        <tr r="C156" s="1"/>
      </tp>
      <tp t="e">
        <v>#N/A</v>
        <stp/>
        <stp>BDS|8701031364753257947</stp>
        <tr r="AG248" s="1"/>
      </tp>
      <tp t="s">
        <v>#N/A Requesting Data...4248682091</v>
        <stp/>
        <stp>BDP|4105509740526635707</stp>
        <tr r="F314" s="1"/>
      </tp>
      <tp t="s">
        <v>#N/A Requesting Data...3260628397</v>
        <stp/>
        <stp>BDP|3198852250152747846</stp>
        <tr r="C377" s="1"/>
      </tp>
      <tp t="s">
        <v>#N/A Requesting Data...1905479011</v>
        <stp/>
        <stp>BDP|3955342407415569188</stp>
        <tr r="I505" s="1"/>
      </tp>
      <tp t="s">
        <v>#N/A Requesting Data...2685093156</v>
        <stp/>
        <stp>BDP|9631818023086019136</stp>
        <tr r="D69" s="1"/>
      </tp>
      <tp t="e">
        <v>#N/A</v>
        <stp/>
        <stp>BDS|7669878288694842763</stp>
        <tr r="AG57" s="1"/>
        <tr r="AG57" s="1"/>
        <tr r="V57" s="1"/>
        <tr r="V57" s="1"/>
        <tr r="K57" s="1"/>
        <tr r="K57" s="1"/>
      </tp>
      <tp t="s">
        <v>#N/A Requesting Data...2711399625</v>
        <stp/>
        <stp>BDP|4170892063308582692</stp>
        <tr r="E157" s="1"/>
      </tp>
      <tp t="s">
        <v>#N/A Requesting Data...1154806046</v>
        <stp/>
        <stp>BDP|6054142074007351343</stp>
        <tr r="C158" s="1"/>
      </tp>
      <tp t="s">
        <v>#N/A Requesting Data...1102861283</v>
        <stp/>
        <stp>BDP|5609107104300528007</stp>
        <tr r="F322" s="1"/>
      </tp>
      <tp t="s">
        <v>#N/A Requesting Data...4278115340</v>
        <stp/>
        <stp>BDP|6614710415707630334</stp>
        <tr r="G422" s="1"/>
      </tp>
      <tp t="s">
        <v>#N/A Requesting Data...794468848</v>
        <stp/>
        <stp>BDP|4447201300585745745</stp>
        <tr r="G260" s="1"/>
      </tp>
      <tp t="s">
        <v>#N/A Requesting Data...2848878519</v>
        <stp/>
        <stp>BDP|3115147032060330535</stp>
        <tr r="G15" s="1"/>
      </tp>
      <tp t="e">
        <v>#N/A</v>
        <stp/>
        <stp>BDS|4797380459980667675</stp>
        <tr r="K412" s="1"/>
      </tp>
      <tp t="s">
        <v>#N/A Requesting Data...1917759435</v>
        <stp/>
        <stp>BDP|7332022046383454444</stp>
        <tr r="G137" s="1"/>
      </tp>
      <tp t="s">
        <v>#N/A Requesting Data...3009286038</v>
        <stp/>
        <stp>BDP|8651879773665282670</stp>
        <tr r="C368" s="1"/>
      </tp>
      <tp t="e">
        <v>#N/A</v>
        <stp/>
        <stp>BDS|4735656334725810095</stp>
        <tr r="K67" s="1"/>
      </tp>
      <tp t="s">
        <v>#N/A Requesting Data...3577577582</v>
        <stp/>
        <stp>BDP|4442645466576500640</stp>
        <tr r="C264" s="1"/>
      </tp>
      <tp t="s">
        <v>#N/A Requesting Data...2825840879</v>
        <stp/>
        <stp>BDP|5663530972632640160</stp>
        <tr r="B454" s="1"/>
      </tp>
      <tp t="e">
        <v>#N/A</v>
        <stp/>
        <stp>BDS|1240416244155215026</stp>
        <tr r="AG159" s="1"/>
      </tp>
      <tp t="s">
        <v>#N/A Requesting Data...1776552642</v>
        <stp/>
        <stp>BDP|6978341700608929934</stp>
        <tr r="H187" s="1"/>
      </tp>
      <tp t="s">
        <v>#N/A Requesting Data...3029551424</v>
        <stp/>
        <stp>BDP|8091542203461260810</stp>
        <tr r="I220" s="1"/>
      </tp>
      <tp t="s">
        <v>#N/A Requesting Data...1731414368</v>
        <stp/>
        <stp>BDP|2476713654011193545</stp>
        <tr r="H489" s="1"/>
      </tp>
      <tp t="e">
        <v>#N/A</v>
        <stp/>
        <stp>BDS|7575219602299707854</stp>
        <tr r="AG390" s="1"/>
      </tp>
      <tp t="s">
        <v>#N/A Requesting Data...2013405832</v>
        <stp/>
        <stp>BDP|6619908621481221812</stp>
        <tr r="E470" s="1"/>
      </tp>
      <tp t="e">
        <v>#N/A</v>
        <stp/>
        <stp>BDS|2086679032495080612</stp>
        <tr r="AG47" s="1"/>
      </tp>
      <tp t="s">
        <v>#N/A Requesting Data...1253256071</v>
        <stp/>
        <stp>BDP|4771687330967358282</stp>
        <tr r="H179" s="1"/>
      </tp>
      <tp t="s">
        <v>#N/A Requesting Data...954181019</v>
        <stp/>
        <stp>BDP|1186464120604096732</stp>
        <tr r="D366" s="1"/>
      </tp>
      <tp t="e">
        <v>#N/A</v>
        <stp/>
        <stp>BDS|8664528603128666159</stp>
        <tr r="K225" s="1"/>
      </tp>
      <tp t="s">
        <v>#N/A N/A</v>
        <stp/>
        <stp>BDS|3775768389009505199</stp>
        <tr r="AG153" s="1"/>
      </tp>
      <tp t="s">
        <v>#N/A Requesting Data...1271347165</v>
        <stp/>
        <stp>BDP|7002735637123042404</stp>
        <tr r="B441" s="1"/>
      </tp>
      <tp t="s">
        <v>#N/A Requesting Data...2800256474</v>
        <stp/>
        <stp>BDP|1248978937858333753</stp>
        <tr r="C166" s="1"/>
      </tp>
      <tp t="s">
        <v>#N/A N/A</v>
        <stp/>
        <stp>BDS|1676139162807585569</stp>
        <tr r="K92" s="1"/>
      </tp>
      <tp t="e">
        <v>#N/A</v>
        <stp/>
        <stp>BDS|2902874047849809358</stp>
        <tr r="K169" s="1"/>
        <tr r="K169" s="1"/>
        <tr r="V169" s="1"/>
        <tr r="V169" s="1"/>
        <tr r="AG169" s="1"/>
        <tr r="AG169" s="1"/>
      </tp>
      <tp t="s">
        <v>#N/A Requesting Data...2948848364</v>
        <stp/>
        <stp>BDP|8160761125960353943</stp>
        <tr r="I276" s="1"/>
      </tp>
      <tp t="e">
        <v>#N/A</v>
        <stp/>
        <stp>BDS|5490635754654318650</stp>
        <tr r="K318" s="1"/>
      </tp>
      <tp t="s">
        <v>#N/A Requesting Data...4257754201</v>
        <stp/>
        <stp>BDP|2371770445267215269</stp>
        <tr r="G358" s="1"/>
      </tp>
      <tp t="s">
        <v>#N/A Requesting Data...3739895741</v>
        <stp/>
        <stp>BDP|1696267855446245421</stp>
        <tr r="E286" s="1"/>
      </tp>
      <tp t="s">
        <v>#N/A Requesting Data...604146403</v>
        <stp/>
        <stp>BDP|4778156571382598435</stp>
        <tr r="C167" s="1"/>
      </tp>
      <tp t="s">
        <v>#N/A Requesting Data...2166715552</v>
        <stp/>
        <stp>BDP|6599758623182569538</stp>
        <tr r="F268" s="1"/>
      </tp>
      <tp t="e">
        <v>#N/A</v>
        <stp/>
        <stp>BDS|5621598439922787549</stp>
        <tr r="V392" s="1"/>
      </tp>
      <tp t="s">
        <v>#N/A Requesting Data...1893666122</v>
        <stp/>
        <stp>BDP|6545148342922550533</stp>
        <tr r="G89" s="1"/>
      </tp>
      <tp t="s">
        <v>#N/A Requesting Data...1704961233</v>
        <stp/>
        <stp>BDP|1934195480108505404</stp>
        <tr r="H96" s="1"/>
      </tp>
      <tp t="s">
        <v>#N/A Requesting Data...4249299243</v>
        <stp/>
        <stp>BDP|2026445388569178382</stp>
        <tr r="D360" s="1"/>
      </tp>
      <tp t="s">
        <v>#N/A Requesting Data...3605200176</v>
        <stp/>
        <stp>BDP|7634832439038308158</stp>
        <tr r="I47" s="1"/>
      </tp>
      <tp t="s">
        <v>#N/A Requesting Data...3069813627</v>
        <stp/>
        <stp>BDP|6680554430715986009</stp>
        <tr r="B185" s="1"/>
      </tp>
      <tp t="s">
        <v>#N/A Requesting Data...524785947</v>
        <stp/>
        <stp>BDP|1939527011908013802</stp>
        <tr r="G40" s="1"/>
      </tp>
      <tp t="s">
        <v>#N/A Requesting Data...4096590795</v>
        <stp/>
        <stp>BDP|3511751071772838435</stp>
        <tr r="B142" s="1"/>
      </tp>
      <tp t="s">
        <v>#N/A Requesting Data...1414245271</v>
        <stp/>
        <stp>BDP|2249496840225527241</stp>
        <tr r="B144" s="1"/>
      </tp>
      <tp t="s">
        <v>#N/A Requesting Data...886366877</v>
        <stp/>
        <stp>BDP|2521134819432628535</stp>
        <tr r="D217" s="1"/>
      </tp>
      <tp t="s">
        <v>#N/A Requesting Data...575393264</v>
        <stp/>
        <stp>BDP|9617214628099619530</stp>
        <tr r="F163" s="1"/>
      </tp>
      <tp t="s">
        <v>#N/A Requesting Data...3574360116</v>
        <stp/>
        <stp>BDP|8847078894153202739</stp>
        <tr r="F80" s="1"/>
      </tp>
      <tp t="e">
        <v>#N/A</v>
        <stp/>
        <stp>BDS|9709218899542303569</stp>
        <tr r="K226" s="1"/>
        <tr r="K226" s="1"/>
        <tr r="V226" s="1"/>
        <tr r="V226" s="1"/>
        <tr r="AG226" s="1"/>
        <tr r="AG226" s="1"/>
      </tp>
      <tp t="e">
        <v>#N/A</v>
        <stp/>
        <stp>BDS|5949977050685638923</stp>
        <tr r="V131" s="1"/>
        <tr r="V131" s="1"/>
        <tr r="K131" s="1"/>
        <tr r="K131" s="1"/>
        <tr r="AG131" s="1"/>
        <tr r="AG131" s="1"/>
      </tp>
      <tp t="e">
        <v>#N/A</v>
        <stp/>
        <stp>BDS|7694257427305704786</stp>
        <tr r="AG482" s="1"/>
      </tp>
      <tp t="s">
        <v>#N/A Requesting Data...1107777991</v>
        <stp/>
        <stp>BDP|6509483278934955474</stp>
        <tr r="H15" s="1"/>
      </tp>
      <tp t="s">
        <v>#N/A Requesting Data...935266133</v>
        <stp/>
        <stp>BDP|2586130315506977117</stp>
        <tr r="G129" s="1"/>
      </tp>
      <tp t="e">
        <v>#N/A</v>
        <stp/>
        <stp>BDS|2762179013562946512</stp>
        <tr r="V422" s="1"/>
      </tp>
      <tp t="s">
        <v>#N/A Requesting Data...465970225</v>
        <stp/>
        <stp>BDP|3477133176346180686</stp>
        <tr r="B504" s="1"/>
      </tp>
      <tp t="s">
        <v>#N/A Requesting Data...3683466005</v>
        <stp/>
        <stp>BDP|7906422231966729350</stp>
        <tr r="H447" s="1"/>
      </tp>
      <tp t="s">
        <v>#N/A Requesting Data...817313962</v>
        <stp/>
        <stp>BDP|4886881845424519984</stp>
        <tr r="H167" s="1"/>
      </tp>
      <tp t="e">
        <v>#N/A</v>
        <stp/>
        <stp>BDS|1573169935962744498</stp>
        <tr r="K81" s="1"/>
      </tp>
      <tp t="s">
        <v>#N/A Requesting Data...364111623</v>
        <stp/>
        <stp>BDP|4278511327686523098</stp>
        <tr r="B226" s="1"/>
      </tp>
      <tp t="s">
        <v>#N/A N/A</v>
        <stp/>
        <stp>BDS|4805638744765613610</stp>
        <tr r="AG354" s="1"/>
      </tp>
      <tp t="s">
        <v>#N/A Requesting Data...2256089466</v>
        <stp/>
        <stp>BDP|5213491172472311129</stp>
        <tr r="H429" s="1"/>
      </tp>
      <tp t="s">
        <v>#N/A Requesting Data...3323250747</v>
        <stp/>
        <stp>BDP|2850955147989418364</stp>
        <tr r="F390" s="1"/>
      </tp>
      <tp t="s">
        <v>#N/A Requesting Data...3306706176</v>
        <stp/>
        <stp>BDP|5579303448871172645</stp>
        <tr r="D467" s="1"/>
      </tp>
      <tp t="e">
        <v>#N/A</v>
        <stp/>
        <stp>BDS|1861322893028007614</stp>
        <tr r="K146" s="1"/>
        <tr r="K146" s="1"/>
        <tr r="AG146" s="1"/>
        <tr r="AG146" s="1"/>
        <tr r="V146" s="1"/>
        <tr r="V146" s="1"/>
      </tp>
      <tp t="e">
        <v>#N/A</v>
        <stp/>
        <stp>BDS|6660358009422582273</stp>
        <tr r="AG131" s="1"/>
      </tp>
      <tp t="s">
        <v>#N/A Requesting Data...4270944294</v>
        <stp/>
        <stp>BDP|3071613507679709990</stp>
        <tr r="D39" s="1"/>
      </tp>
      <tp t="s">
        <v>#N/A Requesting Data...3295448050</v>
        <stp/>
        <stp>BDP|3638593723470306173</stp>
        <tr r="C434" s="1"/>
      </tp>
      <tp t="e">
        <v>#N/A</v>
        <stp/>
        <stp>BDS|3924954354912928898</stp>
        <tr r="K103" s="1"/>
      </tp>
      <tp t="s">
        <v>#N/A Requesting Data...862873714</v>
        <stp/>
        <stp>BDP|7940708599105901904</stp>
        <tr r="I501" s="1"/>
      </tp>
      <tp t="s">
        <v>#N/A Requesting Data...2849526728</v>
        <stp/>
        <stp>BDP|4431551863596989427</stp>
        <tr r="E464" s="1"/>
      </tp>
      <tp t="s">
        <v>#N/A Requesting Data...783841161</v>
        <stp/>
        <stp>BDP|6082666142448519980</stp>
        <tr r="H235" s="1"/>
      </tp>
      <tp t="s">
        <v>#N/A Requesting Data...4291123432</v>
        <stp/>
        <stp>BDP|9130090096121290451</stp>
        <tr r="E227" s="1"/>
      </tp>
      <tp t="s">
        <v>#N/A Requesting Data...961511095</v>
        <stp/>
        <stp>BDP|1863463671956624103</stp>
        <tr r="C212" s="1"/>
      </tp>
      <tp t="e">
        <v>#N/A</v>
        <stp/>
        <stp>BDS|9338790894302263058</stp>
        <tr r="AG71" s="1"/>
      </tp>
      <tp t="s">
        <v>#N/A Requesting Data...476836900</v>
        <stp/>
        <stp>BDP|6610757668981148337</stp>
        <tr r="C376" s="1"/>
      </tp>
      <tp t="s">
        <v>#N/A Requesting Data...3116455672</v>
        <stp/>
        <stp>BDP|7011473497527802818</stp>
        <tr r="H140" s="1"/>
      </tp>
      <tp t="s">
        <v>#N/A Requesting Data...1280896894</v>
        <stp/>
        <stp>BDP|5762617956597821419</stp>
        <tr r="E426" s="1"/>
      </tp>
      <tp t="s">
        <v>#N/A N/A</v>
        <stp/>
        <stp>BDS|8599612283920780398</stp>
        <tr r="AG44" s="1"/>
      </tp>
      <tp t="s">
        <v>#N/A Requesting Data...4224040907</v>
        <stp/>
        <stp>BDP|4496478251176208691</stp>
        <tr r="I267" s="1"/>
      </tp>
      <tp t="s">
        <v>#N/A Requesting Data...866464718</v>
        <stp/>
        <stp>BDP|3425562908733049030</stp>
        <tr r="H102" s="1"/>
      </tp>
      <tp t="s">
        <v>#N/A Requesting Data...411188120</v>
        <stp/>
        <stp>BDP|2272195271753751247</stp>
        <tr r="D412" s="1"/>
      </tp>
      <tp t="s">
        <v>#N/A Requesting Data...3030924408</v>
        <stp/>
        <stp>BDP|9093110692540518484</stp>
        <tr r="H386" s="1"/>
      </tp>
      <tp t="s">
        <v>#N/A N/A</v>
        <stp/>
        <stp>BDS|2143582314645398602</stp>
        <tr r="K394" s="1"/>
      </tp>
      <tp t="s">
        <v>#N/A Requesting Data...806604930</v>
        <stp/>
        <stp>BDP|4825272849347130098</stp>
        <tr r="I321" s="1"/>
      </tp>
      <tp t="e">
        <v>#N/A</v>
        <stp/>
        <stp>BDS|4510731653986824533</stp>
        <tr r="AG395" s="1"/>
        <tr r="AG395" s="1"/>
        <tr r="V395" s="1"/>
        <tr r="V395" s="1"/>
        <tr r="K395" s="1"/>
        <tr r="K395" s="1"/>
      </tp>
      <tp t="s">
        <v>#N/A N/A</v>
        <stp/>
        <stp>BDS|1680500314405864546</stp>
        <tr r="AG495" s="1"/>
      </tp>
      <tp t="s">
        <v>#N/A Requesting Data...3651403811</v>
        <stp/>
        <stp>BDP|1203391410662017458</stp>
        <tr r="F133" s="1"/>
      </tp>
      <tp t="e">
        <v>#N/A</v>
        <stp/>
        <stp>BDS|9950942473811981395</stp>
        <tr r="V64" s="1"/>
      </tp>
      <tp t="e">
        <v>#N/A</v>
        <stp/>
        <stp>BDS|5979188152360593487</stp>
        <tr r="AG305" s="1"/>
      </tp>
      <tp t="e">
        <v>#N/A</v>
        <stp/>
        <stp>BDS|5779736619653300505</stp>
        <tr r="V102" s="1"/>
      </tp>
      <tp t="s">
        <v>#N/A Requesting Data...3008104397</v>
        <stp/>
        <stp>BDP|8616641986186834526</stp>
        <tr r="H442" s="1"/>
      </tp>
      <tp t="s">
        <v>#N/A Requesting Data...3914691376</v>
        <stp/>
        <stp>BDP|1888690222267480789</stp>
        <tr r="F84" s="1"/>
      </tp>
      <tp t="s">
        <v>#N/A Requesting Data...290487949</v>
        <stp/>
        <stp>BDP|2884465552232261414</stp>
        <tr r="E417" s="1"/>
      </tp>
      <tp t="e">
        <v>#N/A</v>
        <stp/>
        <stp>BDS|1333900505575195883</stp>
        <tr r="K301" s="1"/>
      </tp>
      <tp t="s">
        <v>#N/A Requesting Data...1307561360</v>
        <stp/>
        <stp>BDP|6545244822593930057</stp>
        <tr r="I424" s="1"/>
      </tp>
      <tp t="s">
        <v>#N/A Requesting Data...2174703550</v>
        <stp/>
        <stp>BDP|5828800211238496128</stp>
        <tr r="F97" s="1"/>
      </tp>
      <tp t="e">
        <v>#N/A</v>
        <stp/>
        <stp>BDS|3248831055792901921</stp>
        <tr r="K291" s="1"/>
        <tr r="K291" s="1"/>
        <tr r="AG291" s="1"/>
        <tr r="AG291" s="1"/>
        <tr r="V291" s="1"/>
        <tr r="V291" s="1"/>
      </tp>
      <tp t="s">
        <v>#N/A Requesting Data...4223410115</v>
        <stp/>
        <stp>BDP|4913577506333438730</stp>
        <tr r="G406" s="1"/>
      </tp>
      <tp t="s">
        <v>#N/A Requesting Data...1922165436</v>
        <stp/>
        <stp>BDP|3087700319680040053</stp>
        <tr r="B360" s="1"/>
      </tp>
      <tp t="e">
        <v>#N/A</v>
        <stp/>
        <stp>BDS|3570094976979384858</stp>
        <tr r="V321" s="1"/>
      </tp>
      <tp t="s">
        <v>#N/A Requesting Data...2388545537</v>
        <stp/>
        <stp>BDP|5093717035664111091</stp>
        <tr r="D419" s="1"/>
      </tp>
      <tp t="s">
        <v>#N/A Requesting Data...3725672755</v>
        <stp/>
        <stp>BDP|7390246674554780389</stp>
        <tr r="I367" s="1"/>
      </tp>
      <tp t="s">
        <v>#N/A Requesting Data...4223787677</v>
        <stp/>
        <stp>BDP|6885041636303621307</stp>
        <tr r="D181" s="1"/>
      </tp>
      <tp t="s">
        <v>#N/A Requesting Data...4079804358</v>
        <stp/>
        <stp>BDP|9072579049745563871</stp>
        <tr r="B183" s="1"/>
      </tp>
      <tp t="e">
        <v>#N/A</v>
        <stp/>
        <stp>BDS|7517714529646122102</stp>
        <tr r="AG125" s="1"/>
        <tr r="AG125" s="1"/>
        <tr r="V125" s="1"/>
        <tr r="V125" s="1"/>
        <tr r="K125" s="1"/>
        <tr r="K125" s="1"/>
      </tp>
      <tp t="s">
        <v>#N/A Requesting Data...1392362271</v>
        <stp/>
        <stp>BDP|1508618238944971596</stp>
        <tr r="I437" s="1"/>
      </tp>
      <tp t="e">
        <v>#N/A</v>
        <stp/>
        <stp>BDS|8494931198724597962</stp>
        <tr r="V139" s="1"/>
      </tp>
      <tp t="e">
        <v>#N/A</v>
        <stp/>
        <stp>BDS|7540507814712990457</stp>
        <tr r="V279" s="1"/>
      </tp>
      <tp t="s">
        <v>#N/A Requesting Data...1943861569</v>
        <stp/>
        <stp>BDP|5194567170115850722</stp>
        <tr r="G239" s="1"/>
      </tp>
      <tp t="s">
        <v>#N/A Requesting Data...1127374391</v>
        <stp/>
        <stp>BDP|5774319923569050885</stp>
        <tr r="D490" s="1"/>
      </tp>
      <tp t="s">
        <v>#N/A Requesting Data...607967250</v>
        <stp/>
        <stp>BDP|3262562275944831044</stp>
        <tr r="I91" s="1"/>
      </tp>
      <tp t="s">
        <v>#N/A Requesting Data...2833991240</v>
        <stp/>
        <stp>BDP|6163331709827163776</stp>
        <tr r="E85" s="1"/>
      </tp>
      <tp t="s">
        <v>#N/A Requesting Data...3871438032</v>
        <stp/>
        <stp>BDP|9056278946089831341</stp>
        <tr r="H294" s="1"/>
      </tp>
      <tp t="s">
        <v>#N/A Requesting Data...3990101139</v>
        <stp/>
        <stp>BDP|5682292055410185767</stp>
        <tr r="H33" s="1"/>
      </tp>
      <tp t="s">
        <v>#N/A Requesting Data...3946574630</v>
        <stp/>
        <stp>BDP|8869921036733683479</stp>
        <tr r="G304" s="1"/>
      </tp>
      <tp t="s">
        <v>#N/A Requesting Data...4112124860</v>
        <stp/>
        <stp>BDP|3910211255074357535</stp>
        <tr r="G11" s="1"/>
      </tp>
      <tp t="e">
        <v>#N/A</v>
        <stp/>
        <stp>BDS|2552783651146534344</stp>
        <tr r="K456" s="1"/>
      </tp>
      <tp t="e">
        <v>#N/A</v>
        <stp/>
        <stp>BDS|5557049705157880715</stp>
        <tr r="K381" s="1"/>
        <tr r="K381" s="1"/>
        <tr r="AG381" s="1"/>
        <tr r="AG381" s="1"/>
        <tr r="V381" s="1"/>
        <tr r="V381" s="1"/>
      </tp>
      <tp t="s">
        <v>#N/A Requesting Data...1583646374</v>
        <stp/>
        <stp>BDP|3258723101048545996</stp>
        <tr r="G82" s="1"/>
      </tp>
      <tp t="s">
        <v>#N/A Requesting Data...1906255018</v>
        <stp/>
        <stp>BDP|1967465457247803229</stp>
        <tr r="F266" s="1"/>
      </tp>
      <tp t="s">
        <v>#N/A Requesting Data...2181446039</v>
        <stp/>
        <stp>BDP|3341560235194091424</stp>
        <tr r="D330" s="1"/>
      </tp>
      <tp t="s">
        <v>#N/A Requesting Data...3122628632</v>
        <stp/>
        <stp>BDP|5753351606973519034</stp>
        <tr r="B245" s="1"/>
      </tp>
      <tp t="s">
        <v>#N/A Requesting Data...1101535419</v>
        <stp/>
        <stp>BDP|3749074078794883524</stp>
        <tr r="C159" s="1"/>
      </tp>
      <tp t="e">
        <v>#N/A</v>
        <stp/>
        <stp>BDS|6378522874927647617</stp>
        <tr r="AG271" s="1"/>
        <tr r="AG271" s="1"/>
        <tr r="V271" s="1"/>
        <tr r="V271" s="1"/>
        <tr r="K271" s="1"/>
        <tr r="K271" s="1"/>
      </tp>
      <tp t="s">
        <v>#N/A Requesting Data...3848093179</v>
        <stp/>
        <stp>BDP|1428450137965103657</stp>
        <tr r="E396" s="1"/>
      </tp>
      <tp t="e">
        <v>#N/A</v>
        <stp/>
        <stp>BDS|4665647110615827389</stp>
        <tr r="AG494" s="1"/>
        <tr r="AG494" s="1"/>
        <tr r="K494" s="1"/>
        <tr r="K494" s="1"/>
        <tr r="V494" s="1"/>
        <tr r="V494" s="1"/>
      </tp>
      <tp t="s">
        <v>#N/A Requesting Data...4104384327</v>
        <stp/>
        <stp>BDP|3129112674735683501</stp>
        <tr r="E271" s="1"/>
      </tp>
      <tp t="s">
        <v>#N/A Requesting Data...2401590938</v>
        <stp/>
        <stp>BDP|6034774965875061707</stp>
        <tr r="B173" s="1"/>
      </tp>
      <tp t="s">
        <v>#N/A Requesting Data...1500162182</v>
        <stp/>
        <stp>BDP|7533071643966292012</stp>
        <tr r="I184" s="1"/>
      </tp>
      <tp t="s">
        <v>#N/A Requesting Data...3310134877</v>
        <stp/>
        <stp>BDP|2515837082934359359</stp>
        <tr r="C66" s="1"/>
      </tp>
      <tp t="s">
        <v>#N/A Requesting Data...975670336</v>
        <stp/>
        <stp>BDP|6350379010443646209</stp>
        <tr r="I55" s="1"/>
      </tp>
      <tp t="s">
        <v>#N/A Requesting Data...337295553</v>
        <stp/>
        <stp>BDP|5338700566795636410</stp>
        <tr r="H225" s="1"/>
      </tp>
      <tp t="s">
        <v>#N/A Requesting Data...3049980041</v>
        <stp/>
        <stp>BDP|1017427767031677717</stp>
        <tr r="B223" s="1"/>
      </tp>
      <tp t="s">
        <v>#N/A Requesting Data...1465637266</v>
        <stp/>
        <stp>BDP|5187093718724736559</stp>
        <tr r="I182" s="1"/>
      </tp>
      <tp t="s">
        <v>#N/A Requesting Data...1410259044</v>
        <stp/>
        <stp>BDP|4520504393069420402</stp>
        <tr r="B187" s="1"/>
      </tp>
      <tp t="e">
        <v>#N/A</v>
        <stp/>
        <stp>BDS|6045299457537481385</stp>
        <tr r="AG102" s="1"/>
      </tp>
      <tp t="s">
        <v>#N/A Requesting Data...1128904395</v>
        <stp/>
        <stp>BDP|5950987998920275084</stp>
        <tr r="E257" s="1"/>
      </tp>
      <tp t="s">
        <v>#N/A Requesting Data...1241873814</v>
        <stp/>
        <stp>BDP|7257165717996247425</stp>
        <tr r="F11" s="1"/>
      </tp>
      <tp t="s">
        <v>#N/A Requesting Data...1430644919</v>
        <stp/>
        <stp>BDP|1652696406914292688</stp>
        <tr r="D189" s="1"/>
      </tp>
      <tp t="e">
        <v>#N/A</v>
        <stp/>
        <stp>BDS|9370821340927164731</stp>
        <tr r="AG417" s="1"/>
        <tr r="AG417" s="1"/>
        <tr r="K417" s="1"/>
        <tr r="K417" s="1"/>
        <tr r="V417" s="1"/>
        <tr r="V417" s="1"/>
      </tp>
      <tp t="s">
        <v>#N/A Requesting Data...3427977706</v>
        <stp/>
        <stp>BDP|3735619642686644212</stp>
        <tr r="B93" s="1"/>
      </tp>
      <tp t="e">
        <v>#N/A</v>
        <stp/>
        <stp>BDS|9281844299548960550</stp>
        <tr r="K17" s="1"/>
        <tr r="K17" s="1"/>
        <tr r="V17" s="1"/>
        <tr r="V17" s="1"/>
        <tr r="AG17" s="1"/>
        <tr r="AG17" s="1"/>
      </tp>
      <tp t="s">
        <v>#N/A Requesting Data...2698153876</v>
        <stp/>
        <stp>BDP|9807540725062944938</stp>
        <tr r="B80" s="1"/>
      </tp>
      <tp t="s">
        <v>#N/A Requesting Data...2332794100</v>
        <stp/>
        <stp>BDP|4763800084633327233</stp>
        <tr r="G489" s="1"/>
      </tp>
      <tp t="e">
        <v>#N/A</v>
        <stp/>
        <stp>BDS|6319280635137900542</stp>
        <tr r="AG301" s="1"/>
        <tr r="AG301" s="1"/>
        <tr r="K301" s="1"/>
        <tr r="K301" s="1"/>
        <tr r="V301" s="1"/>
        <tr r="V301" s="1"/>
      </tp>
      <tp t="s">
        <v>#N/A Requesting Data...2103686205</v>
        <stp/>
        <stp>BDP|8930508003368994001</stp>
        <tr r="C304" s="1"/>
      </tp>
      <tp t="s">
        <v>#N/A Requesting Data...2619906230</v>
        <stp/>
        <stp>BDP|5143247676460470540</stp>
        <tr r="C416" s="1"/>
      </tp>
      <tp t="s">
        <v>#N/A Requesting Data...1313689611</v>
        <stp/>
        <stp>BDP|3054356855926399601</stp>
        <tr r="G384" s="1"/>
      </tp>
      <tp t="e">
        <v>#N/A</v>
        <stp/>
        <stp>BDS|4778576642147941785</stp>
        <tr r="V379" s="1"/>
        <tr r="V379" s="1"/>
        <tr r="K379" s="1"/>
        <tr r="K379" s="1"/>
        <tr r="AG379" s="1"/>
        <tr r="AG379" s="1"/>
      </tp>
      <tp t="e">
        <v>#N/A</v>
        <stp/>
        <stp>BDS|1698025032841737621</stp>
        <tr r="AG501" s="1"/>
      </tp>
      <tp t="e">
        <v>#N/A</v>
        <stp/>
        <stp>BDS|8775005552550722812</stp>
        <tr r="K198" s="1"/>
      </tp>
      <tp t="e">
        <v>#N/A</v>
        <stp/>
        <stp>BDS|7051174220678127952</stp>
        <tr r="V333" s="1"/>
        <tr r="V333" s="1"/>
        <tr r="AG333" s="1"/>
        <tr r="AG333" s="1"/>
        <tr r="K333" s="1"/>
        <tr r="K333" s="1"/>
      </tp>
      <tp t="s">
        <v>#N/A Requesting Data...464307244</v>
        <stp/>
        <stp>BDP|4601475155747106765</stp>
        <tr r="E154" s="1"/>
      </tp>
      <tp t="e">
        <v>#N/A</v>
        <stp/>
        <stp>BDS|7263273401497477732</stp>
        <tr r="V368" s="1"/>
      </tp>
      <tp t="e">
        <v>#N/A</v>
        <stp/>
        <stp>BDS|7835362935822051089</stp>
        <tr r="K374" s="1"/>
        <tr r="K374" s="1"/>
        <tr r="V374" s="1"/>
        <tr r="V374" s="1"/>
        <tr r="AG374" s="1"/>
        <tr r="AG374" s="1"/>
      </tp>
      <tp t="s">
        <v>#N/A Requesting Data...2831754417</v>
        <stp/>
        <stp>BDP|7359185045966736193</stp>
        <tr r="C22" s="1"/>
      </tp>
      <tp t="s">
        <v>#N/A Requesting Data...1534622084</v>
        <stp/>
        <stp>BDP|2970773878873473427</stp>
        <tr r="F438" s="1"/>
      </tp>
      <tp t="e">
        <v>#N/A</v>
        <stp/>
        <stp>BDS|2243264152641082162</stp>
        <tr r="K326" s="1"/>
        <tr r="K326" s="1"/>
        <tr r="AG326" s="1"/>
        <tr r="AG326" s="1"/>
        <tr r="V326" s="1"/>
        <tr r="V326" s="1"/>
      </tp>
      <tp t="s">
        <v>#N/A Requesting Data...1173616668</v>
        <stp/>
        <stp>BDP|3632121277942604254</stp>
        <tr r="C199" s="1"/>
      </tp>
      <tp t="s">
        <v>#N/A Requesting Data...3848733895</v>
        <stp/>
        <stp>BDP|3654258224414505226</stp>
        <tr r="F348" s="1"/>
      </tp>
      <tp t="s">
        <v>#N/A Requesting Data...2597601219</v>
        <stp/>
        <stp>BDP|6436137761177074362</stp>
        <tr r="D85" s="1"/>
      </tp>
      <tp t="s">
        <v>#N/A Requesting Data...938237546</v>
        <stp/>
        <stp>BDP|2678929609727838959</stp>
        <tr r="H60" s="1"/>
      </tp>
      <tp t="s">
        <v>#N/A Requesting Data...2601513390</v>
        <stp/>
        <stp>BDP|5382862715449023009</stp>
        <tr r="H481" s="1"/>
      </tp>
      <tp t="e">
        <v>#N/A</v>
        <stp/>
        <stp>BDS|5304726971175523553</stp>
        <tr r="V130" s="1"/>
      </tp>
      <tp t="e">
        <v>#N/A</v>
        <stp/>
        <stp>BDS|3426602680459777137</stp>
        <tr r="AG332" s="1"/>
        <tr r="AG332" s="1"/>
        <tr r="K332" s="1"/>
        <tr r="K332" s="1"/>
        <tr r="V332" s="1"/>
        <tr r="V332" s="1"/>
      </tp>
      <tp t="s">
        <v>#N/A Requesting Data...3261909893</v>
        <stp/>
        <stp>BDP|3050420605503124164</stp>
        <tr r="F19" s="1"/>
      </tp>
      <tp t="s">
        <v>#N/A Requesting Data...2678187893</v>
        <stp/>
        <stp>BDP|3686321976407201514</stp>
        <tr r="F89" s="1"/>
      </tp>
      <tp t="s">
        <v>#N/A Requesting Data...1624654596</v>
        <stp/>
        <stp>BDP|3988724215269672990</stp>
        <tr r="F55" s="1"/>
      </tp>
      <tp t="s">
        <v>#N/A Requesting Data...3546842615</v>
        <stp/>
        <stp>BDP|3194252641959587912</stp>
        <tr r="F396" s="1"/>
      </tp>
      <tp t="s">
        <v>#N/A Requesting Data...3932804310</v>
        <stp/>
        <stp>BDP|7085682222726807036</stp>
        <tr r="E263" s="1"/>
      </tp>
      <tp t="e">
        <v>#N/A</v>
        <stp/>
        <stp>BDS|2396701625990604219</stp>
        <tr r="V337" s="1"/>
      </tp>
      <tp t="s">
        <v>#N/A Requesting Data...2689225849</v>
        <stp/>
        <stp>BDP|5329800151305428879</stp>
        <tr r="I488" s="1"/>
      </tp>
      <tp t="s">
        <v>#N/A N/A</v>
        <stp/>
        <stp>BDP|7491146607061263244</stp>
        <tr r="C51" s="1"/>
      </tp>
      <tp t="e">
        <v>#N/A</v>
        <stp/>
        <stp>BDS|1344513526107606439</stp>
        <tr r="V61" s="1"/>
      </tp>
      <tp t="e">
        <v>#N/A</v>
        <stp/>
        <stp>BDS|1788024019531529484</stp>
        <tr r="AG130" s="1"/>
        <tr r="AG130" s="1"/>
        <tr r="V130" s="1"/>
        <tr r="V130" s="1"/>
        <tr r="K130" s="1"/>
        <tr r="K130" s="1"/>
      </tp>
      <tp t="e">
        <v>#N/A</v>
        <stp/>
        <stp>BDS|7118063676231705470</stp>
        <tr r="V443" s="1"/>
        <tr r="V443" s="1"/>
        <tr r="AG443" s="1"/>
        <tr r="AG443" s="1"/>
        <tr r="K443" s="1"/>
        <tr r="K443" s="1"/>
      </tp>
      <tp t="s">
        <v>#N/A Requesting Data...871457512</v>
        <stp/>
        <stp>BDP|5365040900405152575</stp>
        <tr r="F85" s="1"/>
      </tp>
      <tp t="e">
        <v>#N/A</v>
        <stp/>
        <stp>BDS|4457759124924252066</stp>
        <tr r="AG276" s="1"/>
      </tp>
      <tp t="s">
        <v>#N/A Requesting Data...2453016593</v>
        <stp/>
        <stp>BDP|7174400567535116564</stp>
        <tr r="C331" s="1"/>
      </tp>
      <tp t="e">
        <v>#N/A</v>
        <stp/>
        <stp>BDS|3678040224850121469</stp>
        <tr r="K14" s="1"/>
      </tp>
      <tp t="s">
        <v>#N/A Requesting Data...2020943583</v>
        <stp/>
        <stp>BDP|6819694144316688728</stp>
        <tr r="F104" s="1"/>
      </tp>
      <tp t="e">
        <v>#N/A</v>
        <stp/>
        <stp>BDS|4531774283847037976</stp>
        <tr r="V155" s="1"/>
      </tp>
      <tp t="e">
        <v>#N/A</v>
        <stp/>
        <stp>BDS|5108356080999674243</stp>
        <tr r="V281" s="1"/>
        <tr r="V281" s="1"/>
        <tr r="K281" s="1"/>
        <tr r="K281" s="1"/>
        <tr r="AG281" s="1"/>
        <tr r="AG281" s="1"/>
      </tp>
      <tp t="s">
        <v>#N/A Requesting Data...751419343</v>
        <stp/>
        <stp>BDP|4677380753574220398</stp>
        <tr r="H170" s="1"/>
      </tp>
      <tp t="s">
        <v>#N/A Requesting Data...988672507</v>
        <stp/>
        <stp>BDP|2032837217469722758</stp>
        <tr r="E14" s="1"/>
      </tp>
      <tp t="s">
        <v>#N/A Requesting Data...3961160494</v>
        <stp/>
        <stp>BDP|3332158154156179457</stp>
        <tr r="G279" s="1"/>
      </tp>
      <tp t="e">
        <v>#N/A</v>
        <stp/>
        <stp>BDS|5380640856801792200</stp>
        <tr r="AG285" s="1"/>
      </tp>
      <tp t="s">
        <v>#N/A Requesting Data...3184274341</v>
        <stp/>
        <stp>BDP|6298568237565525007</stp>
        <tr r="G158" s="1"/>
      </tp>
      <tp t="s">
        <v>#N/A Requesting Data...656340147</v>
        <stp/>
        <stp>BDP|7243281065190116686</stp>
        <tr r="F124" s="1"/>
      </tp>
      <tp t="s">
        <v>#N/A Requesting Data...3961258745</v>
        <stp/>
        <stp>BDP|1056603331739170864</stp>
        <tr r="C342" s="1"/>
      </tp>
      <tp t="e">
        <v>#N/A</v>
        <stp/>
        <stp>BDS|7151516524361610440</stp>
        <tr r="AG244" s="1"/>
        <tr r="AG244" s="1"/>
        <tr r="V244" s="1"/>
        <tr r="V244" s="1"/>
        <tr r="K244" s="1"/>
        <tr r="K244" s="1"/>
      </tp>
      <tp t="s">
        <v>#N/A Requesting Data...891581954</v>
        <stp/>
        <stp>BDP|9661209441972959881</stp>
        <tr r="I251" s="1"/>
      </tp>
      <tp t="s">
        <v>#N/A Requesting Data...2051588138</v>
        <stp/>
        <stp>BDP|3347499146866295089</stp>
        <tr r="E240" s="1"/>
      </tp>
      <tp t="e">
        <v>#N/A</v>
        <stp/>
        <stp>BDS|5969971253999998520</stp>
        <tr r="V3" s="1"/>
      </tp>
      <tp t="s">
        <v>#N/A N/A</v>
        <stp/>
        <stp>BDS|3049229404510157419</stp>
        <tr r="AG453" s="1"/>
      </tp>
      <tp t="s">
        <v>#N/A Requesting Data...3167708607</v>
        <stp/>
        <stp>BDP|2755341646544524465</stp>
        <tr r="E365" s="1"/>
      </tp>
      <tp t="e">
        <v>#N/A</v>
        <stp/>
        <stp>BDS|9540948756700074006</stp>
        <tr r="K94" s="1"/>
      </tp>
      <tp t="s">
        <v>#N/A Requesting Data...1269093763</v>
        <stp/>
        <stp>BDP|2760307833853291419</stp>
        <tr r="D47" s="1"/>
      </tp>
      <tp t="s">
        <v>#N/A Requesting Data...1547481901</v>
        <stp/>
        <stp>BDP|7074389515794803421</stp>
        <tr r="G102" s="1"/>
      </tp>
      <tp t="s">
        <v>#N/A Requesting Data...4081449025</v>
        <stp/>
        <stp>BDP|1004803997515380034</stp>
        <tr r="F255" s="1"/>
      </tp>
      <tp t="s">
        <v>#N/A N/A</v>
        <stp/>
        <stp>BDS|4331219609043967052</stp>
        <tr r="K61" s="1"/>
      </tp>
      <tp t="s">
        <v>#N/A Requesting Data...2361818623</v>
        <stp/>
        <stp>BDP|3033192773778926848</stp>
        <tr r="B420" s="1"/>
      </tp>
      <tp t="s">
        <v>#N/A Requesting Data...1422150461</v>
        <stp/>
        <stp>BDP|4660713677379524828</stp>
        <tr r="D387" s="1"/>
      </tp>
      <tp t="s">
        <v>#N/A Requesting Data...3882375496</v>
        <stp/>
        <stp>BDP|3458746409098804960</stp>
        <tr r="I426" s="1"/>
      </tp>
      <tp t="e">
        <v>#N/A</v>
        <stp/>
        <stp>BDS|8762945671232618131</stp>
        <tr r="K477" s="1"/>
      </tp>
      <tp t="s">
        <v>#N/A Requesting Data...3474952786</v>
        <stp/>
        <stp>BDP|8564223935174624830</stp>
        <tr r="E74" s="1"/>
      </tp>
      <tp t="e">
        <v>#N/A</v>
        <stp/>
        <stp>BDS|6972813528250729901</stp>
        <tr r="K131" s="1"/>
      </tp>
      <tp t="e">
        <v>#N/A</v>
        <stp/>
        <stp>BDS|8408814901433786673</stp>
        <tr r="K240" s="1"/>
      </tp>
      <tp t="e">
        <v>#N/A</v>
        <stp/>
        <stp>BDS|4706450348308920979</stp>
        <tr r="K97" s="1"/>
        <tr r="K97" s="1"/>
        <tr r="AG97" s="1"/>
        <tr r="AG97" s="1"/>
        <tr r="V97" s="1"/>
        <tr r="V97" s="1"/>
      </tp>
      <tp t="s">
        <v>#N/A Requesting Data...3912230661</v>
        <stp/>
        <stp>BDP|3009762005900368146</stp>
        <tr r="D504" s="1"/>
      </tp>
      <tp t="s">
        <v>#N/A Requesting Data...3675342879</v>
        <stp/>
        <stp>BDP|8693438791069531959</stp>
        <tr r="C481" s="1"/>
      </tp>
      <tp t="e">
        <v>#N/A</v>
        <stp/>
        <stp>BDS|2408264127051380625</stp>
        <tr r="V416" s="1"/>
      </tp>
      <tp t="s">
        <v>#N/A Requesting Data...2549921454</v>
        <stp/>
        <stp>BDP|3218659435016465522</stp>
        <tr r="D359" s="1"/>
      </tp>
      <tp t="s">
        <v>#N/A Requesting Data...570060309</v>
        <stp/>
        <stp>BDP|8537544987816323612</stp>
        <tr r="C155" s="1"/>
      </tp>
      <tp t="e">
        <v>#N/A</v>
        <stp/>
        <stp>BDS|1682529738000098285</stp>
        <tr r="V427" s="1"/>
        <tr r="V427" s="1"/>
        <tr r="AG427" s="1"/>
        <tr r="AG427" s="1"/>
        <tr r="K427" s="1"/>
        <tr r="K427" s="1"/>
      </tp>
      <tp t="s">
        <v>#N/A Requesting Data...4199086869</v>
        <stp/>
        <stp>BDP|7475605045866187640</stp>
        <tr r="I66" s="1"/>
      </tp>
      <tp t="e">
        <v>#N/A</v>
        <stp/>
        <stp>BDS|3289478242144791249</stp>
        <tr r="V154" s="1"/>
      </tp>
      <tp t="s">
        <v>#N/A Requesting Data...2198183652</v>
        <stp/>
        <stp>BDP|1008477825096712414</stp>
        <tr r="G133" s="1"/>
      </tp>
      <tp t="s">
        <v>#N/A Requesting Data...4243626360</v>
        <stp/>
        <stp>BDP|7331518006832811599</stp>
        <tr r="C187" s="1"/>
      </tp>
      <tp t="s">
        <v>#N/A Requesting Data...1436590198</v>
        <stp/>
        <stp>BDP|7734353826454184706</stp>
        <tr r="D171" s="1"/>
      </tp>
      <tp t="s">
        <v>#N/A Requesting Data...4277531336</v>
        <stp/>
        <stp>BDP|4638529195185432805</stp>
        <tr r="H438" s="1"/>
      </tp>
      <tp t="s">
        <v>#N/A Requesting Data...3958865163</v>
        <stp/>
        <stp>BDP|4917177246973471796</stp>
        <tr r="C256" s="1"/>
      </tp>
      <tp t="s">
        <v>#N/A Requesting Data...1373012760</v>
        <stp/>
        <stp>BDP|1820750489022948985</stp>
        <tr r="B352" s="1"/>
      </tp>
      <tp t="s">
        <v>#N/A Requesting Data...384924151</v>
        <stp/>
        <stp>BDP|3380228144159558956</stp>
        <tr r="F476" s="1"/>
      </tp>
      <tp t="e">
        <v>#N/A</v>
        <stp/>
        <stp>BDS|6437040704863821363</stp>
        <tr r="V435" s="1"/>
      </tp>
      <tp t="s">
        <v>#N/A N/A</v>
        <stp/>
        <stp>BDS|3024616259010766659</stp>
        <tr r="AG238" s="1"/>
      </tp>
      <tp t="s">
        <v>#N/A Requesting Data...438463533</v>
        <stp/>
        <stp>BDP|9562418971019866579</stp>
        <tr r="F423" s="1"/>
      </tp>
      <tp t="s">
        <v>#N/A Requesting Data...1003505298</v>
        <stp/>
        <stp>BDP|8573026060219816155</stp>
        <tr r="B82" s="1"/>
      </tp>
      <tp t="s">
        <v>#N/A Requesting Data...3618190557</v>
        <stp/>
        <stp>BDP|1732466304093757087</stp>
        <tr r="B128" s="1"/>
      </tp>
      <tp t="e">
        <v>#N/A</v>
        <stp/>
        <stp>BDS|5190958862799519588</stp>
        <tr r="AG327" s="1"/>
      </tp>
      <tp t="s">
        <v>#N/A N/A</v>
        <stp/>
        <stp>BDS|3091754392773545892</stp>
        <tr r="V344" s="1"/>
      </tp>
      <tp t="s">
        <v>#N/A Requesting Data...4108873771</v>
        <stp/>
        <stp>BDP|2041081384524463836</stp>
        <tr r="I264" s="1"/>
      </tp>
      <tp t="e">
        <v>#N/A</v>
        <stp/>
        <stp>BDS|9001577648048510615</stp>
        <tr r="V107" s="1"/>
      </tp>
      <tp t="s">
        <v>#N/A Requesting Data...2472385613</v>
        <stp/>
        <stp>BDP|8935418994565284654</stp>
        <tr r="H355" s="1"/>
      </tp>
      <tp t="s">
        <v>#N/A Requesting Data...2048795886</v>
        <stp/>
        <stp>BDP|9495028066078828134</stp>
        <tr r="G128" s="1"/>
      </tp>
      <tp t="s">
        <v>#N/A Requesting Data...1749851796</v>
        <stp/>
        <stp>BDP|6718799826672097731</stp>
        <tr r="H38" s="1"/>
      </tp>
      <tp t="e">
        <v>#N/A</v>
        <stp/>
        <stp>BDS|5763086945532930583</stp>
        <tr r="AG358" s="1"/>
      </tp>
      <tp t="s">
        <v>#N/A Requesting Data...4155863873</v>
        <stp/>
        <stp>BDP|5211636079920737274</stp>
        <tr r="B225" s="1"/>
      </tp>
      <tp t="e">
        <v>#N/A</v>
        <stp/>
        <stp>BDS|4411334922151893255</stp>
        <tr r="K95" s="1"/>
        <tr r="K95" s="1"/>
        <tr r="V95" s="1"/>
        <tr r="V95" s="1"/>
        <tr r="AG95" s="1"/>
        <tr r="AG95" s="1"/>
      </tp>
      <tp t="s">
        <v>#N/A Requesting Data...4004366948</v>
        <stp/>
        <stp>BDP|8357298993573524640</stp>
        <tr r="B73" s="1"/>
      </tp>
      <tp t="s">
        <v>#N/A Requesting Data...1818443988</v>
        <stp/>
        <stp>BDP|7154033294401684986</stp>
        <tr r="C292" s="1"/>
      </tp>
      <tp t="e">
        <v>#N/A</v>
        <stp/>
        <stp>BDS|3358261192918952664</stp>
        <tr r="V334" s="1"/>
      </tp>
      <tp t="s">
        <v>#N/A Requesting Data...789238726</v>
        <stp/>
        <stp>BDP|2790770193462929821</stp>
        <tr r="D495" s="1"/>
      </tp>
      <tp t="s">
        <v>#N/A Requesting Data...2854923642</v>
        <stp/>
        <stp>BDP|4153773215256243290</stp>
        <tr r="D38" s="1"/>
      </tp>
      <tp t="s">
        <v>#N/A Requesting Data...2576984333</v>
        <stp/>
        <stp>BDP|8443500193802640098</stp>
        <tr r="G379" s="1"/>
      </tp>
      <tp t="s">
        <v>#N/A Requesting Data...583247391</v>
        <stp/>
        <stp>BDP|3834509207069692910</stp>
        <tr r="G481" s="1"/>
      </tp>
      <tp t="e">
        <v>#N/A</v>
        <stp/>
        <stp>BDS|2209233838182154707</stp>
        <tr r="K34" s="1"/>
      </tp>
      <tp t="s">
        <v>#N/A Requesting Data...2261356130</v>
        <stp/>
        <stp>BDP|5992736758488280986</stp>
        <tr r="B284" s="1"/>
      </tp>
      <tp t="s">
        <v>#N/A Requesting Data...1716218327</v>
        <stp/>
        <stp>BDP|1008422198683549975</stp>
        <tr r="G395" s="1"/>
      </tp>
      <tp t="e">
        <v>#N/A</v>
        <stp/>
        <stp>BDS|3347837359311867991</stp>
        <tr r="K260" s="1"/>
      </tp>
      <tp t="s">
        <v>#N/A Requesting Data...1198809673</v>
        <stp/>
        <stp>BDP|1849107057583645015</stp>
        <tr r="I128" s="1"/>
      </tp>
      <tp t="s">
        <v>#N/A Requesting Data...3615073645</v>
        <stp/>
        <stp>BDP|4867129641030583760</stp>
        <tr r="H458" s="1"/>
      </tp>
      <tp t="e">
        <v>#N/A</v>
        <stp/>
        <stp>BDS|4487491660219099956</stp>
        <tr r="K340" s="1"/>
      </tp>
      <tp t="s">
        <v>#N/A Requesting Data...2765473852</v>
        <stp/>
        <stp>BDP|2945036045412682218</stp>
        <tr r="B24" s="1"/>
      </tp>
      <tp t="s">
        <v>#N/A Requesting Data...446007392</v>
        <stp/>
        <stp>BDP|5180247772157644181</stp>
        <tr r="E149" s="1"/>
      </tp>
      <tp t="e">
        <v>#N/A</v>
        <stp/>
        <stp>BDS|3076906457570844968</stp>
        <tr r="V425" s="1"/>
      </tp>
      <tp t="s">
        <v>#N/A Requesting Data...1193347968</v>
        <stp/>
        <stp>BDP|9140681990088468849</stp>
        <tr r="B188" s="1"/>
      </tp>
      <tp t="e">
        <v>#N/A</v>
        <stp/>
        <stp>BDS|9605988345474134632</stp>
        <tr r="K121" s="1"/>
      </tp>
      <tp t="s">
        <v>#N/A Requesting Data...4096539623</v>
        <stp/>
        <stp>BDP|4242765959759075940</stp>
        <tr r="H352" s="1"/>
      </tp>
      <tp t="e">
        <v>#N/A</v>
        <stp/>
        <stp>BDS|8640202499757056262</stp>
        <tr r="V167" s="1"/>
        <tr r="V167" s="1"/>
        <tr r="AG167" s="1"/>
        <tr r="AG167" s="1"/>
        <tr r="K167" s="1"/>
        <tr r="K167" s="1"/>
      </tp>
      <tp t="e">
        <v>#N/A</v>
        <stp/>
        <stp>BDS|1600796276192767577</stp>
        <tr r="K78" s="1"/>
      </tp>
      <tp t="s">
        <v>#N/A N/A</v>
        <stp/>
        <stp>BDS|3665840868798735345</stp>
        <tr r="AG30" s="1"/>
      </tp>
      <tp t="s">
        <v>#N/A Requesting Data...4081886865</v>
        <stp/>
        <stp>BDP|9016794469437897960</stp>
        <tr r="B48" s="1"/>
      </tp>
      <tp t="s">
        <v>#N/A Requesting Data...3730675824</v>
        <stp/>
        <stp>BDP|7892855385484106574</stp>
        <tr r="E307" s="1"/>
      </tp>
      <tp t="s">
        <v>#N/A Requesting Data...554011920</v>
        <stp/>
        <stp>BDP|3156404769855341253</stp>
        <tr r="E327" s="1"/>
      </tp>
      <tp t="s">
        <v>#N/A Requesting Data...3123975727</v>
        <stp/>
        <stp>BDP|7991657568752242383</stp>
        <tr r="G180" s="1"/>
      </tp>
      <tp t="s">
        <v>#N/A Requesting Data...3261945932</v>
        <stp/>
        <stp>BDP|8030726444038831505</stp>
        <tr r="I287" s="1"/>
      </tp>
      <tp t="e">
        <v>#N/A</v>
        <stp/>
        <stp>BDS|1904773643497318306</stp>
        <tr r="K80" s="1"/>
      </tp>
      <tp t="s">
        <v>#N/A Requesting Data...1157916905</v>
        <stp/>
        <stp>BDP|9338811010006564097</stp>
        <tr r="G282" s="1"/>
      </tp>
      <tp t="e">
        <v>#N/A</v>
        <stp/>
        <stp>BDS|8607470098913252058</stp>
        <tr r="K101" s="1"/>
      </tp>
      <tp t="s">
        <v>#N/A Requesting Data...2076554609</v>
        <stp/>
        <stp>BDP|1675993240643825989</stp>
        <tr r="G383" s="1"/>
      </tp>
      <tp t="s">
        <v>#N/A Requesting Data...2511858495</v>
        <stp/>
        <stp>BDP|2048506608811062077</stp>
        <tr r="F505" s="1"/>
      </tp>
      <tp t="e">
        <v>#N/A</v>
        <stp/>
        <stp>BDS|3233288325251550452</stp>
        <tr r="V200" s="1"/>
      </tp>
      <tp t="e">
        <v>#N/A</v>
        <stp/>
        <stp>BDS|9158885535806421274</stp>
        <tr r="K38" s="1"/>
        <tr r="K38" s="1"/>
        <tr r="AG38" s="1"/>
        <tr r="AG38" s="1"/>
        <tr r="V38" s="1"/>
        <tr r="V38" s="1"/>
      </tp>
      <tp t="s">
        <v>#N/A Requesting Data...4213578793</v>
        <stp/>
        <stp>BDP|7319995511700364978</stp>
        <tr r="G386" s="1"/>
      </tp>
      <tp t="s">
        <v>#N/A Requesting Data...3833570067</v>
        <stp/>
        <stp>BDP|8885427294565548643</stp>
        <tr r="E477" s="1"/>
      </tp>
      <tp t="s">
        <v>#N/A Requesting Data...3393417702</v>
        <stp/>
        <stp>BDP|3857261837202206649</stp>
        <tr r="D502" s="1"/>
      </tp>
      <tp t="e">
        <v>#N/A</v>
        <stp/>
        <stp>BDS|7305626316533974519</stp>
        <tr r="V354" s="1"/>
        <tr r="V354" s="1"/>
        <tr r="K354" s="1"/>
        <tr r="K354" s="1"/>
        <tr r="AG354" s="1"/>
        <tr r="AG354" s="1"/>
      </tp>
      <tp t="s">
        <v>#N/A Requesting Data...573733621</v>
        <stp/>
        <stp>BDP|4852133263534618113</stp>
        <tr r="H52" s="1"/>
      </tp>
      <tp t="s">
        <v>#N/A Requesting Data...4286836900</v>
        <stp/>
        <stp>BDP|6845115486338268124</stp>
        <tr r="D258" s="1"/>
      </tp>
      <tp t="e">
        <v>#N/A</v>
        <stp/>
        <stp>BDS|8833295915084876930</stp>
        <tr r="K74" s="1"/>
        <tr r="K74" s="1"/>
        <tr r="AG74" s="1"/>
        <tr r="AG74" s="1"/>
        <tr r="V74" s="1"/>
        <tr r="V74" s="1"/>
      </tp>
      <tp t="s">
        <v>#N/A Requesting Data...721817564</v>
        <stp/>
        <stp>BDP|2647671626990083086</stp>
        <tr r="E288" s="1"/>
      </tp>
      <tp t="s">
        <v>#N/A Requesting Data...3901467168</v>
        <stp/>
        <stp>BDP|7677605176782619291</stp>
        <tr r="B253" s="1"/>
      </tp>
      <tp t="s">
        <v>#N/A Requesting Data...1126929849</v>
        <stp/>
        <stp>BDP|4338393762832795504</stp>
        <tr r="G316" s="1"/>
      </tp>
      <tp t="s">
        <v>#N/A Requesting Data...1192125606</v>
        <stp/>
        <stp>BDP|5196886082116791530</stp>
        <tr r="E387" s="1"/>
      </tp>
      <tp t="e">
        <v>#N/A</v>
        <stp/>
        <stp>BDS|8263052318699947692</stp>
        <tr r="AG24" s="1"/>
      </tp>
      <tp t="s">
        <v>#N/A Requesting Data...4204888743</v>
        <stp/>
        <stp>BDP|1826554030937010628</stp>
        <tr r="E427" s="1"/>
      </tp>
      <tp t="s">
        <v>#N/A Requesting Data...2996726890</v>
        <stp/>
        <stp>BDP|3533327616361566688</stp>
        <tr r="H319" s="1"/>
      </tp>
      <tp t="s">
        <v>#N/A Requesting Data...3624684896</v>
        <stp/>
        <stp>BDP|5583052146967991033</stp>
        <tr r="D295" s="1"/>
      </tp>
      <tp t="s">
        <v>#N/A Requesting Data...2076377893</v>
        <stp/>
        <stp>BDP|9546509079199448441</stp>
        <tr r="E377" s="1"/>
      </tp>
      <tp t="s">
        <v>#N/A Requesting Data...3446043128</v>
        <stp/>
        <stp>BDP|4129845088822663070</stp>
        <tr r="E135" s="1"/>
      </tp>
      <tp t="s">
        <v>#N/A Requesting Data...2533789251</v>
        <stp/>
        <stp>BDP|5815481313212794483</stp>
        <tr r="H131" s="1"/>
      </tp>
      <tp t="s">
        <v>#N/A Requesting Data...3198231227</v>
        <stp/>
        <stp>BDP|4956995018422273868</stp>
        <tr r="C36" s="1"/>
      </tp>
      <tp t="e">
        <v>#N/A</v>
        <stp/>
        <stp>BDS|5731698675195153767</stp>
        <tr r="K139" s="1"/>
      </tp>
      <tp t="e">
        <v>#N/A</v>
        <stp/>
        <stp>BDS|7580492305281078456</stp>
        <tr r="K226" s="1"/>
      </tp>
      <tp t="s">
        <v>#N/A Requesting Data...4115333410</v>
        <stp/>
        <stp>BDP|4208777759873720377</stp>
        <tr r="F249" s="1"/>
      </tp>
      <tp t="s">
        <v>#N/A Requesting Data...1278418891</v>
        <stp/>
        <stp>BDP|8026759159509533551</stp>
        <tr r="C299" s="1"/>
      </tp>
      <tp t="s">
        <v>#N/A Requesting Data...2405054979</v>
        <stp/>
        <stp>BDP|7086846082210906130</stp>
        <tr r="G157" s="1"/>
      </tp>
      <tp t="s">
        <v>#N/A Requesting Data...1484195265</v>
        <stp/>
        <stp>BDP|9518049661389919056</stp>
        <tr r="H279" s="1"/>
      </tp>
      <tp t="s">
        <v>#N/A Requesting Data...3222702885</v>
        <stp/>
        <stp>BDP|5047547646265879768</stp>
        <tr r="G434" s="1"/>
      </tp>
      <tp t="e">
        <v>#N/A</v>
        <stp/>
        <stp>BDS|6560712801434014393</stp>
        <tr r="K336" s="1"/>
      </tp>
      <tp t="e">
        <v>#N/A</v>
        <stp/>
        <stp>BDS|1479190417967063069</stp>
        <tr r="AG58" s="1"/>
        <tr r="AG58" s="1"/>
        <tr r="K58" s="1"/>
        <tr r="K58" s="1"/>
        <tr r="V58" s="1"/>
        <tr r="V58" s="1"/>
      </tp>
      <tp t="e">
        <v>#N/A</v>
        <stp/>
        <stp>BDS|9260460613992377889</stp>
        <tr r="K259" s="1"/>
      </tp>
      <tp t="s">
        <v>#N/A Requesting Data...2835278214</v>
        <stp/>
        <stp>BDP|5880681379206166448</stp>
        <tr r="B56" s="1"/>
      </tp>
      <tp t="e">
        <v>#N/A</v>
        <stp/>
        <stp>BDS|4884379625477072464</stp>
        <tr r="AG243" s="1"/>
      </tp>
      <tp t="s">
        <v>#N/A Requesting Data...1428330028</v>
        <stp/>
        <stp>BDP|8904041461481914990</stp>
        <tr r="C58" s="1"/>
      </tp>
      <tp t="s">
        <v>#N/A Requesting Data...4153412437</v>
        <stp/>
        <stp>BDP|1108030804195327297</stp>
        <tr r="B37" s="1"/>
      </tp>
      <tp t="e">
        <v>#N/A</v>
        <stp/>
        <stp>BDS|2407461061472986469</stp>
        <tr r="K370" s="1"/>
      </tp>
      <tp t="s">
        <v>#N/A Requesting Data...3816735124</v>
        <stp/>
        <stp>BDP|8385943066588849942</stp>
        <tr r="C422" s="1"/>
      </tp>
      <tp t="s">
        <v>#N/A Requesting Data...702398651</v>
        <stp/>
        <stp>BDP|9015298217725060930</stp>
        <tr r="C97" s="1"/>
      </tp>
      <tp t="s">
        <v>#N/A Requesting Data...3365556007</v>
        <stp/>
        <stp>BDP|9650799113758817192</stp>
        <tr r="B10" s="1"/>
      </tp>
      <tp t="s">
        <v>#N/A Requesting Data...1175561030</v>
        <stp/>
        <stp>BDP|1320617250805648192</stp>
        <tr r="D302" s="1"/>
      </tp>
      <tp t="s">
        <v>#N/A N/A</v>
        <stp/>
        <stp>BDS|2219271973026998727</stp>
        <tr r="AG435" s="1"/>
      </tp>
      <tp t="s">
        <v>#N/A Requesting Data...2216707966</v>
        <stp/>
        <stp>BDP|3769955806958132485</stp>
        <tr r="D240" s="1"/>
      </tp>
      <tp t="e">
        <v>#N/A</v>
        <stp/>
        <stp>BDS|2571387547262255155</stp>
        <tr r="AG189" s="1"/>
      </tp>
      <tp t="s">
        <v>#N/A Requesting Data...2644331502</v>
        <stp/>
        <stp>BDP|6952757530604876092</stp>
        <tr r="E370" s="1"/>
      </tp>
      <tp t="s">
        <v>#N/A Requesting Data...3678424813</v>
        <stp/>
        <stp>BDP|1227154889667320902</stp>
        <tr r="F256" s="1"/>
      </tp>
      <tp t="e">
        <v>#N/A</v>
        <stp/>
        <stp>BDS|8056834305641877730</stp>
        <tr r="V366" s="1"/>
        <tr r="V366" s="1"/>
        <tr r="AG366" s="1"/>
        <tr r="AG366" s="1"/>
        <tr r="K366" s="1"/>
        <tr r="K366" s="1"/>
      </tp>
      <tp t="s">
        <v>#N/A Requesting Data...3179603700</v>
        <stp/>
        <stp>BDP|1410461927871146099</stp>
        <tr r="B145" s="1"/>
      </tp>
      <tp t="s">
        <v>#N/A Requesting Data...1515904192</v>
        <stp/>
        <stp>BDP|7890357726646698604</stp>
        <tr r="G476" s="1"/>
      </tp>
      <tp t="s">
        <v>#N/A Requesting Data...1208019717</v>
        <stp/>
        <stp>BDP|2523589671635186301</stp>
        <tr r="B30" s="1"/>
      </tp>
      <tp t="s">
        <v>#N/A Requesting Data...1504086688</v>
        <stp/>
        <stp>BDP|8473751795414922407</stp>
        <tr r="C145" s="1"/>
      </tp>
      <tp t="s">
        <v>#N/A Requesting Data...2794940594</v>
        <stp/>
        <stp>BDP|9994252104905544800</stp>
        <tr r="C487" s="1"/>
      </tp>
      <tp t="s">
        <v>#N/A Requesting Data...1192880942</v>
        <stp/>
        <stp>BDP|3024466558460674451</stp>
        <tr r="G226" s="1"/>
      </tp>
      <tp t="e">
        <v>#N/A</v>
        <stp/>
        <stp>BDS|1557175013485179228</stp>
        <tr r="K50" s="1"/>
      </tp>
      <tp t="s">
        <v>#N/A Requesting Data...4250034833</v>
        <stp/>
        <stp>BDP|4133907197204586614</stp>
        <tr r="E161" s="1"/>
      </tp>
      <tp t="s">
        <v>#N/A N/A</v>
        <stp/>
        <stp>BDS|7983900187599468982</stp>
        <tr r="V144" s="1"/>
      </tp>
      <tp t="s">
        <v>#N/A Requesting Data...3450083596</v>
        <stp/>
        <stp>BDP|3060118915661077465</stp>
        <tr r="I113" s="1"/>
      </tp>
      <tp t="s">
        <v>#N/A Requesting Data...1698957985</v>
        <stp/>
        <stp>BDP|6967740045554998734</stp>
        <tr r="B243" s="1"/>
      </tp>
      <tp t="s">
        <v>#N/A Requesting Data...1864671979</v>
        <stp/>
        <stp>BDP|8172931273739189929</stp>
        <tr r="C120" s="1"/>
      </tp>
      <tp t="s">
        <v>#N/A Requesting Data...2921657316</v>
        <stp/>
        <stp>BDP|3521705101106469423</stp>
        <tr r="D299" s="1"/>
      </tp>
      <tp t="e">
        <v>#N/A</v>
        <stp/>
        <stp>BDS|6581726517977712157</stp>
        <tr r="V71" s="1"/>
      </tp>
      <tp t="s">
        <v>#N/A Requesting Data...1843893660</v>
        <stp/>
        <stp>BDP|1890569106100263282</stp>
        <tr r="G103" s="1"/>
      </tp>
      <tp t="s">
        <v>#N/A Requesting Data...2774779468</v>
        <stp/>
        <stp>BDP|3341778644023788551</stp>
        <tr r="F182" s="1"/>
      </tp>
      <tp t="s">
        <v>#N/A Requesting Data...2810826808</v>
        <stp/>
        <stp>BDP|1295833977828257060</stp>
        <tr r="C460" s="1"/>
      </tp>
      <tp t="e">
        <v>#N/A</v>
        <stp/>
        <stp>BDS|6815308659455605344</stp>
        <tr r="K35" s="1"/>
      </tp>
      <tp t="s">
        <v>#N/A N/A</v>
        <stp/>
        <stp>BDS|8314515922451475879</stp>
        <tr r="V319" s="1"/>
      </tp>
      <tp t="s">
        <v>#N/A Requesting Data...2325528686</v>
        <stp/>
        <stp>BDP|1585555064965011179</stp>
        <tr r="E105" s="1"/>
      </tp>
      <tp t="e">
        <v>#N/A</v>
        <stp/>
        <stp>BDS|3777042807876483338</stp>
        <tr r="K448" s="1"/>
        <tr r="K448" s="1"/>
        <tr r="V448" s="1"/>
        <tr r="V448" s="1"/>
        <tr r="AG448" s="1"/>
        <tr r="AG448" s="1"/>
      </tp>
      <tp t="e">
        <v>#N/A</v>
        <stp/>
        <stp>BDS|6213053714126462746</stp>
        <tr r="K59" s="1"/>
      </tp>
      <tp t="e">
        <v>#N/A</v>
        <stp/>
        <stp>BDS|9451230383477736202</stp>
        <tr r="V133" s="1"/>
      </tp>
      <tp t="s">
        <v>#N/A Requesting Data...2451110998</v>
        <stp/>
        <stp>BDP|9392804606005071268</stp>
        <tr r="I52" s="1"/>
      </tp>
      <tp t="e">
        <v>#N/A</v>
        <stp/>
        <stp>BDS|4000606191104677941</stp>
        <tr r="V402" s="1"/>
      </tp>
      <tp t="s">
        <v>#N/A Requesting Data...3292483934</v>
        <stp/>
        <stp>BDP|2150765211542355062</stp>
        <tr r="B230" s="1"/>
      </tp>
      <tp t="s">
        <v>#N/A Requesting Data...709820078</v>
        <stp/>
        <stp>BDP|1159137351434507754</stp>
        <tr r="D225" s="1"/>
      </tp>
      <tp t="s">
        <v>#N/A Requesting Data...3871353012</v>
        <stp/>
        <stp>BDP|1288628654521644515</stp>
        <tr r="G470" s="1"/>
      </tp>
      <tp t="s">
        <v>#N/A Requesting Data...3935369942</v>
        <stp/>
        <stp>BDP|8524929457877663552</stp>
        <tr r="I331" s="1"/>
      </tp>
      <tp t="s">
        <v>#N/A Requesting Data...1593689463</v>
        <stp/>
        <stp>BDP|4016260002021236155</stp>
        <tr r="F212" s="1"/>
      </tp>
      <tp t="s">
        <v>#N/A Requesting Data...2645042316</v>
        <stp/>
        <stp>BDP|6635703703271709615</stp>
        <tr r="G336" s="1"/>
      </tp>
      <tp t="e">
        <v>#N/A</v>
        <stp/>
        <stp>BDS|2777161903814151130</stp>
        <tr r="K481" s="1"/>
        <tr r="K481" s="1"/>
        <tr r="V481" s="1"/>
        <tr r="V481" s="1"/>
        <tr r="AG481" s="1"/>
        <tr r="AG481" s="1"/>
      </tp>
      <tp t="s">
        <v>#N/A Requesting Data...886626590</v>
        <stp/>
        <stp>BDP|7170655891948288678</stp>
        <tr r="C244" s="1"/>
      </tp>
      <tp t="s">
        <v>#N/A Requesting Data...2307670934</v>
        <stp/>
        <stp>BDP|2700589818814296453</stp>
        <tr r="B238" s="1"/>
      </tp>
      <tp t="s">
        <v>#N/A Requesting Data...2179926046</v>
        <stp/>
        <stp>BDP|9107363665919408361</stp>
        <tr r="B17" s="1"/>
      </tp>
      <tp t="s">
        <v>#N/A Requesting Data...1844755391</v>
        <stp/>
        <stp>BDP|3520569734056601511</stp>
        <tr r="I214" s="1"/>
      </tp>
      <tp t="s">
        <v>#N/A Requesting Data...1165239753</v>
        <stp/>
        <stp>BDP|5003943241528758629</stp>
        <tr r="H337" s="1"/>
      </tp>
      <tp t="s">
        <v>#N/A Requesting Data...3912508393</v>
        <stp/>
        <stp>BDP|4136646222145211358</stp>
        <tr r="E300" s="1"/>
      </tp>
      <tp t="s">
        <v>#N/A Requesting Data...807922127</v>
        <stp/>
        <stp>BDP|9535363474803433837</stp>
        <tr r="F68" s="1"/>
      </tp>
      <tp t="s">
        <v>#N/A Requesting Data...1711769221</v>
        <stp/>
        <stp>BDP|9891104385181444794</stp>
        <tr r="H89" s="1"/>
      </tp>
      <tp t="s">
        <v>#N/A Requesting Data...2403230364</v>
        <stp/>
        <stp>BDP|1085257380374231970</stp>
        <tr r="I377" s="1"/>
      </tp>
      <tp t="s">
        <v>#N/A Requesting Data...2509213227</v>
        <stp/>
        <stp>BDP|2643754973212196614</stp>
        <tr r="H149" s="1"/>
      </tp>
      <tp t="s">
        <v>#N/A Requesting Data...2825946794</v>
        <stp/>
        <stp>BDP|1001811385450412704</stp>
        <tr r="H460" s="1"/>
      </tp>
      <tp t="s">
        <v>#N/A Requesting Data...3392399385</v>
        <stp/>
        <stp>BDP|2642384037375953106</stp>
        <tr r="C336" s="1"/>
      </tp>
      <tp t="s">
        <v>#N/A Requesting Data...4125886200</v>
        <stp/>
        <stp>BDP|4891083851177594042</stp>
        <tr r="H232" s="1"/>
      </tp>
      <tp t="e">
        <v>#N/A</v>
        <stp/>
        <stp>BDS|4888335979945422366</stp>
        <tr r="V187" s="1"/>
      </tp>
      <tp t="s">
        <v>#N/A N/A</v>
        <stp/>
        <stp>BDS|2074796643800306798</stp>
        <tr r="AG271" s="1"/>
      </tp>
      <tp t="e">
        <v>#N/A</v>
        <stp/>
        <stp>BDS|5623926781707223577</stp>
        <tr r="AG183" s="1"/>
        <tr r="AG183" s="1"/>
        <tr r="K183" s="1"/>
        <tr r="K183" s="1"/>
        <tr r="V183" s="1"/>
        <tr r="V183" s="1"/>
      </tp>
      <tp t="s">
        <v>#N/A Requesting Data...2290360445</v>
        <stp/>
        <stp>BDP|3875768994843957835</stp>
        <tr r="F280" s="1"/>
      </tp>
      <tp t="e">
        <v>#N/A</v>
        <stp/>
        <stp>BDS|9659979727472359646</stp>
        <tr r="K264" s="1"/>
      </tp>
      <tp t="s">
        <v>#N/A Requesting Data...3282204327</v>
        <stp/>
        <stp>BDP|9445715926682486867</stp>
        <tr r="F399" s="1"/>
      </tp>
      <tp t="s">
        <v>#N/A Requesting Data...4247013446</v>
        <stp/>
        <stp>BDP|3228330153446375509</stp>
        <tr r="F123" s="1"/>
      </tp>
      <tp t="e">
        <v>#N/A</v>
        <stp/>
        <stp>BDS|4411794154314198497</stp>
        <tr r="V307" s="1"/>
      </tp>
      <tp t="e">
        <v>#N/A</v>
        <stp/>
        <stp>BDS|5749233622961351244</stp>
        <tr r="K371" s="1"/>
        <tr r="K371" s="1"/>
        <tr r="V371" s="1"/>
        <tr r="V371" s="1"/>
        <tr r="AG371" s="1"/>
        <tr r="AG371" s="1"/>
      </tp>
      <tp t="e">
        <v>#N/A</v>
        <stp/>
        <stp>BDS|6588674009720233687</stp>
        <tr r="K26" s="1"/>
      </tp>
      <tp t="s">
        <v>#N/A Requesting Data...1550985761</v>
        <stp/>
        <stp>BDP|3170770332476551708</stp>
        <tr r="F292" s="1"/>
      </tp>
      <tp t="e">
        <v>#N/A</v>
        <stp/>
        <stp>BDS|5347896484344720781</stp>
        <tr r="V316" s="1"/>
      </tp>
      <tp t="s">
        <v>#N/A Requesting Data...762597186</v>
        <stp/>
        <stp>BDP|7748088946937022287</stp>
        <tr r="C447" s="1"/>
      </tp>
      <tp t="e">
        <v>#N/A</v>
        <stp/>
        <stp>BDS|2304469375242510549</stp>
        <tr r="AG414" s="1"/>
        <tr r="AG414" s="1"/>
        <tr r="V414" s="1"/>
        <tr r="V414" s="1"/>
        <tr r="K414" s="1"/>
        <tr r="K414" s="1"/>
      </tp>
      <tp t="s">
        <v>#N/A Requesting Data...3112135158</v>
        <stp/>
        <stp>BDP|7038394742711273782</stp>
        <tr r="G393" s="1"/>
      </tp>
      <tp t="s">
        <v>#N/A Requesting Data...1807267458</v>
        <stp/>
        <stp>BDP|2156475207675806581</stp>
        <tr r="E164" s="1"/>
      </tp>
      <tp t="s">
        <v>#N/A Requesting Data...631683938</v>
        <stp/>
        <stp>BDP|2913295767317163776</stp>
        <tr r="F26" s="1"/>
      </tp>
      <tp t="e">
        <v>#N/A</v>
        <stp/>
        <stp>BDS|6250567164420340326</stp>
        <tr r="V132" s="1"/>
      </tp>
      <tp t="s">
        <v>#N/A Requesting Data...4161614676</v>
        <stp/>
        <stp>BDP|8868920178083367306</stp>
        <tr r="G438" s="1"/>
      </tp>
      <tp t="e">
        <v>#N/A</v>
        <stp/>
        <stp>BDS|2679943082520726518</stp>
        <tr r="AG497" s="1"/>
        <tr r="AG497" s="1"/>
        <tr r="K497" s="1"/>
        <tr r="K497" s="1"/>
        <tr r="V497" s="1"/>
        <tr r="V497" s="1"/>
      </tp>
      <tp t="e">
        <v>#N/A</v>
        <stp/>
        <stp>BDS|3871393807395795376</stp>
        <tr r="V228" s="1"/>
      </tp>
      <tp t="e">
        <v>#N/A</v>
        <stp/>
        <stp>BDS|5152853840787414868</stp>
        <tr r="AG259" s="1"/>
        <tr r="AG259" s="1"/>
        <tr r="V259" s="1"/>
        <tr r="V259" s="1"/>
        <tr r="K259" s="1"/>
        <tr r="K259" s="1"/>
      </tp>
      <tp t="e">
        <v>#N/A</v>
        <stp/>
        <stp>BDS|2068429917154342503</stp>
        <tr r="V325" s="1"/>
      </tp>
      <tp t="s">
        <v>#N/A Requesting Data...3113533180</v>
        <stp/>
        <stp>BDP|4205626474390731352</stp>
        <tr r="I272" s="1"/>
      </tp>
      <tp t="e">
        <v>#N/A</v>
        <stp/>
        <stp>BDS|8352274970738741356</stp>
        <tr r="V384" s="1"/>
      </tp>
      <tp t="s">
        <v>#N/A Requesting Data...1079486749</v>
        <stp/>
        <stp>BDP|7143213595543120939</stp>
        <tr r="I413" s="1"/>
      </tp>
      <tp t="s">
        <v>#N/A Requesting Data...2719430490</v>
        <stp/>
        <stp>BDP|5061729032620152763</stp>
        <tr r="F373" s="1"/>
      </tp>
      <tp t="s">
        <v>#N/A Requesting Data...3497777202</v>
        <stp/>
        <stp>BDP|5197634476604487672</stp>
        <tr r="E129" s="1"/>
      </tp>
      <tp t="s">
        <v>#N/A Requesting Data...2730849524</v>
        <stp/>
        <stp>BDP|1959466405951894253</stp>
        <tr r="B405" s="1"/>
      </tp>
      <tp t="e">
        <v>#N/A</v>
        <stp/>
        <stp>BDS|6170947556535319977</stp>
        <tr r="K44" s="1"/>
      </tp>
      <tp t="s">
        <v>#N/A Requesting Data...2614772986</v>
        <stp/>
        <stp>BDP|4819007134967988624</stp>
        <tr r="I334" s="1"/>
      </tp>
      <tp t="s">
        <v>#N/A Requesting Data...4081671363</v>
        <stp/>
        <stp>BDP|1311748151814501143</stp>
        <tr r="G86" s="1"/>
      </tp>
      <tp t="s">
        <v>#N/A Requesting Data...2515728834</v>
        <stp/>
        <stp>BDP|6583447342951368172</stp>
        <tr r="C450" s="1"/>
      </tp>
      <tp t="e">
        <v>#N/A</v>
        <stp/>
        <stp>BDS|4657932107489251277</stp>
        <tr r="K165" s="1"/>
        <tr r="K165" s="1"/>
        <tr r="AG165" s="1"/>
        <tr r="AG165" s="1"/>
        <tr r="V165" s="1"/>
        <tr r="V165" s="1"/>
      </tp>
      <tp t="e">
        <v>#N/A</v>
        <stp/>
        <stp>BDS|7381408924417034001</stp>
        <tr r="V377" s="1"/>
        <tr r="V377" s="1"/>
        <tr r="K377" s="1"/>
        <tr r="K377" s="1"/>
        <tr r="AG377" s="1"/>
        <tr r="AG377" s="1"/>
      </tp>
      <tp t="e">
        <v>#N/A</v>
        <stp/>
        <stp>BDS|7216303973117158271</stp>
        <tr r="K8" s="1"/>
      </tp>
      <tp t="s">
        <v>#N/A Requesting Data...2214967506</v>
        <stp/>
        <stp>BDP|8957167129145806895</stp>
        <tr r="C178" s="1"/>
      </tp>
      <tp t="s">
        <v>#N/A Requesting Data...1956636390</v>
        <stp/>
        <stp>BDP|3279450251890340413</stp>
        <tr r="F281" s="1"/>
      </tp>
      <tp t="e">
        <v>#N/A</v>
        <stp/>
        <stp>BDS|9526647778879819754</stp>
        <tr r="AG483" s="1"/>
      </tp>
      <tp t="s">
        <v>#N/A Requesting Data...2723680744</v>
        <stp/>
        <stp>BDP|8074844484219789732</stp>
        <tr r="I231" s="1"/>
      </tp>
      <tp t="s">
        <v>#N/A Requesting Data...3717090000</v>
        <stp/>
        <stp>BDP|5322221917858736855</stp>
        <tr r="I217" s="1"/>
      </tp>
      <tp t="s">
        <v>#N/A N/A</v>
        <stp/>
        <stp>BDS|5020588296797353896</stp>
        <tr r="K43" s="1"/>
      </tp>
      <tp t="s">
        <v>#N/A Requesting Data...3543319664</v>
        <stp/>
        <stp>BDP|4035260363561282730</stp>
        <tr r="I73" s="1"/>
      </tp>
      <tp t="s">
        <v>#N/A Requesting Data...1318882411</v>
        <stp/>
        <stp>BDP|5431316654060539508</stp>
        <tr r="E496" s="1"/>
      </tp>
      <tp t="s">
        <v>#N/A Requesting Data...1442204590</v>
        <stp/>
        <stp>BDP|1915053069511410057</stp>
        <tr r="H426" s="1"/>
      </tp>
      <tp t="s">
        <v>#N/A Requesting Data...2005420236</v>
        <stp/>
        <stp>BDP|1739904925389236546</stp>
        <tr r="B3" s="1"/>
      </tp>
      <tp t="e">
        <v>#N/A</v>
        <stp/>
        <stp>BDS|6841280433254160560</stp>
        <tr r="K501" s="1"/>
      </tp>
      <tp t="s">
        <v>#N/A Requesting Data...4041094433</v>
        <stp/>
        <stp>BDP|4758072924335107511</stp>
        <tr r="G26" s="1"/>
      </tp>
      <tp t="s">
        <v>#N/A Requesting Data...4187492269</v>
        <stp/>
        <stp>BDP|5505789047164854468</stp>
        <tr r="E167" s="1"/>
      </tp>
      <tp t="s">
        <v>#N/A Requesting Data...3553548547</v>
        <stp/>
        <stp>BDP|5275655633765155317</stp>
        <tr r="G223" s="1"/>
      </tp>
      <tp t="e">
        <v>#N/A</v>
        <stp/>
        <stp>BDS|7194646866583670218</stp>
        <tr r="V140" s="1"/>
      </tp>
      <tp t="s">
        <v>#N/A Requesting Data...1813770403</v>
        <stp/>
        <stp>BDP|2293422154315464048</stp>
        <tr r="B433" s="1"/>
      </tp>
      <tp t="s">
        <v>#N/A N/A</v>
        <stp/>
        <stp>BDS|3445179088195801979</stp>
        <tr r="AG9" s="1"/>
      </tp>
      <tp t="s">
        <v>#N/A Requesting Data...646399362</v>
        <stp/>
        <stp>BDP|5184564737594518100</stp>
        <tr r="H404" s="1"/>
      </tp>
      <tp t="s">
        <v>#N/A Requesting Data...775014970</v>
        <stp/>
        <stp>BDP|5998352426702973066</stp>
        <tr r="G275" s="1"/>
      </tp>
      <tp t="s">
        <v>#N/A N/A</v>
        <stp/>
        <stp>BDS|7723139447087630306</stp>
        <tr r="V271" s="1"/>
      </tp>
      <tp t="e">
        <v>#N/A</v>
        <stp/>
        <stp>BDS|2951089544612405245</stp>
        <tr r="K359" s="1"/>
        <tr r="K359" s="1"/>
        <tr r="AG359" s="1"/>
        <tr r="AG359" s="1"/>
        <tr r="V359" s="1"/>
        <tr r="V359" s="1"/>
      </tp>
      <tp t="s">
        <v>#N/A Requesting Data...1602606240</v>
        <stp/>
        <stp>BDP|2509768674861669548</stp>
        <tr r="B94" s="1"/>
      </tp>
      <tp t="s">
        <v>#N/A Requesting Data...3666212847</v>
        <stp/>
        <stp>BDP|2327563468853864401</stp>
        <tr r="H54" s="1"/>
      </tp>
      <tp t="e">
        <v>#N/A</v>
        <stp/>
        <stp>BDS|2513074235793110431</stp>
        <tr r="V371" s="1"/>
      </tp>
      <tp t="s">
        <v>#N/A Requesting Data...1112639771</v>
        <stp/>
        <stp>BDP|6603926281413753277</stp>
        <tr r="C283" s="1"/>
      </tp>
      <tp t="e">
        <v>#N/A</v>
        <stp/>
        <stp>BDS|3497129002331567546</stp>
        <tr r="V90" s="1"/>
      </tp>
      <tp t="s">
        <v>#N/A Requesting Data...738540716</v>
        <stp/>
        <stp>BDP|4172047668135007182</stp>
        <tr r="C127" s="1"/>
      </tp>
      <tp t="e">
        <v>#N/A</v>
        <stp/>
        <stp>BDS|4768118514162498037</stp>
        <tr r="V466" s="1"/>
      </tp>
      <tp t="s">
        <v>#N/A Requesting Data...3253216161</v>
        <stp/>
        <stp>BDP|8324584829191113863</stp>
        <tr r="I473" s="1"/>
      </tp>
      <tp t="e">
        <v>#N/A</v>
        <stp/>
        <stp>BDS|4743039253973300412</stp>
        <tr r="K91" s="1"/>
      </tp>
      <tp t="e">
        <v>#N/A</v>
        <stp/>
        <stp>BDS|4655446073041506017</stp>
        <tr r="V134" s="1"/>
      </tp>
      <tp t="s">
        <v>#N/A Requesting Data...1042988076</v>
        <stp/>
        <stp>BDP|7256829780253380260</stp>
        <tr r="B49" s="1"/>
      </tp>
      <tp t="e">
        <v>#N/A</v>
        <stp/>
        <stp>BDS|6656465796375982951</stp>
        <tr r="V300" s="1"/>
      </tp>
      <tp t="s">
        <v>#N/A Requesting Data...3287580349</v>
        <stp/>
        <stp>BDP|4152220339086376438</stp>
        <tr r="D344" s="1"/>
      </tp>
      <tp t="s">
        <v>#N/A Requesting Data...2415010011</v>
        <stp/>
        <stp>BDP|8355030002986005981</stp>
        <tr r="B50" s="1"/>
      </tp>
      <tp t="s">
        <v>#N/A Requesting Data...2238364218</v>
        <stp/>
        <stp>BDP|4697673845475655484</stp>
        <tr r="H130" s="1"/>
      </tp>
      <tp t="e">
        <v>#N/A</v>
        <stp/>
        <stp>BDS|7951296228041544174</stp>
        <tr r="V117" s="1"/>
      </tp>
      <tp t="s">
        <v>#N/A Requesting Data...3510524096</v>
        <stp/>
        <stp>BDP|4245540250930895341</stp>
        <tr r="C49" s="1"/>
      </tp>
      <tp t="s">
        <v>#N/A Requesting Data...3170915643</v>
        <stp/>
        <stp>BDP|3762512271281516783</stp>
        <tr r="E40" s="1"/>
      </tp>
      <tp t="s">
        <v>#N/A Requesting Data...1175552503</v>
        <stp/>
        <stp>BDP|5615232971962875569</stp>
        <tr r="C7" s="1"/>
      </tp>
      <tp t="s">
        <v>#N/A Requesting Data...3274598748</v>
        <stp/>
        <stp>BDP|3886005524824007278</stp>
        <tr r="G298" s="1"/>
      </tp>
      <tp t="s">
        <v>#N/A Requesting Data...1332263907</v>
        <stp/>
        <stp>BDP|5548172569207120217</stp>
        <tr r="G83" s="1"/>
      </tp>
      <tp t="s">
        <v>#N/A N/A</v>
        <stp/>
        <stp>BDS|8067643306130149983</stp>
        <tr r="AG474" s="1"/>
      </tp>
      <tp t="e">
        <v>#N/A</v>
        <stp/>
        <stp>BDS|9572990651591738311</stp>
        <tr r="AG419" s="1"/>
      </tp>
      <tp t="e">
        <v>#N/A</v>
        <stp/>
        <stp>BDS|4814136497682435932</stp>
        <tr r="V26" s="1"/>
      </tp>
      <tp t="s">
        <v>#N/A Requesting Data...3126884950</v>
        <stp/>
        <stp>BDP|1590439145277831103</stp>
        <tr r="I373" s="1"/>
      </tp>
      <tp t="e">
        <v>#N/A</v>
        <stp/>
        <stp>BDS|2932436140842989784</stp>
        <tr r="V137" s="1"/>
      </tp>
      <tp t="s">
        <v>#N/A Requesting Data...1884506741</v>
        <stp/>
        <stp>BDP|1654858240633886906</stp>
        <tr r="E231" s="1"/>
      </tp>
      <tp t="s">
        <v>#N/A N/A</v>
        <stp/>
        <stp>BDS|3093088891259530477</stp>
        <tr r="V324" s="1"/>
      </tp>
      <tp t="e">
        <v>#N/A</v>
        <stp/>
        <stp>BDS|1374790891049442147</stp>
        <tr r="AG140" s="1"/>
        <tr r="AG140" s="1"/>
        <tr r="K140" s="1"/>
        <tr r="K140" s="1"/>
        <tr r="V140" s="1"/>
        <tr r="V140" s="1"/>
      </tp>
      <tp t="s">
        <v>#N/A Requesting Data...4086252288</v>
        <stp/>
        <stp>BDP|6049873570318853678</stp>
        <tr r="F158" s="1"/>
      </tp>
      <tp t="s">
        <v>#N/A Requesting Data...2777328987</v>
        <stp/>
        <stp>BDP|9776981515751386713</stp>
        <tr r="C300" s="1"/>
      </tp>
      <tp t="e">
        <v>#N/A</v>
        <stp/>
        <stp>BDS|1042579373773977754</stp>
        <tr r="AG82" s="1"/>
      </tp>
      <tp t="s">
        <v>#N/A N/A</v>
        <stp/>
        <stp>BDS|1801789434587564593</stp>
        <tr r="AG500" s="1"/>
      </tp>
      <tp t="s">
        <v>#N/A Requesting Data...2710393425</v>
        <stp/>
        <stp>BDP|6885506066234663606</stp>
        <tr r="B498" s="1"/>
      </tp>
      <tp t="s">
        <v>#N/A Requesting Data...3104435861</v>
        <stp/>
        <stp>BDP|6769508655245865426</stp>
        <tr r="E264" s="1"/>
      </tp>
      <tp t="s">
        <v>#N/A Requesting Data...2169590124</v>
        <stp/>
        <stp>BDP|1401426918834234741</stp>
        <tr r="B162" s="1"/>
      </tp>
      <tp t="s">
        <v>#N/A Requesting Data...3764467158</v>
        <stp/>
        <stp>BDP|6097190407566206643</stp>
        <tr r="C180" s="1"/>
      </tp>
      <tp t="s">
        <v>#N/A Requesting Data...2137958491</v>
        <stp/>
        <stp>BDP|4684263215035517584</stp>
        <tr r="B396" s="1"/>
      </tp>
      <tp t="s">
        <v>#N/A N/A</v>
        <stp/>
        <stp>BDS|2402056259037516757</stp>
        <tr r="AG460" s="1"/>
      </tp>
      <tp t="s">
        <v>#N/A Requesting Data...3927138019</v>
        <stp/>
        <stp>BDP|1673011811626848166</stp>
        <tr r="H419" s="1"/>
      </tp>
      <tp t="s">
        <v>#N/A Requesting Data...3496485242</v>
        <stp/>
        <stp>BDP|3098418688741225936</stp>
        <tr r="B101" s="1"/>
      </tp>
      <tp t="s">
        <v>#N/A Requesting Data...3890417603</v>
        <stp/>
        <stp>BDP|6530553043391301181</stp>
        <tr r="G314" s="1"/>
      </tp>
      <tp t="s">
        <v>#N/A Requesting Data...3418528113</v>
        <stp/>
        <stp>BDP|1213806087463929544</stp>
        <tr r="E260" s="1"/>
      </tp>
      <tp t="s">
        <v>#N/A Requesting Data...842762890</v>
        <stp/>
        <stp>BDP|3557159637866982068</stp>
        <tr r="B359" s="1"/>
      </tp>
      <tp t="e">
        <v>#N/A</v>
        <stp/>
        <stp>BDS|5963100815530263262</stp>
        <tr r="V45" s="1"/>
      </tp>
      <tp t="s">
        <v>#N/A Requesting Data...3978136571</v>
        <stp/>
        <stp>BDP|4543186041802287464</stp>
        <tr r="G452" s="1"/>
      </tp>
      <tp t="s">
        <v>#N/A Requesting Data...3141760595</v>
        <stp/>
        <stp>BDP|8515851907900971777</stp>
        <tr r="I198" s="1"/>
      </tp>
      <tp t="e">
        <v>#N/A</v>
        <stp/>
        <stp>BDS|3727053977876596598</stp>
        <tr r="K262" s="1"/>
        <tr r="K262" s="1"/>
        <tr r="V262" s="1"/>
        <tr r="V262" s="1"/>
        <tr r="AG262" s="1"/>
        <tr r="AG262" s="1"/>
      </tp>
      <tp t="s">
        <v>#N/A Requesting Data...664095047</v>
        <stp/>
        <stp>BDP|6915542061417546509</stp>
        <tr r="H250" s="1"/>
      </tp>
      <tp t="s">
        <v>#N/A Requesting Data...1736858772</v>
        <stp/>
        <stp>BDP|8305817277938969852</stp>
        <tr r="D231" s="1"/>
      </tp>
      <tp t="s">
        <v>#N/A Requesting Data...3464163985</v>
        <stp/>
        <stp>BDP|2643528304085827514</stp>
        <tr r="B170" s="1"/>
      </tp>
      <tp t="s">
        <v>#N/A Requesting Data...4250306483</v>
        <stp/>
        <stp>BDP|4602894713328084252</stp>
        <tr r="I79" s="1"/>
      </tp>
      <tp t="s">
        <v>#N/A Requesting Data...748440045</v>
        <stp/>
        <stp>BDP|8908782619698527149</stp>
        <tr r="F420" s="1"/>
      </tp>
      <tp t="s">
        <v>#N/A Requesting Data...666670985</v>
        <stp/>
        <stp>BDP|3680563956132969662</stp>
        <tr r="B108" s="1"/>
      </tp>
      <tp t="e">
        <v>#N/A</v>
        <stp/>
        <stp>BDS|1972705674002081448</stp>
        <tr r="AG90" s="1"/>
        <tr r="AG90" s="1"/>
        <tr r="V90" s="1"/>
        <tr r="V90" s="1"/>
        <tr r="K90" s="1"/>
        <tr r="K90" s="1"/>
      </tp>
      <tp t="s">
        <v>#N/A Requesting Data...3417055071</v>
        <stp/>
        <stp>BDP|4028942741327957957</stp>
        <tr r="H332" s="1"/>
      </tp>
      <tp t="s">
        <v>#N/A Requesting Data...3900448605</v>
        <stp/>
        <stp>BDP|3284018978010740354</stp>
        <tr r="H271" s="1"/>
      </tp>
      <tp t="s">
        <v>#N/A Requesting Data...3346992187</v>
        <stp/>
        <stp>BDP|6426313102040671285</stp>
        <tr r="I208" s="1"/>
      </tp>
      <tp t="e">
        <v>#N/A</v>
        <stp/>
        <stp>BDS|8901826323422514745</stp>
        <tr r="AG66" s="1"/>
        <tr r="AG66" s="1"/>
        <tr r="V66" s="1"/>
        <tr r="V66" s="1"/>
        <tr r="K66" s="1"/>
        <tr r="K66" s="1"/>
      </tp>
      <tp t="s">
        <v>#N/A Requesting Data...4293539063</v>
        <stp/>
        <stp>BDP|7601995182730421107</stp>
        <tr r="H459" s="1"/>
      </tp>
      <tp t="e">
        <v>#N/A</v>
        <stp/>
        <stp>BDS|6946677247453770075</stp>
        <tr r="AG384" s="1"/>
        <tr r="AG384" s="1"/>
        <tr r="K384" s="1"/>
        <tr r="K384" s="1"/>
        <tr r="V384" s="1"/>
        <tr r="V384" s="1"/>
      </tp>
      <tp t="s">
        <v>#N/A Requesting Data...1846111972</v>
        <stp/>
        <stp>BDP|1574506314537688596</stp>
        <tr r="D36" s="1"/>
      </tp>
      <tp t="s">
        <v>#N/A Requesting Data...2396704294</v>
        <stp/>
        <stp>BDP|9513620383304284487</stp>
        <tr r="D56" s="1"/>
      </tp>
      <tp t="s">
        <v>#N/A Requesting Data...1018241877</v>
        <stp/>
        <stp>BDP|3792675730713855263</stp>
        <tr r="F245" s="1"/>
      </tp>
      <tp t="s">
        <v>#N/A Requesting Data...1899809949</v>
        <stp/>
        <stp>BDP|3126677359532361526</stp>
        <tr r="B361" s="1"/>
      </tp>
      <tp t="e">
        <v>#N/A</v>
        <stp/>
        <stp>BDS|3919123534720228637</stp>
        <tr r="V341" s="1"/>
      </tp>
      <tp t="e">
        <v>#N/A</v>
        <stp/>
        <stp>BDS|5965424084598851695</stp>
        <tr r="V127" s="1"/>
      </tp>
      <tp t="s">
        <v>#N/A Requesting Data...2952306297</v>
        <stp/>
        <stp>BDP|6373012818340067044</stp>
        <tr r="B354" s="1"/>
      </tp>
      <tp t="s">
        <v>#N/A Requesting Data...1755695126</v>
        <stp/>
        <stp>BDP|7540810391965890433</stp>
        <tr r="F484" s="1"/>
      </tp>
      <tp t="s">
        <v>#N/A Requesting Data...1690026955</v>
        <stp/>
        <stp>BDP|3011719355622912439</stp>
        <tr r="F421" s="1"/>
      </tp>
      <tp t="s">
        <v>#N/A Requesting Data...2296599068</v>
        <stp/>
        <stp>BDP|8534758961028979675</stp>
        <tr r="C439" s="1"/>
      </tp>
      <tp t="s">
        <v>#N/A Requesting Data...781779271</v>
        <stp/>
        <stp>BDP|7070645723724045088</stp>
        <tr r="D254" s="1"/>
      </tp>
      <tp t="s">
        <v>#N/A Requesting Data...1850780381</v>
        <stp/>
        <stp>BDP|3141318656585195789</stp>
        <tr r="I54" s="1"/>
      </tp>
      <tp t="s">
        <v>#N/A Requesting Data...2290208990</v>
        <stp/>
        <stp>BDP|4270561656127483495</stp>
        <tr r="D390" s="1"/>
      </tp>
      <tp t="s">
        <v>#N/A Requesting Data...3265217696</v>
        <stp/>
        <stp>BDP|3671773920166798793</stp>
        <tr r="F126" s="1"/>
      </tp>
      <tp t="s">
        <v>#N/A N/A</v>
        <stp/>
        <stp>BDS|5373068229202740245</stp>
        <tr r="K467" s="1"/>
      </tp>
      <tp t="s">
        <v>#N/A Requesting Data...901805570</v>
        <stp/>
        <stp>BDP|1098632741565873156</stp>
        <tr r="F52" s="1"/>
      </tp>
      <tp t="s">
        <v>#N/A Requesting Data...3648226124</v>
        <stp/>
        <stp>BDP|2046198436744617364</stp>
        <tr r="G418" s="1"/>
      </tp>
      <tp t="e">
        <v>#N/A</v>
        <stp/>
        <stp>BDS|4048098370016512230</stp>
        <tr r="K294" s="1"/>
        <tr r="K294" s="1"/>
        <tr r="V294" s="1"/>
        <tr r="V294" s="1"/>
        <tr r="AG294" s="1"/>
        <tr r="AG294" s="1"/>
      </tp>
      <tp t="s">
        <v>#N/A Requesting Data...3911811854</v>
        <stp/>
        <stp>BDP|7683602184959967745</stp>
        <tr r="G405" s="1"/>
      </tp>
      <tp t="s">
        <v>#N/A Requesting Data...3484080650</v>
        <stp/>
        <stp>BDP|1448628714659580882</stp>
        <tr r="C204" s="1"/>
      </tp>
      <tp t="s">
        <v>#N/A Requesting Data...2033106671</v>
        <stp/>
        <stp>BDP|5145363020710941317</stp>
        <tr r="C121" s="1"/>
      </tp>
      <tp t="e">
        <v>#N/A</v>
        <stp/>
        <stp>BDS|9264929768988439933</stp>
        <tr r="K86" s="1"/>
      </tp>
      <tp t="e">
        <v>#N/A</v>
        <stp/>
        <stp>BDS|6281708303037728194</stp>
        <tr r="V224" s="1"/>
      </tp>
      <tp t="s">
        <v>#N/A Requesting Data...3429020738</v>
        <stp/>
        <stp>BDP|4247511700163871544</stp>
        <tr r="I139" s="1"/>
      </tp>
      <tp t="s">
        <v>#N/A Requesting Data...2418926590</v>
        <stp/>
        <stp>BDP|1044998606176248910</stp>
        <tr r="C68" s="1"/>
      </tp>
      <tp t="s">
        <v>#N/A Requesting Data...2643363602</v>
        <stp/>
        <stp>BDP|3847308179607581789</stp>
        <tr r="D279" s="1"/>
      </tp>
      <tp t="s">
        <v>#N/A N/A</v>
        <stp/>
        <stp>BDS|1185418677895930022</stp>
        <tr r="V407" s="1"/>
      </tp>
      <tp t="s">
        <v>#N/A Requesting Data...3642242617</v>
        <stp/>
        <stp>BDP|7039214669392398672</stp>
        <tr r="B159" s="1"/>
      </tp>
      <tp t="s">
        <v>#N/A Requesting Data...4139391123</v>
        <stp/>
        <stp>BDP|9841178191037707152</stp>
        <tr r="I111" s="1"/>
      </tp>
      <tp t="e">
        <v>#N/A</v>
        <stp/>
        <stp>BDS|9759387191470442460</stp>
        <tr r="V100" s="1"/>
        <tr r="V100" s="1"/>
        <tr r="AG100" s="1"/>
        <tr r="AG100" s="1"/>
        <tr r="K100" s="1"/>
        <tr r="K100" s="1"/>
      </tp>
      <tp t="e">
        <v>#N/A</v>
        <stp/>
        <stp>BDS|4926541336045661015</stp>
        <tr r="K150" s="1"/>
      </tp>
      <tp t="e">
        <v>#N/A</v>
        <stp/>
        <stp>BDS|4842274730713508166</stp>
        <tr r="AG33" s="1"/>
        <tr r="AG33" s="1"/>
        <tr r="K33" s="1"/>
        <tr r="K33" s="1"/>
        <tr r="V33" s="1"/>
        <tr r="V33" s="1"/>
      </tp>
      <tp t="s">
        <v>#N/A Requesting Data...2852707613</v>
        <stp/>
        <stp>BDP|1750623336893797082</stp>
        <tr r="C160" s="1"/>
      </tp>
      <tp t="s">
        <v>#N/A Requesting Data...1673473845</v>
        <stp/>
        <stp>BDP|3825663620167562772</stp>
        <tr r="H151" s="1"/>
      </tp>
      <tp t="e">
        <v>#N/A</v>
        <stp/>
        <stp>BDS|9684958229632072766</stp>
        <tr r="K387" s="1"/>
      </tp>
      <tp t="s">
        <v>#N/A Requesting Data...1577396424</v>
        <stp/>
        <stp>BDP|5953134982879578219</stp>
        <tr r="I476" s="1"/>
      </tp>
      <tp t="e">
        <v>#N/A</v>
        <stp/>
        <stp>BDS|3905870850049029026</stp>
        <tr r="AG441" s="1"/>
      </tp>
      <tp t="s">
        <v>#N/A Requesting Data...1699859872</v>
        <stp/>
        <stp>BDP|2877066064696193567</stp>
        <tr r="D345" s="1"/>
      </tp>
      <tp t="e">
        <v>#N/A</v>
        <stp/>
        <stp>BDS|5779792666163564009</stp>
        <tr r="V190" s="1"/>
      </tp>
      <tp t="s">
        <v>#N/A N/A</v>
        <stp/>
        <stp>BDS|1382189803886595108</stp>
        <tr r="V373" s="1"/>
      </tp>
      <tp t="e">
        <v>#N/A</v>
        <stp/>
        <stp>BDS|4625223074541952749</stp>
        <tr r="K129" s="1"/>
        <tr r="K129" s="1"/>
        <tr r="V129" s="1"/>
        <tr r="V129" s="1"/>
        <tr r="AG129" s="1"/>
        <tr r="AG129" s="1"/>
      </tp>
      <tp t="s">
        <v>#N/A Requesting Data...1091995403</v>
        <stp/>
        <stp>BDP|7166498842157474732</stp>
        <tr r="E323" s="1"/>
      </tp>
      <tp t="s">
        <v>#N/A Requesting Data...2180946748</v>
        <stp/>
        <stp>BDP|5314998086025952681</stp>
        <tr r="H83" s="1"/>
      </tp>
      <tp t="s">
        <v>#N/A Requesting Data...3077341145</v>
        <stp/>
        <stp>BDP|8354140638245589872</stp>
        <tr r="F171" s="1"/>
      </tp>
      <tp t="e">
        <v>#N/A</v>
        <stp/>
        <stp>BDS|7721771034844868012</stp>
        <tr r="K92" s="1"/>
        <tr r="K92" s="1"/>
        <tr r="V92" s="1"/>
        <tr r="V92" s="1"/>
        <tr r="AG92" s="1"/>
        <tr r="AG92" s="1"/>
      </tp>
      <tp t="s">
        <v>#N/A Requesting Data...3350882047</v>
        <stp/>
        <stp>BDP|1205542974601851570</stp>
        <tr r="C267" s="1"/>
      </tp>
      <tp t="s">
        <v>#N/A Requesting Data...3627553157</v>
        <stp/>
        <stp>BDP|1465484363667105336</stp>
        <tr r="E166" s="1"/>
      </tp>
      <tp t="e">
        <v>#N/A</v>
        <stp/>
        <stp>BDS|1835304424581069615</stp>
        <tr r="V463" s="1"/>
      </tp>
      <tp t="s">
        <v>#N/A Requesting Data...3264334940</v>
        <stp/>
        <stp>BDP|5052650122501822720</stp>
        <tr r="H237" s="1"/>
      </tp>
      <tp t="s">
        <v>#N/A Requesting Data...3420130000</v>
        <stp/>
        <stp>BDP|2575160741552817277</stp>
        <tr r="D436" s="1"/>
      </tp>
      <tp t="s">
        <v>#N/A Requesting Data...1827534490</v>
        <stp/>
        <stp>BDP|4775667905725982009</stp>
        <tr r="D11" s="1"/>
      </tp>
      <tp t="s">
        <v>#N/A Requesting Data...1750311094</v>
        <stp/>
        <stp>BDP|1686863443099032311</stp>
        <tr r="I64" s="1"/>
      </tp>
      <tp t="s">
        <v>#N/A Requesting Data...857942410</v>
        <stp/>
        <stp>BDP|6290981898118250924</stp>
        <tr r="G335" s="1"/>
      </tp>
      <tp t="e">
        <v>#N/A</v>
        <stp/>
        <stp>BDS|7171314635738193863</stp>
        <tr r="V157" s="1"/>
      </tp>
      <tp t="e">
        <v>#N/A</v>
        <stp/>
        <stp>BDS|8791672563038836797</stp>
        <tr r="AG498" s="1"/>
        <tr r="AG498" s="1"/>
        <tr r="K498" s="1"/>
        <tr r="K498" s="1"/>
        <tr r="V498" s="1"/>
        <tr r="V498" s="1"/>
      </tp>
      <tp t="s">
        <v>#N/A Requesting Data...3880221245</v>
        <stp/>
        <stp>BDP|6714778236286370373</stp>
        <tr r="F363" s="1"/>
      </tp>
      <tp t="s">
        <v>#N/A Requesting Data...2152366910</v>
        <stp/>
        <stp>BDP|7586652377890176144</stp>
        <tr r="H4" s="1"/>
      </tp>
      <tp t="e">
        <v>#N/A</v>
        <stp/>
        <stp>BDS|1698457641932938495</stp>
        <tr r="AG221" s="1"/>
      </tp>
      <tp t="s">
        <v>#N/A Requesting Data...2496251045</v>
        <stp/>
        <stp>BDP|6373784619181741674</stp>
        <tr r="I383" s="1"/>
      </tp>
      <tp t="e">
        <v>#N/A</v>
        <stp/>
        <stp>BDS|6196459764976273508</stp>
        <tr r="AG97" s="1"/>
      </tp>
      <tp t="s">
        <v>#N/A Requesting Data...2933434934</v>
        <stp/>
        <stp>BDP|2068070056259141924</stp>
        <tr r="C326" s="1"/>
      </tp>
      <tp t="e">
        <v>#N/A</v>
        <stp/>
        <stp>BDS|9230042673121448830</stp>
        <tr r="AG454" s="1"/>
        <tr r="AG454" s="1"/>
        <tr r="K454" s="1"/>
        <tr r="K454" s="1"/>
        <tr r="V454" s="1"/>
        <tr r="V454" s="1"/>
      </tp>
      <tp t="s">
        <v>#N/A Requesting Data...953658470</v>
        <stp/>
        <stp>BDP|1493245752270920185</stp>
        <tr r="I398" s="1"/>
      </tp>
      <tp t="e">
        <v>#N/A</v>
        <stp/>
        <stp>BDS|1755076915972067566</stp>
        <tr r="V4" s="1"/>
        <tr r="V4" s="1"/>
        <tr r="K4" s="1"/>
        <tr r="K4" s="1"/>
        <tr r="AG4" s="1"/>
        <tr r="AG4" s="1"/>
      </tp>
      <tp t="s">
        <v>#N/A Requesting Data...4031967442</v>
        <stp/>
        <stp>BDP|7117017655581063468</stp>
        <tr r="C138" s="1"/>
      </tp>
      <tp t="e">
        <v>#N/A</v>
        <stp/>
        <stp>BDS|4691249107213565238</stp>
        <tr r="K151" s="1"/>
      </tp>
      <tp t="e">
        <v>#N/A</v>
        <stp/>
        <stp>BDS|4000048246200869790</stp>
        <tr r="AG470" s="1"/>
        <tr r="AG470" s="1"/>
        <tr r="K470" s="1"/>
        <tr r="K470" s="1"/>
        <tr r="V470" s="1"/>
        <tr r="V470" s="1"/>
      </tp>
      <tp t="s">
        <v>#N/A Requesting Data...3932365062</v>
        <stp/>
        <stp>BDP|9997613159994545979</stp>
        <tr r="D321" s="1"/>
      </tp>
      <tp t="s">
        <v>#N/A Requesting Data...3333498042</v>
        <stp/>
        <stp>BDP|4942791704625672114</stp>
        <tr r="F214" s="1"/>
      </tp>
      <tp t="s">
        <v>#N/A Requesting Data...1186067717</v>
        <stp/>
        <stp>BDP|4470511823922781624</stp>
        <tr r="H53" s="1"/>
      </tp>
      <tp t="e">
        <v>#N/A</v>
        <stp/>
        <stp>BDS|5665112834788171815</stp>
        <tr r="K238" s="1"/>
      </tp>
      <tp t="s">
        <v>#N/A Requesting Data...847728413</v>
        <stp/>
        <stp>BDP|4033225908702014394</stp>
        <tr r="H283" s="1"/>
      </tp>
      <tp t="s">
        <v>#N/A Requesting Data...817434680</v>
        <stp/>
        <stp>BDP|2136707306183506111</stp>
        <tr r="I138" s="1"/>
      </tp>
      <tp t="e">
        <v>#N/A</v>
        <stp/>
        <stp>BDS|3413219737586719368</stp>
        <tr r="K441" s="1"/>
      </tp>
      <tp t="s">
        <v>#N/A Requesting Data...4075445995</v>
        <stp/>
        <stp>BDP|2837958682795679193</stp>
        <tr r="I275" s="1"/>
      </tp>
      <tp t="s">
        <v>#N/A Requesting Data...2576024364</v>
        <stp/>
        <stp>BDP|5409041892949057225</stp>
        <tr r="C356" s="1"/>
      </tp>
      <tp t="s">
        <v>#N/A Requesting Data...1710836724</v>
        <stp/>
        <stp>BDP|4229242842766552313</stp>
        <tr r="C213" s="1"/>
      </tp>
      <tp t="s">
        <v>#N/A Requesting Data...3188717396</v>
        <stp/>
        <stp>BDP|2521951902135261905</stp>
        <tr r="E319" s="1"/>
      </tp>
      <tp t="s">
        <v>#N/A Requesting Data...3188142178</v>
        <stp/>
        <stp>BDP|7300396785938770388</stp>
        <tr r="G170" s="1"/>
      </tp>
      <tp t="s">
        <v>#N/A Requesting Data...3294380068</v>
        <stp/>
        <stp>BDP|6931395410623528051</stp>
        <tr r="E127" s="1"/>
      </tp>
      <tp t="s">
        <v>#N/A Requesting Data...833459308</v>
        <stp/>
        <stp>BDP|8797519926220524854</stp>
        <tr r="G163" s="1"/>
      </tp>
      <tp t="s">
        <v>#N/A Requesting Data...1149581852</v>
        <stp/>
        <stp>BDP|1716483087378837205</stp>
        <tr r="G363" s="1"/>
      </tp>
      <tp t="s">
        <v>#N/A Requesting Data...2956266319</v>
        <stp/>
        <stp>BDP|3910298984826540813</stp>
        <tr r="I274" s="1"/>
      </tp>
      <tp t="s">
        <v>#N/A Requesting Data...2870480331</v>
        <stp/>
        <stp>BDP|7883326838943472379</stp>
        <tr r="G185" s="1"/>
      </tp>
      <tp t="s">
        <v>#N/A N/A</v>
        <stp/>
        <stp>BDS|8239309789536934236</stp>
        <tr r="AG485" s="1"/>
      </tp>
      <tp t="e">
        <v>#N/A</v>
        <stp/>
        <stp>BDS|4183367046206133216</stp>
        <tr r="V324" s="1"/>
        <tr r="V324" s="1"/>
        <tr r="K324" s="1"/>
        <tr r="K324" s="1"/>
        <tr r="AG324" s="1"/>
        <tr r="AG324" s="1"/>
      </tp>
      <tp t="e">
        <v>#N/A</v>
        <stp/>
        <stp>BDS|2340657567960906593</stp>
        <tr r="AG285" s="1"/>
        <tr r="AG285" s="1"/>
        <tr r="K285" s="1"/>
        <tr r="K285" s="1"/>
        <tr r="V285" s="1"/>
        <tr r="V285" s="1"/>
      </tp>
      <tp t="e">
        <v>#N/A</v>
        <stp/>
        <stp>BDS|3997578070336681093</stp>
        <tr r="AG439" s="1"/>
        <tr r="AG439" s="1"/>
        <tr r="K439" s="1"/>
        <tr r="K439" s="1"/>
        <tr r="V439" s="1"/>
        <tr r="V439" s="1"/>
      </tp>
      <tp t="e">
        <v>#N/A</v>
        <stp/>
        <stp>BDS|9886894527226253252</stp>
        <tr r="V27" s="1"/>
      </tp>
      <tp t="s">
        <v>#N/A Requesting Data...2059926549</v>
        <stp/>
        <stp>BDP|3250694452511996617</stp>
        <tr r="B336" s="1"/>
      </tp>
      <tp t="s">
        <v>#N/A N/A</v>
        <stp/>
        <stp>BDS|9985950300086429194</stp>
        <tr r="K30" s="1"/>
      </tp>
      <tp t="s">
        <v>#N/A Requesting Data...1211766459</v>
        <stp/>
        <stp>BDP|9406439286904147619</stp>
        <tr r="C268" s="1"/>
      </tp>
      <tp t="s">
        <v>#N/A Requesting Data...2196904894</v>
        <stp/>
        <stp>BDP|7655605404885354301</stp>
        <tr r="C175" s="1"/>
      </tp>
      <tp t="e">
        <v>#N/A</v>
        <stp/>
        <stp>BDS|7579708592729747713</stp>
        <tr r="K378" s="1"/>
      </tp>
      <tp t="s">
        <v>#N/A Requesting Data...742338381</v>
        <stp/>
        <stp>BDP|2097526136063390069</stp>
        <tr r="E491" s="1"/>
      </tp>
      <tp t="s">
        <v>#N/A Requesting Data...3673178708</v>
        <stp/>
        <stp>BDP|2417267479725248584</stp>
        <tr r="D111" s="1"/>
      </tp>
      <tp t="e">
        <v>#N/A</v>
        <stp/>
        <stp>BDS|1651533221247675633</stp>
        <tr r="AG232" s="1"/>
        <tr r="AG232" s="1"/>
        <tr r="K232" s="1"/>
        <tr r="K232" s="1"/>
        <tr r="V232" s="1"/>
        <tr r="V232" s="1"/>
      </tp>
      <tp t="s">
        <v>#N/A Requesting Data...778628041</v>
        <stp/>
        <stp>BDP|4076602613133321714</stp>
        <tr r="I70" s="1"/>
      </tp>
      <tp t="s">
        <v>#N/A Requesting Data...705986931</v>
        <stp/>
        <stp>BDP|3373390669082310314</stp>
        <tr r="C426" s="1"/>
      </tp>
      <tp t="s">
        <v>#N/A Requesting Data...3365396637</v>
        <stp/>
        <stp>BDP|6612241020064717545</stp>
        <tr r="C235" s="1"/>
      </tp>
      <tp t="s">
        <v>#N/A Requesting Data...4182440584</v>
        <stp/>
        <stp>BDP|2310635779380032483</stp>
        <tr r="H381" s="1"/>
      </tp>
      <tp t="e">
        <v>#N/A</v>
        <stp/>
        <stp>BDS|7858340442546921166</stp>
        <tr r="K365" s="1"/>
        <tr r="K365" s="1"/>
        <tr r="AG365" s="1"/>
        <tr r="AG365" s="1"/>
        <tr r="V365" s="1"/>
        <tr r="V365" s="1"/>
      </tp>
      <tp t="s">
        <v>#N/A N/A</v>
        <stp/>
        <stp>BDS|3267085339474152337</stp>
        <tr r="K9" s="1"/>
      </tp>
      <tp t="s">
        <v>#N/A Requesting Data...2143104894</v>
        <stp/>
        <stp>BDP|3092722445363734460</stp>
        <tr r="B295" s="1"/>
      </tp>
      <tp t="s">
        <v>#N/A Requesting Data...2000758904</v>
        <stp/>
        <stp>BDP|5786151857563356502</stp>
        <tr r="C338" s="1"/>
      </tp>
      <tp t="s">
        <v>#N/A Requesting Data...3039054440</v>
        <stp/>
        <stp>BDP|3000815712988452514</stp>
        <tr r="B452" s="1"/>
      </tp>
      <tp t="s">
        <v>#N/A Requesting Data...1769908685</v>
        <stp/>
        <stp>BDP|8680278210909766503</stp>
        <tr r="G106" s="1"/>
      </tp>
      <tp t="e">
        <v>#N/A</v>
        <stp/>
        <stp>BDS|7526975551245796923</stp>
        <tr r="K406" s="1"/>
      </tp>
      <tp t="e">
        <v>#N/A</v>
        <stp/>
        <stp>BDS|2618816749009113099</stp>
        <tr r="V468" s="1"/>
        <tr r="V468" s="1"/>
        <tr r="K468" s="1"/>
        <tr r="K468" s="1"/>
        <tr r="AG468" s="1"/>
        <tr r="AG468" s="1"/>
      </tp>
      <tp t="s">
        <v>#N/A Requesting Data...1653823000</v>
        <stp/>
        <stp>BDP|7828985147039997482</stp>
        <tr r="E475" s="1"/>
      </tp>
      <tp t="s">
        <v>#N/A Requesting Data...2672392299</v>
        <stp/>
        <stp>BDP|8304951172918049920</stp>
        <tr r="E119" s="1"/>
      </tp>
      <tp t="s">
        <v>#N/A Requesting Data...2914097702</v>
        <stp/>
        <stp>BDP|9173152908016306994</stp>
        <tr r="H100" s="1"/>
      </tp>
      <tp t="e">
        <v>#N/A</v>
        <stp/>
        <stp>BDS|9412456715228162333</stp>
        <tr r="K162" s="1"/>
      </tp>
      <tp t="s">
        <v>#N/A Requesting Data...2060664397</v>
        <stp/>
        <stp>BDP|3613636238315913426</stp>
        <tr r="C295" s="1"/>
      </tp>
      <tp t="s">
        <v>#N/A Requesting Data...1717774703</v>
        <stp/>
        <stp>BDP|3268824484191165537</stp>
        <tr r="B215" s="1"/>
      </tp>
      <tp t="s">
        <v>#N/A Requesting Data...2286078906</v>
        <stp/>
        <stp>BDP|1266729122033523019</stp>
        <tr r="C444" s="1"/>
      </tp>
      <tp t="e">
        <v>#N/A</v>
        <stp/>
        <stp>BDS|4370395721731440395</stp>
        <tr r="V480" s="1"/>
      </tp>
      <tp t="s">
        <v>#N/A Requesting Data...990566227</v>
        <stp/>
        <stp>BDP|5579618733800097718</stp>
        <tr r="C237" s="1"/>
      </tp>
      <tp t="e">
        <v>#N/A</v>
        <stp/>
        <stp>BDS|5754022475052691717</stp>
        <tr r="AG33" s="1"/>
      </tp>
      <tp t="s">
        <v>#N/A Requesting Data...2643122679</v>
        <stp/>
        <stp>BDP|3035249431364165135</stp>
        <tr r="B362" s="1"/>
      </tp>
      <tp t="s">
        <v>#N/A Requesting Data...675286357</v>
        <stp/>
        <stp>BDP|8757742881897733722</stp>
        <tr r="C435" s="1"/>
      </tp>
      <tp t="s">
        <v>#N/A Requesting Data...2067008181</v>
        <stp/>
        <stp>BDP|7430080125524755692</stp>
        <tr r="H198" s="1"/>
      </tp>
      <tp t="s">
        <v>#N/A Requesting Data...4162058919</v>
        <stp/>
        <stp>BDP|3747563953900389466</stp>
        <tr r="F504" s="1"/>
      </tp>
      <tp t="s">
        <v>#N/A Requesting Data...710829863</v>
        <stp/>
        <stp>BDP|8177203873733236977</stp>
        <tr r="F157" s="1"/>
      </tp>
      <tp t="e">
        <v>#N/A</v>
        <stp/>
        <stp>BDS|3870199367035404665</stp>
        <tr r="K477" s="1"/>
        <tr r="K477" s="1"/>
        <tr r="V477" s="1"/>
        <tr r="V477" s="1"/>
        <tr r="AG477" s="1"/>
        <tr r="AG477" s="1"/>
      </tp>
      <tp t="e">
        <v>#N/A</v>
        <stp/>
        <stp>BDS|5715211723570191204</stp>
        <tr r="K186" s="1"/>
      </tp>
      <tp t="s">
        <v>#N/A Requesting Data...4100749428</v>
        <stp/>
        <stp>BDP|9884589691952227077</stp>
        <tr r="E205" s="1"/>
      </tp>
      <tp t="s">
        <v>#N/A Requesting Data...4153276448</v>
        <stp/>
        <stp>BDP|6445078105299217801</stp>
        <tr r="I183" s="1"/>
      </tp>
      <tp t="s">
        <v>#N/A Requesting Data...3183676974</v>
        <stp/>
        <stp>BDP|5815155650511099796</stp>
        <tr r="G46" s="1"/>
      </tp>
      <tp t="e">
        <v>#N/A</v>
        <stp/>
        <stp>BDS|7456007209152086299</stp>
        <tr r="AG224" s="1"/>
      </tp>
      <tp t="e">
        <v>#N/A</v>
        <stp/>
        <stp>BDS|3192169765807034469</stp>
        <tr r="AG308" s="1"/>
      </tp>
      <tp t="e">
        <v>#N/A</v>
        <stp/>
        <stp>BDS|4355962517712120971</stp>
        <tr r="V151" s="1"/>
        <tr r="V151" s="1"/>
        <tr r="AG151" s="1"/>
        <tr r="AG151" s="1"/>
        <tr r="K151" s="1"/>
        <tr r="K151" s="1"/>
      </tp>
      <tp t="s">
        <v>#N/A Requesting Data...944013271</v>
        <stp/>
        <stp>BDP|6639165353473301640</stp>
        <tr r="F364" s="1"/>
      </tp>
      <tp t="s">
        <v>#N/A Requesting Data...1603019708</v>
        <stp/>
        <stp>BDP|4158393520112874042</stp>
        <tr r="B412" s="1"/>
      </tp>
      <tp t="e">
        <v>#N/A</v>
        <stp/>
        <stp>BDS|1802848110958953712</stp>
        <tr r="AG443" s="1"/>
      </tp>
      <tp t="e">
        <v>#N/A</v>
        <stp/>
        <stp>BDS|2662177247352762252</stp>
        <tr r="K386" s="1"/>
      </tp>
      <tp t="e">
        <v>#N/A</v>
        <stp/>
        <stp>BDS|4253918673209190452</stp>
        <tr r="K48" s="1"/>
      </tp>
      <tp t="s">
        <v>#N/A Requesting Data...861436517</v>
        <stp/>
        <stp>BDP|1286863640922649860</stp>
        <tr r="B193" s="1"/>
      </tp>
      <tp t="s">
        <v>#N/A Requesting Data...3843454050</v>
        <stp/>
        <stp>BDP|5674137164472256768</stp>
        <tr r="B201" s="1"/>
      </tp>
      <tp t="e">
        <v>#N/A</v>
        <stp/>
        <stp>BDS|9174709002031276840</stp>
        <tr r="V332" s="1"/>
      </tp>
      <tp t="s">
        <v>#N/A Requesting Data...2626566468</v>
        <stp/>
        <stp>BDP|1803882635584892984</stp>
        <tr r="D137" s="1"/>
      </tp>
      <tp t="e">
        <v>#N/A</v>
        <stp/>
        <stp>BDS|3909629279257337241</stp>
        <tr r="V16" s="1"/>
      </tp>
      <tp t="s">
        <v>#N/A Requesting Data...2413861926</v>
        <stp/>
        <stp>BDP|5098729304412095730</stp>
        <tr r="I37" s="1"/>
      </tp>
      <tp t="e">
        <v>#N/A</v>
        <stp/>
        <stp>BDS|4261869172778205414</stp>
        <tr r="K4" s="1"/>
      </tp>
      <tp t="s">
        <v>#N/A Requesting Data...2220563211</v>
        <stp/>
        <stp>BDP|2062035618131755599</stp>
        <tr r="I432" s="1"/>
      </tp>
      <tp t="s">
        <v>#N/A N/A</v>
        <stp/>
        <stp>BDS|4108198249500492609</stp>
        <tr r="AG292" s="1"/>
      </tp>
      <tp t="s">
        <v>#N/A Requesting Data...3946050588</v>
        <stp/>
        <stp>BDP|1778625670864913395</stp>
        <tr r="H371" s="1"/>
      </tp>
      <tp t="e">
        <v>#N/A</v>
        <stp/>
        <stp>BDS|3625594455554935063</stp>
        <tr r="V376" s="1"/>
        <tr r="V376" s="1"/>
        <tr r="AG376" s="1"/>
        <tr r="AG376" s="1"/>
        <tr r="K376" s="1"/>
        <tr r="K376" s="1"/>
      </tp>
      <tp t="s">
        <v>#N/A Requesting Data...2509022940</v>
        <stp/>
        <stp>BDP|1887410128022698226</stp>
        <tr r="B6" s="1"/>
      </tp>
      <tp t="s">
        <v>#N/A Requesting Data...1308002979</v>
        <stp/>
        <stp>BDP|9971332595365357668</stp>
        <tr r="H262" s="1"/>
      </tp>
      <tp t="s">
        <v>#N/A Requesting Data...2275699341</v>
        <stp/>
        <stp>BDP|1322709038706435355</stp>
        <tr r="D289" s="1"/>
      </tp>
      <tp t="s">
        <v>#N/A Requesting Data...838377211</v>
        <stp/>
        <stp>BDP|4712521956105890112</stp>
        <tr r="F470" s="1"/>
      </tp>
      <tp t="s">
        <v>#N/A Requesting Data...1744366024</v>
        <stp/>
        <stp>BDP|2092777117746334295</stp>
        <tr r="D406" s="1"/>
      </tp>
      <tp t="e">
        <v>#N/A</v>
        <stp/>
        <stp>BDS|1920197376441847648</stp>
        <tr r="V428" s="1"/>
      </tp>
      <tp t="s">
        <v>#N/A Requesting Data...1851393004</v>
        <stp/>
        <stp>BDP|7348478028169413822</stp>
        <tr r="F153" s="1"/>
      </tp>
      <tp t="s">
        <v>#N/A Requesting Data...1062861449</v>
        <stp/>
        <stp>BDP|9047883431656404471</stp>
        <tr r="E80" s="1"/>
      </tp>
      <tp t="s">
        <v>#N/A Requesting Data...752154527</v>
        <stp/>
        <stp>BDP|2901702254791256150</stp>
        <tr r="B229" s="1"/>
      </tp>
      <tp t="s">
        <v>#N/A Requesting Data...2949376922</v>
        <stp/>
        <stp>BDP|2423045107073858151</stp>
        <tr r="D81" s="1"/>
      </tp>
      <tp t="s">
        <v>#N/A Requesting Data...1508734306</v>
        <stp/>
        <stp>BDP|8505642689546509074</stp>
        <tr r="F362" s="1"/>
      </tp>
      <tp t="s">
        <v>#N/A Requesting Data...1625505242</v>
        <stp/>
        <stp>BDP|1980783868823102320</stp>
        <tr r="H25" s="1"/>
      </tp>
      <tp t="s">
        <v>#N/A Requesting Data...2939537034</v>
        <stp/>
        <stp>BDP|2944015320169519972</stp>
        <tr r="F222" s="1"/>
      </tp>
      <tp t="s">
        <v>#N/A Requesting Data...1478132899</v>
        <stp/>
        <stp>BDP|4363406328131202334</stp>
        <tr r="G389" s="1"/>
      </tp>
      <tp t="s">
        <v>#N/A Requesting Data...3428969940</v>
        <stp/>
        <stp>BDP|4787358003907951028</stp>
        <tr r="F48" s="1"/>
      </tp>
      <tp t="s">
        <v>#N/A N/A</v>
        <stp/>
        <stp>BDS|5834696120624263590</stp>
        <tr r="AG236" s="1"/>
      </tp>
      <tp t="s">
        <v>#N/A Requesting Data...1169168939</v>
        <stp/>
        <stp>BDP|7336799767202673419</stp>
        <tr r="B274" s="1"/>
      </tp>
      <tp t="s">
        <v>#N/A Requesting Data...1767919765</v>
        <stp/>
        <stp>BDP|7803236108494821116</stp>
        <tr r="H322" s="1"/>
      </tp>
      <tp t="s">
        <v>#N/A Requesting Data...2723525373</v>
        <stp/>
        <stp>BDP|9574978327770901270</stp>
        <tr r="D152" s="1"/>
      </tp>
      <tp t="s">
        <v>#N/A Requesting Data...3440770571</v>
        <stp/>
        <stp>BDP|1521116289141658908</stp>
        <tr r="D80" s="1"/>
      </tp>
      <tp t="s">
        <v>#N/A Requesting Data...2648457989</v>
        <stp/>
        <stp>BDP|1639097532976732416</stp>
        <tr r="H177" s="1"/>
      </tp>
      <tp t="s">
        <v>#N/A N/A</v>
        <stp/>
        <stp>BDS|8640203379879129455</stp>
        <tr r="AG464" s="1"/>
      </tp>
      <tp t="s">
        <v>#N/A Requesting Data...1695696885</v>
        <stp/>
        <stp>BDP|7492364820091150787</stp>
        <tr r="F23" s="1"/>
      </tp>
      <tp t="s">
        <v>#N/A Requesting Data...2417885123</v>
        <stp/>
        <stp>BDP|3871498028693313616</stp>
        <tr r="G328" s="1"/>
      </tp>
      <tp t="e">
        <v>#N/A</v>
        <stp/>
        <stp>BDS|5770926498391761416</stp>
        <tr r="K40" s="1"/>
      </tp>
      <tp t="s">
        <v>#N/A Requesting Data...1927485655</v>
        <stp/>
        <stp>BDP|6791607497819219097</stp>
        <tr r="B257" s="1"/>
      </tp>
      <tp t="s">
        <v>#N/A Requesting Data...4039250319</v>
        <stp/>
        <stp>BDP|6382416607494869655</stp>
        <tr r="D489" s="1"/>
      </tp>
      <tp t="s">
        <v>#N/A Requesting Data...3088415678</v>
        <stp/>
        <stp>BDP|2075428448465400762</stp>
        <tr r="E248" s="1"/>
      </tp>
      <tp t="s">
        <v>#N/A Requesting Data...4047476714</v>
        <stp/>
        <stp>BDP|6064004559464771769</stp>
        <tr r="F428" s="1"/>
      </tp>
      <tp t="s">
        <v>#N/A Requesting Data...2926232036</v>
        <stp/>
        <stp>BDP|6298947471480642895</stp>
        <tr r="I249" s="1"/>
      </tp>
      <tp t="e">
        <v>#N/A</v>
        <stp/>
        <stp>BDS|3089510428485070115</stp>
        <tr r="V436" s="1"/>
      </tp>
      <tp t="e">
        <v>#N/A</v>
        <stp/>
        <stp>BDS|6590494457130268716</stp>
        <tr r="K178" s="1"/>
      </tp>
      <tp t="s">
        <v>#N/A Requesting Data...3054758767</v>
        <stp/>
        <stp>BDP|1334613439531263512</stp>
        <tr r="B66" s="1"/>
      </tp>
      <tp t="e">
        <v>#N/A</v>
        <stp/>
        <stp>BDS|1916520912833221639</stp>
        <tr r="AG206" s="1"/>
      </tp>
      <tp t="s">
        <v>#N/A Requesting Data...3180386577</v>
        <stp/>
        <stp>BDP|6149046413223720492</stp>
        <tr r="H134" s="1"/>
      </tp>
      <tp t="e">
        <v>#N/A</v>
        <stp/>
        <stp>BDS|7482925356139988212</stp>
        <tr r="K295" s="1"/>
        <tr r="K295" s="1"/>
        <tr r="AG295" s="1"/>
        <tr r="AG295" s="1"/>
        <tr r="V295" s="1"/>
        <tr r="V295" s="1"/>
      </tp>
      <tp t="s">
        <v>#N/A Requesting Data...3290057302</v>
        <stp/>
        <stp>BDP|3891700510526110304</stp>
        <tr r="G491" s="1"/>
      </tp>
      <tp t="s">
        <v>#N/A Requesting Data...3993504094</v>
        <stp/>
        <stp>BDP|4702105125837266093</stp>
        <tr r="E7" s="1"/>
      </tp>
      <tp t="s">
        <v>#N/A Requesting Data...1600340099</v>
        <stp/>
        <stp>BDP|3130094155491608729</stp>
        <tr r="D102" s="1"/>
      </tp>
      <tp t="s">
        <v>#N/A Requesting Data...1902265907</v>
        <stp/>
        <stp>BDP|4976013509982866607</stp>
        <tr r="B400" s="1"/>
      </tp>
      <tp t="e">
        <v>#N/A</v>
        <stp/>
        <stp>BDS|4125476328306396442</stp>
        <tr r="V264" s="1"/>
      </tp>
      <tp t="s">
        <v>#N/A N/A</v>
        <stp/>
        <stp>BDS|4947315221832181710</stp>
        <tr r="V473" s="1"/>
      </tp>
      <tp t="s">
        <v>#N/A Requesting Data...2537100822</v>
        <stp/>
        <stp>BDP|4966352644357400453</stp>
        <tr r="D389" s="1"/>
      </tp>
      <tp t="e">
        <v>#N/A</v>
        <stp/>
        <stp>BDS|5070107424770528682</stp>
        <tr r="AG427" s="1"/>
      </tp>
      <tp t="e">
        <v>#N/A</v>
        <stp/>
        <stp>BDS|3929323054415238042</stp>
        <tr r="AG60" s="1"/>
      </tp>
      <tp t="s">
        <v>#N/A Requesting Data...3048687298</v>
        <stp/>
        <stp>BDP|7474559468162609668</stp>
        <tr r="I330" s="1"/>
      </tp>
      <tp t="e">
        <v>#N/A</v>
        <stp/>
        <stp>BDS|6138637156956324395</stp>
        <tr r="AG320" s="1"/>
        <tr r="AG320" s="1"/>
        <tr r="K320" s="1"/>
        <tr r="K320" s="1"/>
        <tr r="V320" s="1"/>
        <tr r="V320" s="1"/>
      </tp>
      <tp t="s">
        <v>#N/A Requesting Data...1587085699</v>
        <stp/>
        <stp>BDP|9100806289340092961</stp>
        <tr r="C261" s="1"/>
      </tp>
      <tp t="s">
        <v>#N/A Requesting Data...1954456131</v>
        <stp/>
        <stp>BDP|7884782446526994217</stp>
        <tr r="G415" s="1"/>
      </tp>
      <tp t="s">
        <v>#N/A Requesting Data...3422732367</v>
        <stp/>
        <stp>BDP|5419251118672504427</stp>
        <tr r="H119" s="1"/>
      </tp>
      <tp t="s">
        <v>#N/A Requesting Data...976732972</v>
        <stp/>
        <stp>BDP|1720437130144240283</stp>
        <tr r="E328" s="1"/>
      </tp>
      <tp t="s">
        <v>#N/A N/A</v>
        <stp/>
        <stp>BDS|4957823191356313372</stp>
        <tr r="V289" s="1"/>
      </tp>
      <tp t="s">
        <v>#N/A Requesting Data...2359362113</v>
        <stp/>
        <stp>BDP|9108549419494794950</stp>
        <tr r="G437" s="1"/>
      </tp>
      <tp t="e">
        <v>#N/A</v>
        <stp/>
        <stp>BDS|6033192117731495754</stp>
        <tr r="AG298" s="1"/>
      </tp>
      <tp t="s">
        <v>#N/A N/A</v>
        <stp/>
        <stp>BDS|1399313240030801651</stp>
        <tr r="K126" s="1"/>
      </tp>
      <tp t="s">
        <v>#N/A N/A</v>
        <stp/>
        <stp>BDP|2739499257476501535</stp>
        <tr r="D51" s="1"/>
      </tp>
      <tp t="s">
        <v>#N/A Requesting Data...1607521309</v>
        <stp/>
        <stp>BDP|5082332116117377096</stp>
        <tr r="G194" s="1"/>
      </tp>
      <tp t="s">
        <v>#N/A Requesting Data...883545290</v>
        <stp/>
        <stp>BDP|4759333438927573362</stp>
        <tr r="G400" s="1"/>
      </tp>
      <tp t="s">
        <v>#N/A Requesting Data...2089248273</v>
        <stp/>
        <stp>BDP|8225236488042098067</stp>
        <tr r="E452" s="1"/>
      </tp>
      <tp t="e">
        <v>#N/A</v>
        <stp/>
        <stp>BDS|5352178858139699859</stp>
        <tr r="AG415" s="1"/>
      </tp>
      <tp t="s">
        <v>#N/A Requesting Data...3617358436</v>
        <stp/>
        <stp>BDP|6521614746644432090</stp>
        <tr r="E344" s="1"/>
      </tp>
      <tp t="e">
        <v>#N/A</v>
        <stp/>
        <stp>BDS|7929904923325613932</stp>
        <tr r="V367" s="1"/>
      </tp>
      <tp t="s">
        <v>#N/A N/A</v>
        <stp/>
        <stp>BDS|8573739680833187488</stp>
        <tr r="AG88" s="1"/>
      </tp>
      <tp t="s">
        <v>#N/A N/A</v>
        <stp/>
        <stp>BDS|3276028018384290651</stp>
        <tr r="AG38" s="1"/>
      </tp>
      <tp t="s">
        <v>#N/A Requesting Data...3706462895</v>
        <stp/>
        <stp>BDP|1357443158550845081</stp>
        <tr r="D278" s="1"/>
      </tp>
      <tp t="s">
        <v>#N/A Requesting Data...4034448193</v>
        <stp/>
        <stp>BDP|2110369504178719981</stp>
        <tr r="E335" s="1"/>
      </tp>
      <tp t="s">
        <v>#N/A Requesting Data...2618520459</v>
        <stp/>
        <stp>BDP|1576815944338881541</stp>
        <tr r="E360" s="1"/>
      </tp>
      <tp t="e">
        <v>#N/A</v>
        <stp/>
        <stp>BDS|7978611991950169841</stp>
        <tr r="V194" s="1"/>
        <tr r="V194" s="1"/>
        <tr r="AG194" s="1"/>
        <tr r="AG194" s="1"/>
        <tr r="K194" s="1"/>
        <tr r="K194" s="1"/>
      </tp>
      <tp t="e">
        <v>#N/A</v>
        <stp/>
        <stp>BDS|6478998593635692349</stp>
        <tr r="K383" s="1"/>
      </tp>
      <tp t="s">
        <v>#N/A Requesting Data...1622297285</v>
        <stp/>
        <stp>BDP|1822858690264435456</stp>
        <tr r="D379" s="1"/>
      </tp>
      <tp t="e">
        <v>#N/A</v>
        <stp/>
        <stp>BDS|1196562255615838461</stp>
        <tr r="V135" s="1"/>
        <tr r="V135" s="1"/>
        <tr r="K135" s="1"/>
        <tr r="K135" s="1"/>
        <tr r="AG135" s="1"/>
        <tr r="AG135" s="1"/>
      </tp>
      <tp t="s">
        <v>#N/A Requesting Data...1233177614</v>
        <stp/>
        <stp>BDP|4292517850696804277</stp>
        <tr r="D448" s="1"/>
      </tp>
      <tp t="s">
        <v>#N/A Requesting Data...2651590693</v>
        <stp/>
        <stp>BDP|5514111427655688391</stp>
        <tr r="B13" s="1"/>
      </tp>
      <tp t="s">
        <v>#N/A Requesting Data...950011323</v>
        <stp/>
        <stp>BDP|1729491423270978786</stp>
        <tr r="C130" s="1"/>
      </tp>
      <tp t="e">
        <v>#N/A</v>
        <stp/>
        <stp>BDS|8561330298153207107</stp>
        <tr r="V226" s="1"/>
      </tp>
      <tp t="e">
        <v>#N/A</v>
        <stp/>
        <stp>BDS|1705770245732956003</stp>
        <tr r="K329" s="1"/>
      </tp>
      <tp t="s">
        <v>#N/A N/A</v>
        <stp/>
        <stp>BDS|8320890550266799318</stp>
        <tr r="AG290" s="1"/>
      </tp>
      <tp t="s">
        <v>#N/A Requesting Data...2571248212</v>
        <stp/>
        <stp>BDP|1943529102701099551</stp>
        <tr r="E92" s="1"/>
      </tp>
      <tp t="e">
        <v>#N/A</v>
        <stp/>
        <stp>BDS|1921934387247058716</stp>
        <tr r="AG491" s="1"/>
        <tr r="AG491" s="1"/>
        <tr r="K491" s="1"/>
        <tr r="K491" s="1"/>
        <tr r="V491" s="1"/>
        <tr r="V491" s="1"/>
      </tp>
      <tp t="s">
        <v>#N/A Requesting Data...792880180</v>
        <stp/>
        <stp>BDP|4741954037369946700</stp>
        <tr r="G368" s="1"/>
      </tp>
      <tp t="s">
        <v>#N/A Requesting Data...2012263710</v>
        <stp/>
        <stp>BDP|7974794073210827774</stp>
        <tr r="E22" s="1"/>
      </tp>
      <tp t="e">
        <v>#N/A</v>
        <stp/>
        <stp>BDS|6635245175452858133</stp>
        <tr r="K221" s="1"/>
        <tr r="K221" s="1"/>
        <tr r="AG221" s="1"/>
        <tr r="AG221" s="1"/>
        <tr r="V221" s="1"/>
        <tr r="V221" s="1"/>
      </tp>
      <tp t="s">
        <v>#N/A Requesting Data...2970408205</v>
        <stp/>
        <stp>BDP|6074883610776195943</stp>
        <tr r="B157" s="1"/>
      </tp>
      <tp t="s">
        <v>#N/A Requesting Data...4028019884</v>
        <stp/>
        <stp>BDP|2210868747298774695</stp>
        <tr r="C56" s="1"/>
      </tp>
      <tp t="s">
        <v>#N/A Requesting Data...2573726108</v>
        <stp/>
        <stp>BDP|6551983212879311715</stp>
        <tr r="B218" s="1"/>
      </tp>
      <tp t="s">
        <v>#N/A Requesting Data...3211206246</v>
        <stp/>
        <stp>BDP|3971306690020085944</stp>
        <tr r="E251" s="1"/>
      </tp>
      <tp t="s">
        <v>#N/A Requesting Data...773294347</v>
        <stp/>
        <stp>BDP|4785076914241921403</stp>
        <tr r="I342" s="1"/>
      </tp>
      <tp t="s">
        <v>#N/A Requesting Data...1405616484</v>
        <stp/>
        <stp>BDP|5603564017692381395</stp>
        <tr r="E291" s="1"/>
      </tp>
      <tp t="s">
        <v>#N/A Requesting Data...2959961774</v>
        <stp/>
        <stp>BDP|6379869497210923760</stp>
        <tr r="D52" s="1"/>
      </tp>
      <tp t="e">
        <v>#N/A</v>
        <stp/>
        <stp>BDS|8600800144770852471</stp>
        <tr r="V306" s="1"/>
      </tp>
      <tp t="s">
        <v>#N/A Requesting Data...4255625564</v>
        <stp/>
        <stp>BDP|4276493002703642324</stp>
        <tr r="B84" s="1"/>
      </tp>
      <tp t="e">
        <v>#N/A</v>
        <stp/>
        <stp>BDS|3472055016946394492</stp>
        <tr r="V214" s="1"/>
      </tp>
      <tp t="e">
        <v>#N/A</v>
        <stp/>
        <stp>BDS|1496735118164202309</stp>
        <tr r="V338" s="1"/>
      </tp>
      <tp t="s">
        <v>#N/A Requesting Data...3944313873</v>
        <stp/>
        <stp>BDP|1510194638893643000</stp>
        <tr r="I179" s="1"/>
      </tp>
      <tp t="s">
        <v>#N/A Requesting Data...1580280705</v>
        <stp/>
        <stp>BDP|7682679962207994083</stp>
        <tr r="G127" s="1"/>
      </tp>
      <tp t="s">
        <v>#N/A Requesting Data...2455248300</v>
        <stp/>
        <stp>BDP|8693076092559875895</stp>
        <tr r="H450" s="1"/>
      </tp>
      <tp t="s">
        <v>#N/A Requesting Data...3447135369</v>
        <stp/>
        <stp>BDP|3131808419292267887</stp>
        <tr r="G246" s="1"/>
      </tp>
      <tp t="s">
        <v>#N/A N/A</v>
        <stp/>
        <stp>BDS|7157494042922801500</stp>
        <tr r="K15" s="1"/>
      </tp>
      <tp t="s">
        <v>#N/A Requesting Data...1304926500</v>
        <stp/>
        <stp>BDP|9473634984332327529</stp>
        <tr r="B293" s="1"/>
      </tp>
      <tp t="s">
        <v>#N/A Requesting Data...1291103647</v>
        <stp/>
        <stp>BDP|5977278905462860516</stp>
        <tr r="E136" s="1"/>
      </tp>
      <tp t="s">
        <v>#N/A Requesting Data...2431691208</v>
        <stp/>
        <stp>BDP|3747818380660373373</stp>
        <tr r="C231" s="1"/>
      </tp>
      <tp t="e">
        <v>#N/A</v>
        <stp/>
        <stp>BDS|9124850003998786921</stp>
        <tr r="K79" s="1"/>
      </tp>
      <tp t="e">
        <v>#N/A</v>
        <stp/>
        <stp>BDS|2640283125655022790</stp>
        <tr r="V342" s="1"/>
      </tp>
      <tp t="s">
        <v>#N/A Requesting Data...3139578346</v>
        <stp/>
        <stp>BDP|9263856503455307456</stp>
        <tr r="D229" s="1"/>
      </tp>
      <tp t="e">
        <v>#N/A</v>
        <stp/>
        <stp>BDS|6555415845226231010</stp>
        <tr r="V357" s="1"/>
      </tp>
      <tp t="s">
        <v>#N/A Requesting Data...2842316474</v>
        <stp/>
        <stp>BDP|9177844185130528975</stp>
        <tr r="B70" s="1"/>
      </tp>
      <tp t="s">
        <v>#N/A Requesting Data...1147045094</v>
        <stp/>
        <stp>BDP|4027900359288815036</stp>
        <tr r="E219" s="1"/>
      </tp>
      <tp t="e">
        <v>#N/A</v>
        <stp/>
        <stp>BDS|9291146793251772010</stp>
        <tr r="V182" s="1"/>
      </tp>
      <tp t="s">
        <v>#N/A Requesting Data...3165856121</v>
        <stp/>
        <stp>BDP|8472218590685567636</stp>
        <tr r="G364" s="1"/>
      </tp>
      <tp t="e">
        <v>#N/A</v>
        <stp/>
        <stp>BDS|3676134610935768617</stp>
        <tr r="V256" s="1"/>
      </tp>
      <tp t="e">
        <v>#N/A</v>
        <stp/>
        <stp>BDS|9375135073467673868</stp>
        <tr r="AG168" s="1"/>
      </tp>
      <tp t="s">
        <v>#N/A Requesting Data...2662840094</v>
        <stp/>
        <stp>BDP|4012329815167470104</stp>
        <tr r="E81" s="1"/>
      </tp>
      <tp t="s">
        <v>#N/A Requesting Data...1008273038</v>
        <stp/>
        <stp>BDP|1511768210952846588</stp>
        <tr r="G119" s="1"/>
      </tp>
      <tp t="s">
        <v>#N/A Requesting Data...1300643625</v>
        <stp/>
        <stp>BDP|6668115857847719546</stp>
        <tr r="H405" s="1"/>
      </tp>
      <tp t="s">
        <v>#N/A Requesting Data...4017929071</v>
        <stp/>
        <stp>BDP|8067737695551697733</stp>
        <tr r="H17" s="1"/>
      </tp>
      <tp t="s">
        <v>#N/A Requesting Data...4144216355</v>
        <stp/>
        <stp>BDP|5664080058593077354</stp>
        <tr r="E308" s="1"/>
      </tp>
      <tp t="s">
        <v>#N/A Requesting Data...3463457561</v>
        <stp/>
        <stp>BDP|3953692913257206326</stp>
        <tr r="B278" s="1"/>
      </tp>
      <tp t="s">
        <v>#N/A Requesting Data...3310649293</v>
        <stp/>
        <stp>BDP|5365262884037646842</stp>
        <tr r="D432" s="1"/>
      </tp>
      <tp t="e">
        <v>#N/A</v>
        <stp/>
        <stp>BDS|9435956003083839390</stp>
        <tr r="AG55" s="1"/>
      </tp>
      <tp t="s">
        <v>#N/A Requesting Data...1351723882</v>
        <stp/>
        <stp>BDP|3947247768955798217</stp>
        <tr r="D325" s="1"/>
      </tp>
      <tp t="s">
        <v>#N/A Requesting Data...3805829537</v>
        <stp/>
        <stp>BDP|4094357965672343308</stp>
        <tr r="G73" s="1"/>
      </tp>
      <tp t="e">
        <v>#N/A</v>
        <stp/>
        <stp>BDS|8018069178876477993</stp>
        <tr r="K64" s="1"/>
      </tp>
      <tp t="s">
        <v>#N/A Requesting Data...2344009962</v>
        <stp/>
        <stp>BDP|9480334121740355868</stp>
        <tr r="E27" s="1"/>
      </tp>
      <tp t="s">
        <v>#N/A Requesting Data...1317669984</v>
        <stp/>
        <stp>BDP|3186171415152194117</stp>
        <tr r="B68" s="1"/>
      </tp>
      <tp t="e">
        <v>#N/A</v>
        <stp/>
        <stp>BDS|2077278316560495159</stp>
        <tr r="AG231" s="1"/>
      </tp>
      <tp t="s">
        <v>#N/A Requesting Data...771928837</v>
        <stp/>
        <stp>BDP|4059368922783034641</stp>
        <tr r="E172" s="1"/>
      </tp>
      <tp t="s">
        <v>#N/A Requesting Data...4003509546</v>
        <stp/>
        <stp>BDP|9551721148903735984</stp>
        <tr r="G394" s="1"/>
      </tp>
      <tp t="s">
        <v>#N/A Requesting Data...2653236195</v>
        <stp/>
        <stp>BDP|7850474549855746210</stp>
        <tr r="C29" s="1"/>
      </tp>
      <tp t="s">
        <v>#N/A Requesting Data...4262266529</v>
        <stp/>
        <stp>BDP|5308582940983941722</stp>
        <tr r="G220" s="1"/>
      </tp>
      <tp t="s">
        <v>#N/A Requesting Data...3058921598</v>
        <stp/>
        <stp>BDP|5755731066210031429</stp>
        <tr r="I298" s="1"/>
      </tp>
      <tp t="e">
        <v>#N/A</v>
        <stp/>
        <stp>BDS|4338522741683990691</stp>
        <tr r="AG113" s="1"/>
      </tp>
      <tp t="e">
        <v>#N/A</v>
        <stp/>
        <stp>BDS|9315339200708979297</stp>
        <tr r="AG498" s="1"/>
      </tp>
      <tp t="s">
        <v>#N/A Requesting Data...3374578897</v>
        <stp/>
        <stp>BDP|4327020532532350501</stp>
        <tr r="F24" s="1"/>
      </tp>
      <tp t="s">
        <v>#N/A Requesting Data...3034178914</v>
        <stp/>
        <stp>BDP|5244574124715312724</stp>
        <tr r="C329" s="1"/>
      </tp>
      <tp t="s">
        <v>#N/A Requesting Data...3656639911</v>
        <stp/>
        <stp>BDP|1519545087584331850</stp>
        <tr r="G64" s="1"/>
      </tp>
      <tp t="s">
        <v>#N/A Requesting Data...3561755586</v>
        <stp/>
        <stp>BDP|3053488960094962519</stp>
        <tr r="B241" s="1"/>
      </tp>
      <tp t="s">
        <v>#N/A Requesting Data...1318320797</v>
        <stp/>
        <stp>BDP|6832694314913598205</stp>
        <tr r="I312" s="1"/>
      </tp>
      <tp t="s">
        <v>#N/A Requesting Data...1162261040</v>
        <stp/>
        <stp>BDP|1610326443360038675</stp>
        <tr r="D439" s="1"/>
      </tp>
      <tp t="s">
        <v>#N/A Requesting Data...1899985927</v>
        <stp/>
        <stp>BDP|5746163845347351774</stp>
        <tr r="H372" s="1"/>
      </tp>
      <tp t="s">
        <v>#N/A N/A</v>
        <stp/>
        <stp>BDS|4719762524780111142</stp>
        <tr r="V99" s="1"/>
      </tp>
      <tp t="s">
        <v>#N/A Requesting Data...2537651497</v>
        <stp/>
        <stp>BDP|7046658268317496090</stp>
        <tr r="F360" s="1"/>
      </tp>
      <tp t="s">
        <v>#N/A Requesting Data...2033568087</v>
        <stp/>
        <stp>BDP|2599526777367892783</stp>
        <tr r="C400" s="1"/>
      </tp>
      <tp t="e">
        <v>#N/A</v>
        <stp/>
        <stp>BDS|6020028976642249371</stp>
        <tr r="K501" s="1"/>
        <tr r="K501" s="1"/>
        <tr r="V501" s="1"/>
        <tr r="V501" s="1"/>
        <tr r="AG501" s="1"/>
        <tr r="AG501" s="1"/>
      </tp>
      <tp t="s">
        <v>#N/A Requesting Data...3689776569</v>
        <stp/>
        <stp>BDP|3084026017063632123</stp>
        <tr r="I133" s="1"/>
      </tp>
      <tp t="s">
        <v>#N/A Requesting Data...3330840490</v>
        <stp/>
        <stp>BDP|1948432754755860576</stp>
        <tr r="H272" s="1"/>
      </tp>
      <tp t="e">
        <v>#N/A</v>
        <stp/>
        <stp>BDS|4560379541323381015</stp>
        <tr r="V441" s="1"/>
        <tr r="V441" s="1"/>
        <tr r="K441" s="1"/>
        <tr r="K441" s="1"/>
        <tr r="AG441" s="1"/>
        <tr r="AG441" s="1"/>
      </tp>
      <tp t="s">
        <v>#N/A Requesting Data...3265703485</v>
        <stp/>
        <stp>BDP|7045667629971686280</stp>
        <tr r="C382" s="1"/>
      </tp>
      <tp t="s">
        <v>#N/A Requesting Data...2018897933</v>
        <stp/>
        <stp>BDP|7961213501765156090</stp>
        <tr r="G27" s="1"/>
      </tp>
      <tp t="s">
        <v>#N/A Requesting Data...4040306126</v>
        <stp/>
        <stp>BDP|5366280639166678229</stp>
        <tr r="I335" s="1"/>
      </tp>
      <tp t="s">
        <v>#N/A Requesting Data...1438620492</v>
        <stp/>
        <stp>BDP|8144536593901766505</stp>
        <tr r="C119" s="1"/>
      </tp>
      <tp t="s">
        <v>#N/A Requesting Data...2588872714</v>
        <stp/>
        <stp>BDP|6158949674468237056</stp>
        <tr r="G404" s="1"/>
      </tp>
      <tp t="s">
        <v>#N/A Requesting Data...1418703661</v>
        <stp/>
        <stp>BDP|7347676364915753212</stp>
        <tr r="B446" s="1"/>
      </tp>
      <tp t="s">
        <v>#N/A Requesting Data...2172948258</v>
        <stp/>
        <stp>BDP|1546279834016669664</stp>
        <tr r="H393" s="1"/>
      </tp>
      <tp t="e">
        <v>#N/A</v>
        <stp/>
        <stp>BDS|2894240203041141180</stp>
        <tr r="AG180" s="1"/>
      </tp>
      <tp t="s">
        <v>#N/A Requesting Data...1146627614</v>
        <stp/>
        <stp>BDP|7483830611128110619</stp>
        <tr r="I317" s="1"/>
      </tp>
      <tp t="s">
        <v>#N/A Requesting Data...4211598990</v>
        <stp/>
        <stp>BDP|5518326561440961095</stp>
        <tr r="D400" s="1"/>
      </tp>
      <tp t="s">
        <v>#N/A Requesting Data...1551460470</v>
        <stp/>
        <stp>BDP|3673715259951010089</stp>
        <tr r="F303" s="1"/>
      </tp>
      <tp t="s">
        <v>#N/A Requesting Data...1817298189</v>
        <stp/>
        <stp>BDP|9846969747582885673</stp>
        <tr r="D19" s="1"/>
      </tp>
      <tp t="e">
        <v>#N/A</v>
        <stp/>
        <stp>BDS|4170732458761430780</stp>
        <tr r="V30" s="1"/>
      </tp>
      <tp t="e">
        <v>#N/A</v>
        <stp/>
        <stp>BDS|2717269669362864469</stp>
        <tr r="V472" s="1"/>
      </tp>
      <tp t="s">
        <v>#N/A Requesting Data...2053543850</v>
        <stp/>
        <stp>BDP|4842571313460814038</stp>
        <tr r="H335" s="1"/>
      </tp>
      <tp t="s">
        <v>#N/A Requesting Data...2540784024</v>
        <stp/>
        <stp>BDP|2118072356224596320</stp>
        <tr r="G312" s="1"/>
      </tp>
      <tp t="s">
        <v>#N/A Requesting Data...3385575581</v>
        <stp/>
        <stp>BDP|5216134628147715198</stp>
        <tr r="I362" s="1"/>
      </tp>
      <tp t="e">
        <v>#N/A</v>
        <stp/>
        <stp>BDS|5659301717003423429</stp>
        <tr r="K241" s="1"/>
      </tp>
      <tp t="s">
        <v>#N/A Requesting Data...1964861243</v>
        <stp/>
        <stp>BDP|2227549056443687118</stp>
        <tr r="H444" s="1"/>
      </tp>
      <tp t="s">
        <v>#N/A Requesting Data...2548410342</v>
        <stp/>
        <stp>BDP|4321052958819963800</stp>
        <tr r="D404" s="1"/>
      </tp>
      <tp t="e">
        <v>#N/A</v>
        <stp/>
        <stp>BDS|5441733264476632222</stp>
        <tr r="K270" s="1"/>
      </tp>
      <tp t="s">
        <v>#N/A Requesting Data...4155577980</v>
        <stp/>
        <stp>BDP|7329063862302263325</stp>
        <tr r="D328" s="1"/>
      </tp>
      <tp t="e">
        <v>#N/A</v>
        <stp/>
        <stp>BDS|6740870771721647804</stp>
        <tr r="V22" s="1"/>
      </tp>
      <tp t="s">
        <v>#N/A Requesting Data...1734059608</v>
        <stp/>
        <stp>BDP|1081774817120146769</stp>
        <tr r="D242" s="1"/>
      </tp>
      <tp t="s">
        <v>#N/A Requesting Data...810206804</v>
        <stp/>
        <stp>BDP|3202702077917329419</stp>
        <tr r="F306" s="1"/>
      </tp>
      <tp t="e">
        <v>#N/A</v>
        <stp/>
        <stp>BDS|7836908118016492932</stp>
        <tr r="V433" s="1"/>
      </tp>
      <tp t="e">
        <v>#N/A</v>
        <stp/>
        <stp>BDS|2235245814902178349</stp>
        <tr r="AG323" s="1"/>
      </tp>
      <tp t="s">
        <v>#N/A Requesting Data...1322994874</v>
        <stp/>
        <stp>BDP|5760053924715864291</stp>
        <tr r="G162" s="1"/>
      </tp>
      <tp t="s">
        <v>#N/A Requesting Data...2386713717</v>
        <stp/>
        <stp>BDP|5097062253524098423</stp>
        <tr r="F271" s="1"/>
      </tp>
      <tp t="s">
        <v>#N/A Requesting Data...4149751526</v>
        <stp/>
        <stp>BDP|9501967375601866690</stp>
        <tr r="G349" s="1"/>
      </tp>
      <tp t="s">
        <v>#N/A Requesting Data...2656512684</v>
        <stp/>
        <stp>BDP|4081069644429635930</stp>
        <tr r="E359" s="1"/>
      </tp>
      <tp t="s">
        <v>#N/A Requesting Data...3864326409</v>
        <stp/>
        <stp>BDP|2538990746467787896</stp>
        <tr r="F181" s="1"/>
      </tp>
      <tp t="s">
        <v>#N/A Requesting Data...4075835414</v>
        <stp/>
        <stp>BDP|2208692748669651918</stp>
        <tr r="H46" s="1"/>
      </tp>
      <tp t="s">
        <v>#N/A Requesting Data...1076713360</v>
        <stp/>
        <stp>BDP|3071583331954414194</stp>
        <tr r="H252" s="1"/>
      </tp>
      <tp t="s">
        <v>#N/A Requesting Data...2143943448</v>
        <stp/>
        <stp>BDP|3852308151933843658</stp>
        <tr r="C50" s="1"/>
      </tp>
      <tp t="s">
        <v>#N/A Requesting Data...2248155148</v>
        <stp/>
        <stp>BDP|6142701058512810659</stp>
        <tr r="E276" s="1"/>
      </tp>
      <tp t="s">
        <v>#N/A Requesting Data...1361170095</v>
        <stp/>
        <stp>BDP|2412802005109685331</stp>
        <tr r="H201" s="1"/>
      </tp>
      <tp t="e">
        <v>#N/A</v>
        <stp/>
        <stp>BDS|3579187168634288037</stp>
        <tr r="AG301" s="1"/>
      </tp>
      <tp t="s">
        <v>#N/A Requesting Data...3345726252</v>
        <stp/>
        <stp>BDP|1790520440297552744</stp>
        <tr r="H178" s="1"/>
      </tp>
      <tp t="e">
        <v>#N/A</v>
        <stp/>
        <stp>BDS|2159692620613545598</stp>
        <tr r="V125" s="1"/>
      </tp>
      <tp t="s">
        <v>#N/A Requesting Data...3140265634</v>
        <stp/>
        <stp>BDP|5694381485098981661</stp>
        <tr r="G477" s="1"/>
      </tp>
      <tp t="s">
        <v>#N/A Requesting Data...2950112801</v>
        <stp/>
        <stp>BDP|3321692498559425524</stp>
        <tr r="D103" s="1"/>
      </tp>
      <tp t="s">
        <v>#N/A Requesting Data...1611229052</v>
        <stp/>
        <stp>BDP|7260441740310030724</stp>
        <tr r="B308" s="1"/>
      </tp>
      <tp t="s">
        <v>#N/A Requesting Data...2619017585</v>
        <stp/>
        <stp>BDP|2780538834113562715</stp>
        <tr r="F402" s="1"/>
      </tp>
      <tp t="s">
        <v>#N/A Requesting Data...1656079586</v>
        <stp/>
        <stp>BDP|3365833794573916194</stp>
        <tr r="G296" s="1"/>
      </tp>
      <tp t="s">
        <v>#N/A Requesting Data...3905168870</v>
        <stp/>
        <stp>BDP|2610179623009094867</stp>
        <tr r="D183" s="1"/>
      </tp>
      <tp t="e">
        <v>#N/A</v>
        <stp/>
        <stp>BDS|2288935598773453185</stp>
        <tr r="K105" s="1"/>
        <tr r="K105" s="1"/>
        <tr r="V105" s="1"/>
        <tr r="V105" s="1"/>
        <tr r="AG105" s="1"/>
        <tr r="AG105" s="1"/>
      </tp>
      <tp t="s">
        <v>#N/A Requesting Data...4227237157</v>
        <stp/>
        <stp>BDP|8589798756988713280</stp>
        <tr r="I394" s="1"/>
      </tp>
      <tp t="s">
        <v>#N/A Requesting Data...3072650237</v>
        <stp/>
        <stp>BDP|8511888267333726583</stp>
        <tr r="E223" s="1"/>
      </tp>
      <tp t="s">
        <v>#N/A Requesting Data...1127371312</v>
        <stp/>
        <stp>BDP|3536091631776993610</stp>
        <tr r="E416" s="1"/>
      </tp>
      <tp t="e">
        <v>#N/A</v>
        <stp/>
        <stp>BDS|2515359556783259716</stp>
        <tr r="K183" s="1"/>
      </tp>
      <tp t="s">
        <v>#N/A Requesting Data...4107389010</v>
        <stp/>
        <stp>BDP|7523322850779372811</stp>
        <tr r="H28" s="1"/>
      </tp>
      <tp t="s">
        <v>#N/A N/A</v>
        <stp/>
        <stp>BDS|3058300814457911681</stp>
        <tr r="V478" s="1"/>
      </tp>
      <tp t="s">
        <v>#N/A Requesting Data...1035831331</v>
        <stp/>
        <stp>BDP|4567552672480604612</stp>
        <tr r="D388" s="1"/>
      </tp>
      <tp t="s">
        <v>#N/A N/A</v>
        <stp/>
        <stp>BDS|4687417966960676627</stp>
        <tr r="AG220" s="1"/>
      </tp>
      <tp t="e">
        <v>#N/A</v>
        <stp/>
        <stp>BDS|5243301566171355126</stp>
        <tr r="V14" s="1"/>
      </tp>
      <tp t="s">
        <v>#N/A Requesting Data...3677202811</v>
        <stp/>
        <stp>BDP|9237030488732846347</stp>
        <tr r="I250" s="1"/>
      </tp>
      <tp t="s">
        <v>#N/A Requesting Data...1497136820</v>
        <stp/>
        <stp>BDP|2380746646361337186</stp>
        <tr r="C294" s="1"/>
      </tp>
      <tp t="s">
        <v>#N/A Requesting Data...4266222212</v>
        <stp/>
        <stp>BDP|1735357437809864971</stp>
        <tr r="H69" s="1"/>
      </tp>
      <tp t="s">
        <v>#N/A Requesting Data...2098157654</v>
        <stp/>
        <stp>BDP|3283097910853923088</stp>
        <tr r="I203" s="1"/>
      </tp>
      <tp t="s">
        <v>#N/A Requesting Data...1357802317</v>
        <stp/>
        <stp>BDP|3114019554845859269</stp>
        <tr r="G33" s="1"/>
      </tp>
      <tp t="s">
        <v>#N/A Requesting Data...1225604113</v>
        <stp/>
        <stp>BDP|3839283629720797242</stp>
        <tr r="I129" s="1"/>
      </tp>
      <tp t="e">
        <v>#N/A</v>
        <stp/>
        <stp>BDS|3718085741845247364</stp>
        <tr r="AG151" s="1"/>
      </tp>
      <tp t="s">
        <v>#N/A Requesting Data...3504483907</v>
        <stp/>
        <stp>BDP|5522963831157192996</stp>
        <tr r="I366" s="1"/>
      </tp>
      <tp t="s">
        <v>#N/A Requesting Data...1488820140</v>
        <stp/>
        <stp>BDP|3616169273956870216</stp>
        <tr r="H94" s="1"/>
      </tp>
      <tp t="e">
        <v>#N/A</v>
        <stp/>
        <stp>BDS|4252133079407439461</stp>
        <tr r="K393" s="1"/>
        <tr r="K393" s="1"/>
        <tr r="V393" s="1"/>
        <tr r="V393" s="1"/>
        <tr r="AG393" s="1"/>
        <tr r="AG393" s="1"/>
      </tp>
      <tp t="s">
        <v>#N/A N/A</v>
        <stp/>
        <stp>BDS|2440751127684403284</stp>
        <tr r="K153" s="1"/>
      </tp>
      <tp t="s">
        <v>#N/A Requesting Data...3611032574</v>
        <stp/>
        <stp>BDP|3241378323345881640</stp>
        <tr r="I387" s="1"/>
      </tp>
      <tp t="s">
        <v>#N/A Requesting Data...1155960011</v>
        <stp/>
        <stp>BDP|9208873334611928220</stp>
        <tr r="H238" s="1"/>
      </tp>
      <tp t="s">
        <v>#N/A Requesting Data...1371944171</v>
        <stp/>
        <stp>BDP|5001090681579717552</stp>
        <tr r="C144" s="1"/>
      </tp>
      <tp t="s">
        <v>#N/A Requesting Data...2130983081</v>
        <stp/>
        <stp>BDP|6537541847104850240</stp>
        <tr r="F441" s="1"/>
      </tp>
      <tp t="s">
        <v>#N/A Requesting Data...1805513230</v>
        <stp/>
        <stp>BDP|5092043216446906307</stp>
        <tr r="F151" s="1"/>
      </tp>
      <tp t="e">
        <v>#N/A</v>
        <stp/>
        <stp>BDS|3742508778890181056</stp>
        <tr r="V120" s="1"/>
      </tp>
      <tp t="e">
        <v>#N/A</v>
        <stp/>
        <stp>BDS|4899000940481735046</stp>
        <tr r="V109" s="1"/>
      </tp>
      <tp t="s">
        <v>#N/A Requesting Data...3695049314</v>
        <stp/>
        <stp>BDP|1116387478323998731</stp>
        <tr r="I425" s="1"/>
      </tp>
      <tp t="s">
        <v>#N/A Requesting Data...3758854173</v>
        <stp/>
        <stp>BDP|6735401848933277461</stp>
        <tr r="G344" s="1"/>
      </tp>
      <tp t="s">
        <v>#N/A Requesting Data...2862901000</v>
        <stp/>
        <stp>BDP|7145863623888861476</stp>
        <tr r="I451" s="1"/>
      </tp>
      <tp t="s">
        <v>#N/A Requesting Data...3383176634</v>
        <stp/>
        <stp>BDP|1307944382212724395</stp>
        <tr r="F462" s="1"/>
      </tp>
      <tp t="s">
        <v>#N/A Requesting Data...2270002789</v>
        <stp/>
        <stp>BDP|4018103182445940903</stp>
        <tr r="G243" s="1"/>
      </tp>
      <tp t="s">
        <v>#N/A Requesting Data...2382085457</v>
        <stp/>
        <stp>BDP|3300156551304864243</stp>
        <tr r="B232" s="1"/>
      </tp>
      <tp t="s">
        <v>#N/A Requesting Data...870940457</v>
        <stp/>
        <stp>BDP|3943932023480404962</stp>
        <tr r="E445" s="1"/>
      </tp>
      <tp t="s">
        <v>#N/A Requesting Data...3209591835</v>
        <stp/>
        <stp>BDP|6834572356535678240</stp>
        <tr r="E450" s="1"/>
      </tp>
      <tp t="s">
        <v>#N/A Requesting Data...1148916663</v>
        <stp/>
        <stp>BDP|9766451135799837647</stp>
        <tr r="E228" s="1"/>
      </tp>
      <tp t="s">
        <v>#N/A Requesting Data...1856241433</v>
        <stp/>
        <stp>BDP|2095213888788796152</stp>
        <tr r="H307" s="1"/>
      </tp>
      <tp t="s">
        <v>#N/A Requesting Data...2532982605</v>
        <stp/>
        <stp>BDP|8513344038839945083</stp>
        <tr r="G200" s="1"/>
      </tp>
      <tp t="s">
        <v>#N/A Requesting Data...3658034432</v>
        <stp/>
        <stp>BDP|2160121105356696487</stp>
        <tr r="B259" s="1"/>
      </tp>
      <tp t="s">
        <v>#N/A Requesting Data...3425214091</v>
        <stp/>
        <stp>BDP|1579018075966042198</stp>
        <tr r="B493" s="1"/>
      </tp>
      <tp t="e">
        <v>#N/A</v>
        <stp/>
        <stp>BDS|6329092323733231638</stp>
        <tr r="K398" s="1"/>
      </tp>
      <tp t="e">
        <v>#N/A</v>
        <stp/>
        <stp>BDS|4204263049801152243</stp>
        <tr r="AG18" s="1"/>
        <tr r="AG18" s="1"/>
        <tr r="K18" s="1"/>
        <tr r="K18" s="1"/>
        <tr r="V18" s="1"/>
        <tr r="V18" s="1"/>
      </tp>
      <tp t="s">
        <v>#N/A Requesting Data...1018121610</v>
        <stp/>
        <stp>BDP|3852023810186499560</stp>
        <tr r="H399" s="1"/>
      </tp>
      <tp t="e">
        <v>#N/A</v>
        <stp/>
        <stp>BDS|9582494160962462800</stp>
        <tr r="K419" s="1"/>
      </tp>
      <tp t="s">
        <v>#N/A Requesting Data...3405428325</v>
        <stp/>
        <stp>BDP|6643092379609726990</stp>
        <tr r="G401" s="1"/>
      </tp>
      <tp t="s">
        <v>#N/A Requesting Data...3538491561</v>
        <stp/>
        <stp>BDP|2144320578327361004</stp>
        <tr r="B456" s="1"/>
      </tp>
      <tp t="s">
        <v>#N/A Requesting Data...4101741656</v>
        <stp/>
        <stp>BDP|5100294810180831780</stp>
        <tr r="F503" s="1"/>
      </tp>
      <tp t="e">
        <v>#N/A</v>
        <stp/>
        <stp>BDS|5479839817789861415</stp>
        <tr r="V7" s="1"/>
      </tp>
      <tp t="e">
        <v>#N/A</v>
        <stp/>
        <stp>BDS|7605400233797884647</stp>
        <tr r="V443" s="1"/>
      </tp>
      <tp t="s">
        <v>#N/A Requesting Data...2796712734</v>
        <stp/>
        <stp>BDP|9942948245625111007</stp>
        <tr r="H432" s="1"/>
      </tp>
      <tp t="e">
        <v>#N/A</v>
        <stp/>
        <stp>BDS|4245897724599699602</stp>
        <tr r="V65" s="1"/>
      </tp>
      <tp t="s">
        <v>#N/A Requesting Data...2164420203</v>
        <stp/>
        <stp>BDP|6333422572052270685</stp>
        <tr r="I219" s="1"/>
      </tp>
      <tp t="s">
        <v>#N/A Requesting Data...4288660509</v>
        <stp/>
        <stp>BDP|3923952190733650135</stp>
        <tr r="G111" s="1"/>
      </tp>
      <tp t="s">
        <v>#N/A Requesting Data...2329718967</v>
        <stp/>
        <stp>BDP|5345392561465118435</stp>
        <tr r="B488" s="1"/>
      </tp>
      <tp t="s">
        <v>#N/A Requesting Data...3583612421</v>
        <stp/>
        <stp>BDP|7866349218653337793</stp>
        <tr r="D505" s="1"/>
      </tp>
      <tp t="s">
        <v>#N/A Requesting Data...869781316</v>
        <stp/>
        <stp>BDP|1819237875911179411</stp>
        <tr r="F345" s="1"/>
      </tp>
      <tp t="e">
        <v>#N/A</v>
        <stp/>
        <stp>BDS|9508284517189298267</stp>
        <tr r="K426" s="1"/>
      </tp>
      <tp t="s">
        <v>#N/A Requesting Data...3097365208</v>
        <stp/>
        <stp>BDP|9018171739679696367</stp>
        <tr r="H364" s="1"/>
      </tp>
      <tp t="s">
        <v>#N/A Requesting Data...1317723118</v>
        <stp/>
        <stp>BDP|1745085055805527010</stp>
        <tr r="I82" s="1"/>
      </tp>
      <tp t="s">
        <v>#N/A Requesting Data...3968403750</v>
        <stp/>
        <stp>BDP|9131485692514218178</stp>
        <tr r="I482" s="1"/>
      </tp>
      <tp t="s">
        <v>#N/A Requesting Data...2473665972</v>
        <stp/>
        <stp>BDP|3433799663104406746</stp>
        <tr r="I72" s="1"/>
      </tp>
      <tp t="s">
        <v>#N/A Requesting Data...866700042</v>
        <stp/>
        <stp>BDP|8510688514647047977</stp>
        <tr r="E488" s="1"/>
      </tp>
      <tp t="s">
        <v>#N/A Requesting Data...1736341917</v>
        <stp/>
        <stp>BDP|4531197304914642005</stp>
        <tr r="D14" s="1"/>
      </tp>
      <tp t="s">
        <v>#N/A Requesting Data...2015767727</v>
        <stp/>
        <stp>BDP|3446951856607022990</stp>
        <tr r="B265" s="1"/>
      </tp>
      <tp t="e">
        <v>#N/A</v>
        <stp/>
        <stp>BDS|6412293263292014119</stp>
        <tr r="AG258" s="1"/>
        <tr r="AG258" s="1"/>
        <tr r="V258" s="1"/>
        <tr r="V258" s="1"/>
        <tr r="K258" s="1"/>
        <tr r="K258" s="1"/>
      </tp>
      <tp t="s">
        <v>#N/A Requesting Data...1731372569</v>
        <stp/>
        <stp>BDP|1958519936786240034</stp>
        <tr r="H443" s="1"/>
      </tp>
      <tp t="s">
        <v>#N/A Requesting Data...1566536739</v>
        <stp/>
        <stp>BDP|8644894510657330738</stp>
        <tr r="D491" s="1"/>
      </tp>
      <tp t="s">
        <v>#N/A N/A</v>
        <stp/>
        <stp>BDS|9651969530620672292</stp>
        <tr r="K255" s="1"/>
      </tp>
      <tp t="s">
        <v>#N/A Requesting Data...3277144227</v>
        <stp/>
        <stp>BDP|8692982006622037270</stp>
        <tr r="C210" s="1"/>
      </tp>
      <tp t="s">
        <v>#N/A Requesting Data...2416747528</v>
        <stp/>
        <stp>BDP|5608037048594024421</stp>
        <tr r="F79" s="1"/>
      </tp>
      <tp t="s">
        <v>#N/A Requesting Data...3860680131</v>
        <stp/>
        <stp>BDP|2926101446656761070</stp>
        <tr r="D286" s="1"/>
      </tp>
      <tp t="s">
        <v>#N/A Requesting Data...1587438941</v>
        <stp/>
        <stp>BDP|1465043740626780288</stp>
        <tr r="G407" s="1"/>
      </tp>
      <tp t="s">
        <v>#N/A N/A</v>
        <stp/>
        <stp>BDS|2987004106145350638</stp>
        <tr r="V119" s="1"/>
      </tp>
      <tp t="e">
        <v>#N/A</v>
        <stp/>
        <stp>BDS|7236620863240516690</stp>
        <tr r="V17" s="1"/>
      </tp>
      <tp t="s">
        <v>#N/A Requesting Data...1697315155</v>
        <stp/>
        <stp>BDP|4777599401803009305</stp>
        <tr r="H113" s="1"/>
      </tp>
      <tp t="s">
        <v>#N/A Requesting Data...2573562951</v>
        <stp/>
        <stp>BDP|6408463915842105099</stp>
        <tr r="H325" s="1"/>
      </tp>
      <tp t="s">
        <v>#N/A Requesting Data...1837475051</v>
        <stp/>
        <stp>BDP|6544135911810888707</stp>
        <tr r="F377" s="1"/>
      </tp>
      <tp t="s">
        <v>#N/A Requesting Data...1048813027</v>
        <stp/>
        <stp>BDP|3550298400882439270</stp>
        <tr r="D207" s="1"/>
      </tp>
      <tp t="s">
        <v>#N/A Requesting Data...2809024607</v>
        <stp/>
        <stp>BDP|6490945091354680381</stp>
        <tr r="I120" s="1"/>
      </tp>
      <tp t="e">
        <v>#N/A</v>
        <stp/>
        <stp>BDS|8562284198623986139</stp>
        <tr r="AG502" s="1"/>
        <tr r="AG502" s="1"/>
        <tr r="V502" s="1"/>
        <tr r="V502" s="1"/>
        <tr r="K502" s="1"/>
        <tr r="K502" s="1"/>
      </tp>
      <tp t="e">
        <v>#N/A</v>
        <stp/>
        <stp>BDS|2116284101137286667</stp>
        <tr r="V96" s="1"/>
      </tp>
      <tp t="s">
        <v>#N/A Requesting Data...3742015466</v>
        <stp/>
        <stp>BDP|4341115707422199684</stp>
        <tr r="D66" s="1"/>
      </tp>
      <tp t="s">
        <v>#N/A Requesting Data...3428024009</v>
        <stp/>
        <stp>BDP|6770813697223834558</stp>
        <tr r="I422" s="1"/>
      </tp>
      <tp t="s">
        <v>#N/A N/A</v>
        <stp/>
        <stp>BDS|7795798854237180375</stp>
        <tr r="K369" s="1"/>
      </tp>
      <tp t="e">
        <v>#N/A</v>
        <stp/>
        <stp>BDS|7201304479955159767</stp>
        <tr r="V175" s="1"/>
        <tr r="V175" s="1"/>
        <tr r="AG175" s="1"/>
        <tr r="AG175" s="1"/>
        <tr r="K175" s="1"/>
        <tr r="K175" s="1"/>
      </tp>
      <tp t="s">
        <v>#N/A Requesting Data...3083219855</v>
        <stp/>
        <stp>BDP|7990760075060549633</stp>
        <tr r="G372" s="1"/>
      </tp>
      <tp t="s">
        <v>#N/A Requesting Data...4134339291</v>
        <stp/>
        <stp>BDP|3797928702179217292</stp>
        <tr r="B155" s="1"/>
      </tp>
      <tp t="s">
        <v>#N/A Requesting Data...2465479182</v>
        <stp/>
        <stp>BDP|9692958259291094569</stp>
        <tr r="C188" s="1"/>
      </tp>
      <tp t="s">
        <v>#N/A Requesting Data...2551453887</v>
        <stp/>
        <stp>BDP|7071060118795558277</stp>
        <tr r="G327" s="1"/>
      </tp>
      <tp t="s">
        <v>#N/A Requesting Data...3328465212</v>
        <stp/>
        <stp>BDP|6522981394627758022</stp>
        <tr r="B18" s="1"/>
      </tp>
      <tp t="e">
        <v>#N/A</v>
        <stp/>
        <stp>BDS|2808576455195613600</stp>
        <tr r="K492" s="1"/>
        <tr r="K492" s="1"/>
        <tr r="V492" s="1"/>
        <tr r="V492" s="1"/>
        <tr r="AG492" s="1"/>
        <tr r="AG492" s="1"/>
      </tp>
      <tp t="s">
        <v>#N/A Requesting Data...1887150432</v>
        <stp/>
        <stp>BDP|6031484244716753170</stp>
        <tr r="G487" s="1"/>
      </tp>
      <tp t="e">
        <v>#N/A</v>
        <stp/>
        <stp>BDS|9399852669984021235</stp>
        <tr r="K489" s="1"/>
        <tr r="K489" s="1"/>
        <tr r="AG489" s="1"/>
        <tr r="AG489" s="1"/>
        <tr r="V489" s="1"/>
        <tr r="V489" s="1"/>
      </tp>
      <tp t="s">
        <v>#N/A Requesting Data...2371095789</v>
        <stp/>
        <stp>BDP|3836689908960620427</stp>
        <tr r="C430" s="1"/>
      </tp>
      <tp t="e">
        <v>#N/A</v>
        <stp/>
        <stp>BDS|9650155552919513594</stp>
        <tr r="AG277" s="1"/>
        <tr r="AG277" s="1"/>
        <tr r="K277" s="1"/>
        <tr r="K277" s="1"/>
        <tr r="V277" s="1"/>
        <tr r="V277" s="1"/>
      </tp>
      <tp t="s">
        <v>#N/A Requesting Data...2396902129</v>
        <stp/>
        <stp>BDP|1807119223082271151</stp>
        <tr r="G91" s="1"/>
      </tp>
      <tp t="s">
        <v>#N/A Requesting Data...3298985127</v>
        <stp/>
        <stp>BDP|3190323069162737509</stp>
        <tr r="B5" s="1"/>
      </tp>
      <tp t="s">
        <v>#N/A Requesting Data...2267635359</v>
        <stp/>
        <stp>BDP|4208938711419483494</stp>
        <tr r="F180" s="1"/>
      </tp>
      <tp t="s">
        <v>#N/A Requesting Data...3578775026</v>
        <stp/>
        <stp>BDP|7378853833415855807</stp>
        <tr r="E444" s="1"/>
      </tp>
      <tp t="s">
        <v>#N/A Requesting Data...3037068395</v>
        <stp/>
        <stp>BDP|4858330594098434764</stp>
        <tr r="B367" s="1"/>
      </tp>
      <tp t="s">
        <v>#N/A N/A</v>
        <stp/>
        <stp>BDS|4342946609584207810</stp>
        <tr r="AG504" s="1"/>
      </tp>
      <tp t="s">
        <v>#N/A Requesting Data...1034277996</v>
        <stp/>
        <stp>BDP|4505085213066205213</stp>
        <tr r="I167" s="1"/>
      </tp>
      <tp t="s">
        <v>#N/A Requesting Data...4216931921</v>
        <stp/>
        <stp>BDP|2448817682750181344</stp>
        <tr r="B67" s="1"/>
      </tp>
      <tp t="s">
        <v>#N/A N/A</v>
        <stp/>
        <stp>BDS|4180692459537231115</stp>
        <tr r="AG262" s="1"/>
      </tp>
      <tp t="e">
        <v>#N/A</v>
        <stp/>
        <stp>BDS|7272558996969564369</stp>
        <tr r="V361" s="1"/>
        <tr r="V361" s="1"/>
        <tr r="K361" s="1"/>
        <tr r="K361" s="1"/>
        <tr r="AG361" s="1"/>
        <tr r="AG361" s="1"/>
      </tp>
      <tp t="s">
        <v>#N/A Requesting Data...1571042569</v>
        <stp/>
        <stp>BDP|2732171511066176529</stp>
        <tr r="I127" s="1"/>
      </tp>
      <tp t="s">
        <v>#N/A Requesting Data...2224854292</v>
        <stp/>
        <stp>BDP|7799362255110319057</stp>
        <tr r="B227" s="1"/>
      </tp>
      <tp t="s">
        <v>#N/A Requesting Data...1512712802</v>
        <stp/>
        <stp>BDP|7930414777943579685</stp>
        <tr r="F27" s="1"/>
      </tp>
      <tp t="s">
        <v>#N/A Requesting Data...3096944443</v>
        <stp/>
        <stp>BDP|8420718687510439642</stp>
        <tr r="F339" s="1"/>
      </tp>
      <tp t="s">
        <v>#N/A Requesting Data...3438314915</v>
        <stp/>
        <stp>BDP|9404109346995461847</stp>
        <tr r="B477" s="1"/>
      </tp>
      <tp t="s">
        <v>#N/A Requesting Data...4210863230</v>
        <stp/>
        <stp>BDP|6312627445622515731</stp>
        <tr r="H308" s="1"/>
      </tp>
      <tp t="s">
        <v>#N/A Requesting Data...3700172111</v>
        <stp/>
        <stp>BDP|1484011631346125578</stp>
        <tr r="D350" s="1"/>
      </tp>
      <tp t="e">
        <v>#N/A</v>
        <stp/>
        <stp>BDS|9319274012962165959</stp>
        <tr r="AG161" s="1"/>
        <tr r="AG161" s="1"/>
        <tr r="K161" s="1"/>
        <tr r="K161" s="1"/>
        <tr r="V161" s="1"/>
        <tr r="V161" s="1"/>
      </tp>
      <tp t="s">
        <v>#N/A Requesting Data...1884822392</v>
        <stp/>
        <stp>BDP|2121031691552158800</stp>
        <tr r="G4" s="1"/>
      </tp>
      <tp t="e">
        <v>#N/A</v>
        <stp/>
        <stp>BDS|1294230102675378728</stp>
        <tr r="V437" s="1"/>
      </tp>
      <tp t="s">
        <v>#N/A Requesting Data...1756420278</v>
        <stp/>
        <stp>BDP|7819474335951887000</stp>
        <tr r="B90" s="1"/>
      </tp>
      <tp t="e">
        <v>#N/A</v>
        <stp/>
        <stp>BDS|3356769514943058734</stp>
        <tr r="V283" s="1"/>
      </tp>
      <tp t="s">
        <v>#N/A Requesting Data...4220572123</v>
        <stp/>
        <stp>BDP|3112520614172713427</stp>
        <tr r="I442" s="1"/>
      </tp>
      <tp t="s">
        <v>#N/A Requesting Data...2463084318</v>
        <stp/>
        <stp>BDP|5615211134566444348</stp>
        <tr r="F118" s="1"/>
      </tp>
      <tp t="s">
        <v>#N/A Requesting Data...3147744632</v>
        <stp/>
        <stp>BDP|9196158123958480309</stp>
        <tr r="H21" s="1"/>
      </tp>
      <tp t="s">
        <v>#N/A Requesting Data...2237942447</v>
        <stp/>
        <stp>BDP|6639108813101659604</stp>
        <tr r="G211" s="1"/>
      </tp>
      <tp t="s">
        <v>#N/A Requesting Data...1892408088</v>
        <stp/>
        <stp>BDP|2272831989585366688</stp>
        <tr r="B110" s="1"/>
      </tp>
      <tp t="s">
        <v>#N/A Requesting Data...2911622827</v>
        <stp/>
        <stp>BDP|3436214827516992487</stp>
        <tr r="E68" s="1"/>
      </tp>
      <tp t="s">
        <v>#N/A Requesting Data...1527881343</v>
        <stp/>
        <stp>BDP|7667641217418241948</stp>
        <tr r="B380" s="1"/>
      </tp>
      <tp t="s">
        <v>#N/A Requesting Data...1591035407</v>
        <stp/>
        <stp>BDP|1689322336043478352</stp>
        <tr r="F147" s="1"/>
      </tp>
      <tp t="s">
        <v>#N/A Requesting Data...1265839607</v>
        <stp/>
        <stp>BDP|1174542100625448029</stp>
        <tr r="I289" s="1"/>
      </tp>
      <tp t="s">
        <v>#N/A Requesting Data...4087004437</v>
        <stp/>
        <stp>BDP|7264890791181802616</stp>
        <tr r="D422" s="1"/>
      </tp>
      <tp t="s">
        <v>#N/A Requesting Data...1183344008</v>
        <stp/>
        <stp>BDP|2746352821225127714</stp>
        <tr r="H261" s="1"/>
      </tp>
      <tp t="s">
        <v>#N/A Requesting Data...4131663309</v>
        <stp/>
        <stp>BDP|2551008113017595500</stp>
        <tr r="I438" s="1"/>
      </tp>
      <tp t="s">
        <v>#N/A Requesting Data...3840673133</v>
        <stp/>
        <stp>BDP|7227130950213139137</stp>
        <tr r="D13" s="1"/>
      </tp>
      <tp t="s">
        <v>#N/A Requesting Data...3197154863</v>
        <stp/>
        <stp>BDP|2370475003215343270</stp>
        <tr r="B269" s="1"/>
      </tp>
      <tp t="e">
        <v>#N/A</v>
        <stp/>
        <stp>BDS|6136404774190763417</stp>
        <tr r="V148" s="1"/>
      </tp>
      <tp t="e">
        <v>#N/A</v>
        <stp/>
        <stp>BDS|5704451429165166793</stp>
        <tr r="AG236" s="1"/>
        <tr r="AG236" s="1"/>
        <tr r="V236" s="1"/>
        <tr r="V236" s="1"/>
        <tr r="K236" s="1"/>
        <tr r="K236" s="1"/>
      </tp>
      <tp t="s">
        <v>#N/A Requesting Data...3567937849</v>
        <stp/>
        <stp>BDP|5663324973494621422</stp>
        <tr r="G370" s="1"/>
      </tp>
      <tp t="s">
        <v>#N/A Requesting Data...2751802510</v>
        <stp/>
        <stp>BDP|4106467168886480181</stp>
        <tr r="I372" s="1"/>
      </tp>
      <tp t="s">
        <v>#N/A Requesting Data...1317564887</v>
        <stp/>
        <stp>BDP|2111446617062665449</stp>
        <tr r="B286" s="1"/>
      </tp>
      <tp t="s">
        <v>#N/A Requesting Data...3987384918</v>
        <stp/>
        <stp>BDP|2362827280572282134</stp>
        <tr r="E49" s="1"/>
      </tp>
      <tp t="s">
        <v>#N/A Requesting Data...3067704565</v>
        <stp/>
        <stp>BDP|3554078516533631023</stp>
        <tr r="E130" s="1"/>
      </tp>
      <tp t="s">
        <v>#N/A Requesting Data...2636955283</v>
        <stp/>
        <stp>BDP|3435658617097441225</stp>
        <tr r="E174" s="1"/>
      </tp>
      <tp t="s">
        <v>#N/A Requesting Data...2117370704</v>
        <stp/>
        <stp>BDP|9600059682205533544</stp>
        <tr r="C250" s="1"/>
      </tp>
      <tp t="s">
        <v>#N/A Requesting Data...3308011714</v>
        <stp/>
        <stp>BDP|4124752269853956742</stp>
        <tr r="H104" s="1"/>
      </tp>
      <tp t="s">
        <v>#N/A Requesting Data...1967482148</v>
        <stp/>
        <stp>BDP|4031607713961722340</stp>
        <tr r="F382" s="1"/>
      </tp>
      <tp t="s">
        <v>#N/A Requesting Data...3668706203</v>
        <stp/>
        <stp>BDP|9966730089827480078</stp>
        <tr r="F380" s="1"/>
      </tp>
      <tp t="s">
        <v>#N/A Requesting Data...3948773822</v>
        <stp/>
        <stp>BDP|7168305804801277472</stp>
        <tr r="F282" s="1"/>
      </tp>
      <tp t="e">
        <v>#N/A</v>
        <stp/>
        <stp>BDS|3743027938011468098</stp>
        <tr r="V67" s="1"/>
      </tp>
      <tp t="s">
        <v>#N/A Requesting Data...2627432663</v>
        <stp/>
        <stp>BDP|8054444294244156016</stp>
        <tr r="G24" s="1"/>
      </tp>
      <tp t="s">
        <v>#N/A Requesting Data...3003760230</v>
        <stp/>
        <stp>BDP|3651866471455344826</stp>
        <tr r="E467" s="1"/>
      </tp>
      <tp t="s">
        <v>#N/A Requesting Data...2276655888</v>
        <stp/>
        <stp>BDP|5535535051556166262</stp>
        <tr r="C14" s="1"/>
      </tp>
      <tp t="e">
        <v>#N/A</v>
        <stp/>
        <stp>BDS|6495948676600242947</stp>
        <tr r="V231" s="1"/>
        <tr r="V231" s="1"/>
        <tr r="K231" s="1"/>
        <tr r="K231" s="1"/>
        <tr r="AG231" s="1"/>
        <tr r="AG231" s="1"/>
      </tp>
      <tp t="s">
        <v>#N/A Requesting Data...3556980802</v>
        <stp/>
        <stp>BDP|6571431855991106729</stp>
        <tr r="F127" s="1"/>
      </tp>
      <tp t="s">
        <v>#N/A Requesting Data...2831955339</v>
        <stp/>
        <stp>BDP|3575981509472006944</stp>
        <tr r="C95" s="1"/>
      </tp>
      <tp t="s">
        <v>#N/A Requesting Data...3046521977</v>
        <stp/>
        <stp>BDP|7974713928310377336</stp>
        <tr r="H304" s="1"/>
      </tp>
      <tp t="e">
        <v>#N/A</v>
        <stp/>
        <stp>BDS|9513203962128703419</stp>
        <tr r="K107" s="1"/>
      </tp>
      <tp t="s">
        <v>#N/A Requesting Data...2812413965</v>
        <stp/>
        <stp>BDP|7259360367171651249</stp>
        <tr r="H12" s="1"/>
      </tp>
      <tp t="s">
        <v>#N/A Requesting Data...4045452361</v>
        <stp/>
        <stp>BDP|7544112322650385545</stp>
        <tr r="I301" s="1"/>
      </tp>
      <tp t="s">
        <v>#N/A Requesting Data...2312622744</v>
        <stp/>
        <stp>BDP|4246050663782099155</stp>
        <tr r="I9" s="1"/>
      </tp>
      <tp t="s">
        <v>#N/A Requesting Data...2103101015</v>
        <stp/>
        <stp>BDP|4336854022879133643</stp>
        <tr r="C462" s="1"/>
      </tp>
      <tp t="s">
        <v>#N/A Requesting Data...2086893016</v>
        <stp/>
        <stp>BDP|2007261754211542568</stp>
        <tr r="F257" s="1"/>
      </tp>
      <tp t="s">
        <v>#N/A Requesting Data...1818747276</v>
        <stp/>
        <stp>BDP|7791028253054443734</stp>
        <tr r="C412" s="1"/>
      </tp>
      <tp t="s">
        <v>#N/A N/A</v>
        <stp/>
        <stp>BDS|2338610014082563627</stp>
        <tr r="V70" s="1"/>
      </tp>
      <tp t="s">
        <v>#N/A Requesting Data...3769655300</v>
        <stp/>
        <stp>BDP|2742760616276151370</stp>
        <tr r="G122" s="1"/>
      </tp>
      <tp t="e">
        <v>#N/A</v>
        <stp/>
        <stp>BDS|6622529072867029277</stp>
        <tr r="V11" s="1"/>
        <tr r="V11" s="1"/>
        <tr r="K11" s="1"/>
        <tr r="K11" s="1"/>
        <tr r="AG11" s="1"/>
        <tr r="AG11" s="1"/>
      </tp>
      <tp t="e">
        <v>#N/A</v>
        <stp/>
        <stp>BDS|9981682064959542110</stp>
        <tr r="V30" s="1"/>
        <tr r="V30" s="1"/>
        <tr r="AG30" s="1"/>
        <tr r="AG30" s="1"/>
        <tr r="K30" s="1"/>
        <tr r="K30" s="1"/>
      </tp>
      <tp t="e">
        <v>#N/A</v>
        <stp/>
        <stp>BDS|4827985902258426470</stp>
        <tr r="V374" s="1"/>
      </tp>
      <tp t="s">
        <v>#N/A Requesting Data...2775314983</v>
        <stp/>
        <stp>BDP|8844922731933807028</stp>
        <tr r="I213" s="1"/>
      </tp>
      <tp t="s">
        <v>#N/A Requesting Data...3436553400</v>
        <stp/>
        <stp>BDP|6223917729605919925</stp>
        <tr r="F397" s="1"/>
      </tp>
      <tp t="s">
        <v>#N/A Requesting Data...1103969938</v>
        <stp/>
        <stp>BDP|4380117713836340335</stp>
        <tr r="B320" s="1"/>
      </tp>
      <tp t="s">
        <v>#N/A Requesting Data...3686068403</v>
        <stp/>
        <stp>BDP|1562245087312512827</stp>
        <tr r="I235" s="1"/>
      </tp>
      <tp t="s">
        <v>#N/A Requesting Data...3489360186</v>
        <stp/>
        <stp>BDP|2403025959991167786</stp>
        <tr r="H136" s="1"/>
      </tp>
      <tp t="e">
        <v>#N/A</v>
        <stp/>
        <stp>BDS|5518240436891710464</stp>
        <tr r="V184" s="1"/>
      </tp>
      <tp t="e">
        <v>#N/A</v>
        <stp/>
        <stp>BDS|2415112314375199665</stp>
        <tr r="AG390" s="1"/>
        <tr r="AG390" s="1"/>
        <tr r="V390" s="1"/>
        <tr r="V390" s="1"/>
        <tr r="K390" s="1"/>
        <tr r="K390" s="1"/>
      </tp>
      <tp t="s">
        <v>#N/A Requesting Data...3927844270</v>
        <stp/>
        <stp>BDP|4191612134286290600</stp>
        <tr r="F37" s="1"/>
      </tp>
      <tp t="s">
        <v>#N/A Requesting Data...2720033206</v>
        <stp/>
        <stp>BDP|4319144375077039445</stp>
        <tr r="D179" s="1"/>
      </tp>
      <tp t="s">
        <v>#N/A Requesting Data...1082735463</v>
        <stp/>
        <stp>BDP|6708374768370837267</stp>
        <tr r="D368" s="1"/>
      </tp>
      <tp t="e">
        <v>#N/A</v>
        <stp/>
        <stp>BDS|8222036974038412674</stp>
        <tr r="K176" s="1"/>
      </tp>
      <tp t="s">
        <v>#N/A Requesting Data...4033415133</v>
        <stp/>
        <stp>BDP|5926613951415802272</stp>
        <tr r="E102" s="1"/>
      </tp>
      <tp t="s">
        <v>#N/A Requesting Data...2643229478</v>
        <stp/>
        <stp>BDP|4016360273863612240</stp>
        <tr r="F70" s="1"/>
      </tp>
      <tp t="e">
        <v>#N/A</v>
        <stp/>
        <stp>BDS|6314375353926917794</stp>
        <tr r="K28" s="1"/>
      </tp>
      <tp t="s">
        <v>#N/A Requesting Data...1839884242</v>
        <stp/>
        <stp>BDP|9920825477295365288</stp>
        <tr r="H415" s="1"/>
      </tp>
      <tp t="e">
        <v>#N/A</v>
        <stp/>
        <stp>BDS|8851807410881815173</stp>
        <tr r="V190" s="1"/>
        <tr r="V190" s="1"/>
        <tr r="K190" s="1"/>
        <tr r="K190" s="1"/>
        <tr r="AG190" s="1"/>
        <tr r="AG190" s="1"/>
      </tp>
      <tp t="s">
        <v>#N/A Requesting Data...2011777327</v>
        <stp/>
        <stp>BDP|5108746202795486646</stp>
        <tr r="C38" s="1"/>
      </tp>
      <tp t="e">
        <v>#N/A</v>
        <stp/>
        <stp>BDS|8009076585011428018</stp>
        <tr r="AG106" s="1"/>
      </tp>
      <tp t="s">
        <v>#N/A N/A</v>
        <stp/>
        <stp>BDS|5487758142967403005</stp>
        <tr r="K63" s="1"/>
      </tp>
      <tp t="s">
        <v>#N/A Requesting Data...1933121809</v>
        <stp/>
        <stp>BDP|5139879677459565236</stp>
        <tr r="F323" s="1"/>
      </tp>
      <tp t="s">
        <v>#N/A Requesting Data...3812003798</v>
        <stp/>
        <stp>BDP|1572484162024926611</stp>
        <tr r="E484" s="1"/>
      </tp>
      <tp t="s">
        <v>#N/A Requesting Data...1795726946</v>
        <stp/>
        <stp>BDP|3311233696748951180</stp>
        <tr r="F241" s="1"/>
      </tp>
      <tp t="e">
        <v>#N/A</v>
        <stp/>
        <stp>BDS|8627800825630150351</stp>
        <tr r="V129" s="1"/>
      </tp>
      <tp t="s">
        <v>#N/A N/A</v>
        <stp/>
        <stp>BDS|3678024846357028152</stp>
        <tr r="AG423" s="1"/>
      </tp>
      <tp t="e">
        <v>#N/A</v>
        <stp/>
        <stp>BDS|8672305739008946117</stp>
        <tr r="AG95" s="1"/>
      </tp>
      <tp t="s">
        <v>#N/A Requesting Data...2745083709</v>
        <stp/>
        <stp>BDP|1624690198988795770</stp>
        <tr r="F244" s="1"/>
      </tp>
      <tp t="e">
        <v>#N/A</v>
        <stp/>
        <stp>BDS|9292368807183399878</stp>
        <tr r="AG409" s="1"/>
      </tp>
      <tp t="e">
        <v>#N/A</v>
        <stp/>
        <stp>BDS|1956382276622033604</stp>
        <tr r="AG453" s="1"/>
        <tr r="AG453" s="1"/>
        <tr r="V453" s="1"/>
        <tr r="V453" s="1"/>
        <tr r="K453" s="1"/>
        <tr r="K453" s="1"/>
      </tp>
      <tp t="e">
        <v>#N/A</v>
        <stp/>
        <stp>BDS|3016652952672324331</stp>
        <tr r="AG379" s="1"/>
      </tp>
      <tp t="s">
        <v>#N/A Requesting Data...1206864112</v>
        <stp/>
        <stp>BDP|3583252035963766051</stp>
        <tr r="H213" s="1"/>
      </tp>
      <tp t="e">
        <v>#N/A</v>
        <stp/>
        <stp>BDS|7432068454486013519</stp>
        <tr r="AG395" s="1"/>
      </tp>
      <tp t="s">
        <v>#N/A Requesting Data...1156692773</v>
        <stp/>
        <stp>BDP|7916020352281829266</stp>
        <tr r="F488" s="1"/>
      </tp>
      <tp t="s">
        <v>#N/A Requesting Data...2948730729</v>
        <stp/>
        <stp>BDP|1714657675028051904</stp>
        <tr r="D172" s="1"/>
      </tp>
      <tp t="s">
        <v>#N/A Requesting Data...2254326466</v>
        <stp/>
        <stp>BDP|3640622563377744548</stp>
        <tr r="F109" s="1"/>
      </tp>
      <tp t="e">
        <v>#N/A</v>
        <stp/>
        <stp>BDS|8145466587696072349</stp>
        <tr r="AG22" s="1"/>
        <tr r="AG22" s="1"/>
        <tr r="K22" s="1"/>
        <tr r="K22" s="1"/>
        <tr r="V22" s="1"/>
        <tr r="V22" s="1"/>
      </tp>
      <tp t="e">
        <v>#N/A</v>
        <stp/>
        <stp>BDS|5386106475567435560</stp>
        <tr r="K491" s="1"/>
      </tp>
      <tp t="s">
        <v>#N/A Requesting Data...3108517570</v>
        <stp/>
        <stp>BDP|5951589125051701270</stp>
        <tr r="E128" s="1"/>
      </tp>
      <tp t="s">
        <v>#N/A Requesting Data...2848264963</v>
        <stp/>
        <stp>BDP|1086747640430516359</stp>
        <tr r="C31" s="1"/>
      </tp>
      <tp t="s">
        <v>#N/A Requesting Data...1400126128</v>
        <stp/>
        <stp>BDP|3118333623046092559</stp>
        <tr r="C367" s="1"/>
      </tp>
      <tp t="e">
        <v>#N/A</v>
        <stp/>
        <stp>BDS|5393993407578180581</stp>
        <tr r="V159" s="1"/>
      </tp>
      <tp t="s">
        <v>#N/A N/A</v>
        <stp/>
        <stp>BDS|3435456300240288678</stp>
        <tr r="V375" s="1"/>
      </tp>
      <tp t="s">
        <v>#N/A Requesting Data...2335268104</v>
        <stp/>
        <stp>BDP|8736031285931140049</stp>
        <tr r="H448" s="1"/>
      </tp>
      <tp t="s">
        <v>#N/A Requesting Data...1287845783</v>
        <stp/>
        <stp>BDP|7077224936233200427</stp>
        <tr r="B289" s="1"/>
      </tp>
      <tp t="s">
        <v>#N/A Requesting Data...4008006378</v>
        <stp/>
        <stp>BDP|7720329037346341045</stp>
        <tr r="H505" s="1"/>
      </tp>
      <tp t="s">
        <v>#N/A Requesting Data...2842386356</v>
        <stp/>
        <stp>BDP|5708431105038797831</stp>
        <tr r="G387" s="1"/>
      </tp>
      <tp t="s">
        <v>#N/A Requesting Data...3942516744</v>
        <stp/>
        <stp>BDP|2583162031419712807</stp>
        <tr r="D177" s="1"/>
      </tp>
      <tp t="e">
        <v>#N/A</v>
        <stp/>
        <stp>BDS|4791234113236171036</stp>
        <tr r="AG411" s="1"/>
      </tp>
      <tp t="e">
        <v>#N/A</v>
        <stp/>
        <stp>BDS|8630019954988730412</stp>
        <tr r="K305" s="1"/>
      </tp>
      <tp t="s">
        <v>#N/A Requesting Data...2943018349</v>
        <stp/>
        <stp>BDP|1598311638842183289</stp>
        <tr r="B463" s="1"/>
      </tp>
      <tp t="e">
        <v>#N/A</v>
        <stp/>
        <stp>BDS|8255367194713141041</stp>
        <tr r="K99" s="1"/>
      </tp>
      <tp t="e">
        <v>#N/A</v>
        <stp/>
        <stp>BDS|7199245844887740730</stp>
        <tr r="K277" s="1"/>
      </tp>
      <tp t="e">
        <v>#N/A</v>
        <stp/>
        <stp>BDS|7250126778184867452</stp>
        <tr r="AG182" s="1"/>
        <tr r="AG182" s="1"/>
        <tr r="K182" s="1"/>
        <tr r="K182" s="1"/>
        <tr r="V182" s="1"/>
        <tr r="V182" s="1"/>
      </tp>
      <tp t="s">
        <v>#N/A Requesting Data...4206631857</v>
        <stp/>
        <stp>BDP|7504306623283543467</stp>
        <tr r="H486" s="1"/>
      </tp>
      <tp t="e">
        <v>#N/A</v>
        <stp/>
        <stp>BDS|6278761387512989901</stp>
        <tr r="V380" s="1"/>
      </tp>
      <tp t="e">
        <v>#N/A</v>
        <stp/>
        <stp>BDS|1513445913025880307</stp>
        <tr r="AG260" s="1"/>
      </tp>
      <tp t="s">
        <v>#N/A Requesting Data...4168302959</v>
        <stp/>
        <stp>BDP|5067198646352436013</stp>
        <tr r="H47" s="1"/>
      </tp>
      <tp t="s">
        <v>#N/A Requesting Data...3966505203</v>
        <stp/>
        <stp>BDP|9955364330818514304</stp>
        <tr r="I83" s="1"/>
      </tp>
      <tp t="s">
        <v>#N/A Requesting Data...3972427363</v>
        <stp/>
        <stp>BDP|7718083962102259157</stp>
        <tr r="H230" s="1"/>
      </tp>
      <tp t="s">
        <v>#N/A Requesting Data...1244022856</v>
        <stp/>
        <stp>BDP|8104101779198248406</stp>
        <tr r="H259" s="1"/>
      </tp>
      <tp t="s">
        <v>#N/A Requesting Data...2617766499</v>
        <stp/>
        <stp>BDP|3951011955940300448</stp>
        <tr r="D428" s="1"/>
      </tp>
      <tp t="s">
        <v>#N/A Requesting Data...3031638258</v>
        <stp/>
        <stp>BDP|7011792767622708631</stp>
        <tr r="G213" s="1"/>
      </tp>
      <tp t="s">
        <v>#N/A Requesting Data...2200343109</v>
        <stp/>
        <stp>BDP|2568912436608903215</stp>
        <tr r="H73" s="1"/>
      </tp>
      <tp t="s">
        <v>#N/A Requesting Data...3491635722</v>
        <stp/>
        <stp>BDP|2402130448804429102</stp>
        <tr r="F50" s="1"/>
      </tp>
      <tp t="e">
        <v>#N/A</v>
        <stp/>
        <stp>BDS|6669868882194932004</stp>
        <tr r="K13" s="1"/>
        <tr r="K13" s="1"/>
        <tr r="AG13" s="1"/>
        <tr r="AG13" s="1"/>
        <tr r="V13" s="1"/>
        <tr r="V13" s="1"/>
      </tp>
      <tp t="s">
        <v>#N/A Requesting Data...4088720010</v>
        <stp/>
        <stp>BDP|7613179832105050287</stp>
        <tr r="I252" s="1"/>
      </tp>
      <tp t="s">
        <v>#N/A Requesting Data...4208819787</v>
        <stp/>
        <stp>BDP|8636781958508916049</stp>
        <tr r="B372" s="1"/>
      </tp>
      <tp t="e">
        <v>#N/A</v>
        <stp/>
        <stp>BDS|6175047279934187763</stp>
        <tr r="AG338" s="1"/>
      </tp>
      <tp t="s">
        <v>#N/A Requesting Data...3908088619</v>
        <stp/>
        <stp>BDP|7460326535921904419</stp>
        <tr r="I45" s="1"/>
      </tp>
      <tp t="s">
        <v>#N/A Requesting Data...2475116193</v>
        <stp/>
        <stp>BDP|9458940587032971852</stp>
        <tr r="H420" s="1"/>
      </tp>
      <tp t="e">
        <v>#N/A</v>
        <stp/>
        <stp>BDS|9373034198773413174</stp>
        <tr r="V79" s="1"/>
      </tp>
      <tp t="s">
        <v>#N/A Requesting Data...2998021791</v>
        <stp/>
        <stp>BDP|6279706363595271081</stp>
        <tr r="I38" s="1"/>
      </tp>
      <tp t="e">
        <v>#N/A</v>
        <stp/>
        <stp>BDS|1001020817864779699</stp>
        <tr r="AG118" s="1"/>
        <tr r="AG118" s="1"/>
        <tr r="V118" s="1"/>
        <tr r="V118" s="1"/>
        <tr r="K118" s="1"/>
        <tr r="K118" s="1"/>
      </tp>
      <tp t="s">
        <v>#N/A Requesting Data...2470824293</v>
        <stp/>
        <stp>BDP|6835492075115912265</stp>
        <tr r="E262" s="1"/>
      </tp>
      <tp t="e">
        <v>#N/A</v>
        <stp/>
        <stp>BDS|5926573649197570190</stp>
        <tr r="V272" s="1"/>
        <tr r="V272" s="1"/>
        <tr r="K272" s="1"/>
        <tr r="K272" s="1"/>
        <tr r="AG272" s="1"/>
        <tr r="AG272" s="1"/>
      </tp>
      <tp t="s">
        <v>#N/A Requesting Data...2617682425</v>
        <stp/>
        <stp>BDP|9879832213316958499</stp>
        <tr r="G17" s="1"/>
      </tp>
      <tp t="s">
        <v>#N/A Requesting Data...2174902253</v>
        <stp/>
        <stp>BDP|8645320290973968351</stp>
        <tr r="G38" s="1"/>
      </tp>
      <tp t="s">
        <v>#N/A Requesting Data...2540531737</v>
        <stp/>
        <stp>BDP|3925747650931641235</stp>
        <tr r="D54" s="1"/>
      </tp>
      <tp t="s">
        <v>#N/A Requesting Data...1940170617</v>
        <stp/>
        <stp>BDP|6051190041665064408</stp>
        <tr r="F242" s="1"/>
      </tp>
      <tp t="s">
        <v>#N/A Requesting Data...2312171734</v>
        <stp/>
        <stp>BDP|2858653132393715608</stp>
        <tr r="C6" s="1"/>
      </tp>
      <tp t="e">
        <v>#N/A</v>
        <stp/>
        <stp>BDS|4633662328811379332</stp>
        <tr r="AG115" s="1"/>
        <tr r="AG115" s="1"/>
        <tr r="V115" s="1"/>
        <tr r="V115" s="1"/>
        <tr r="K115" s="1"/>
        <tr r="K115" s="1"/>
      </tp>
      <tp t="s">
        <v>#N/A Requesting Data...1380161629</v>
        <stp/>
        <stp>BDP|7677935222159735781</stp>
        <tr r="C415" s="1"/>
      </tp>
      <tp t="e">
        <v>#N/A</v>
        <stp/>
        <stp>BDS|4305602212917000698</stp>
        <tr r="K245" s="1"/>
        <tr r="K245" s="1"/>
        <tr r="V245" s="1"/>
        <tr r="V245" s="1"/>
        <tr r="AG245" s="1"/>
        <tr r="AG245" s="1"/>
      </tp>
      <tp t="s">
        <v>#N/A Requesting Data...1906681830</v>
        <stp/>
        <stp>BDP|8002092655548109755</stp>
        <tr r="F497" s="1"/>
      </tp>
      <tp t="e">
        <v>#N/A</v>
        <stp/>
        <stp>BDS|4381719870364342291</stp>
        <tr r="AG191" s="1"/>
      </tp>
      <tp t="e">
        <v>#N/A</v>
        <stp/>
        <stp>BDS|3889264862904288169</stp>
        <tr r="K62" s="1"/>
      </tp>
      <tp t="s">
        <v>#N/A Requesting Data...3510364885</v>
        <stp/>
        <stp>BDP|5997346445805137512</stp>
        <tr r="D82" s="1"/>
      </tp>
      <tp t="e">
        <v>#N/A</v>
        <stp/>
        <stp>BDS|2905049472480184760</stp>
        <tr r="K160" s="1"/>
      </tp>
      <tp t="e">
        <v>#N/A</v>
        <stp/>
        <stp>BDS|1701734619287070254</stp>
        <tr r="AG216" s="1"/>
      </tp>
      <tp t="s">
        <v>#N/A Requesting Data...3142763799</v>
        <stp/>
        <stp>BDP|5934320601012387602</stp>
        <tr r="B177" s="1"/>
      </tp>
      <tp t="e">
        <v>#N/A</v>
        <stp/>
        <stp>BDS|6879346886256685951</stp>
        <tr r="AG465" s="1"/>
        <tr r="AG465" s="1"/>
        <tr r="V465" s="1"/>
        <tr r="V465" s="1"/>
        <tr r="K465" s="1"/>
        <tr r="K465" s="1"/>
      </tp>
      <tp t="s">
        <v>#N/A Requesting Data...2871545837</v>
        <stp/>
        <stp>BDP|1087283554771503504</stp>
        <tr r="G130" s="1"/>
      </tp>
      <tp t="e">
        <v>#N/A</v>
        <stp/>
        <stp>BDS|2546445069364795664</stp>
        <tr r="K379" s="1"/>
      </tp>
      <tp t="s">
        <v>#N/A Requesting Data...1992653794</v>
        <stp/>
        <stp>BDP|1244033509523784065</stp>
        <tr r="C176" s="1"/>
      </tp>
      <tp t="s">
        <v>#N/A Requesting Data...3834745576</v>
        <stp/>
        <stp>BDP|2130408541357048793</stp>
        <tr r="E325" s="1"/>
      </tp>
      <tp t="e">
        <v>#N/A</v>
        <stp/>
        <stp>BDS|1707422252962636085</stp>
        <tr r="AG19" s="1"/>
      </tp>
      <tp t="s">
        <v>#N/A Requesting Data...2415743823</v>
        <stp/>
        <stp>BDP|7813805053300577871</stp>
        <tr r="G13" s="1"/>
      </tp>
      <tp t="s">
        <v>#N/A Requesting Data...2352856954</v>
        <stp/>
        <stp>BDP|3145357529242443200</stp>
        <tr r="E474" s="1"/>
      </tp>
      <tp t="e">
        <v>#N/A</v>
        <stp/>
        <stp>BDS|3292115552246735387</stp>
        <tr r="V421" s="1"/>
      </tp>
      <tp t="e">
        <v>#N/A</v>
        <stp/>
        <stp>BDS|2050217499679286243</stp>
        <tr r="K368" s="1"/>
      </tp>
      <tp t="e">
        <v>#N/A</v>
        <stp/>
        <stp>BDS|4849486320793983372</stp>
        <tr r="K56" s="1"/>
      </tp>
      <tp t="s">
        <v>#N/A Requesting Data...4208470630</v>
        <stp/>
        <stp>BDP|7394350968274102417</stp>
        <tr r="G232" s="1"/>
      </tp>
      <tp t="s">
        <v>#N/A Requesting Data...4195358050</v>
        <stp/>
        <stp>BDP|7765433818066566670</stp>
        <tr r="E209" s="1"/>
      </tp>
      <tp t="e">
        <v>#N/A</v>
        <stp/>
        <stp>BDS|7666172909262412621</stp>
        <tr r="AG152" s="1"/>
      </tp>
      <tp t="s">
        <v>#N/A Requesting Data...1793321194</v>
        <stp/>
        <stp>BDP|3812321107740251215</stp>
        <tr r="E75" s="1"/>
      </tp>
      <tp t="s">
        <v>#N/A Requesting Data...1435735205</v>
        <stp/>
        <stp>BDP|9428095150699717747</stp>
        <tr r="G131" s="1"/>
      </tp>
      <tp t="s">
        <v>#N/A N/A</v>
        <stp/>
        <stp>BDS|1497401234125746198</stp>
        <tr r="V135" s="1"/>
      </tp>
      <tp t="s">
        <v>#N/A Requesting Data...1716030939</v>
        <stp/>
        <stp>BDP|7882540383468433046</stp>
        <tr r="F33" s="1"/>
      </tp>
      <tp t="s">
        <v>#N/A Requesting Data...3855043930</v>
        <stp/>
        <stp>BDP|1572591293227641869</stp>
        <tr r="E468" s="1"/>
      </tp>
      <tp t="s">
        <v>#N/A Requesting Data...3083372793</v>
        <stp/>
        <stp>BDP|6493028058423049219</stp>
        <tr r="B91" s="1"/>
      </tp>
      <tp t="e">
        <v>#N/A</v>
        <stp/>
        <stp>BDS|7171532698809113044</stp>
        <tr r="AG279" s="1"/>
      </tp>
      <tp t="s">
        <v>#N/A Requesting Data...2782956229</v>
        <stp/>
        <stp>BDP|2261065106318887852</stp>
        <tr r="C205" s="1"/>
      </tp>
      <tp t="s">
        <v>#N/A Requesting Data...3621557459</v>
        <stp/>
        <stp>BDP|5228666238336394404</stp>
        <tr r="E363" s="1"/>
      </tp>
      <tp t="s">
        <v>#N/A Requesting Data...3699590375</v>
        <stp/>
        <stp>BDP|2971379950571957783</stp>
        <tr r="I414" s="1"/>
      </tp>
      <tp t="s">
        <v>#N/A Requesting Data...2775183962</v>
        <stp/>
        <stp>BDP|6072030033705640298</stp>
        <tr r="H159" s="1"/>
      </tp>
      <tp t="s">
        <v>#N/A Requesting Data...2580278942</v>
        <stp/>
        <stp>BDP|6976238743612320054</stp>
        <tr r="C107" s="1"/>
      </tp>
      <tp t="e">
        <v>#N/A</v>
        <stp/>
        <stp>BDS|2912340339983344380</stp>
        <tr r="AG461" s="1"/>
        <tr r="AG461" s="1"/>
        <tr r="V461" s="1"/>
        <tr r="V461" s="1"/>
        <tr r="K461" s="1"/>
        <tr r="K461" s="1"/>
      </tp>
      <tp t="e">
        <v>#N/A</v>
        <stp/>
        <stp>BDS|7334691701776607528</stp>
        <tr r="AG368" s="1"/>
        <tr r="AG368" s="1"/>
        <tr r="K368" s="1"/>
        <tr r="K368" s="1"/>
        <tr r="V368" s="1"/>
        <tr r="V368" s="1"/>
      </tp>
      <tp t="s">
        <v>#N/A Requesting Data...1524514573</v>
        <stp/>
        <stp>BDP|2135065284799547196</stp>
        <tr r="E77" s="1"/>
      </tp>
      <tp t="s">
        <v>#N/A Requesting Data...2527592896</v>
        <stp/>
        <stp>BDP|6171502831501932360</stp>
        <tr r="B87" s="1"/>
      </tp>
      <tp t="s">
        <v>#N/A Requesting Data...2148067030</v>
        <stp/>
        <stp>BDP|4742677427166813401</stp>
        <tr r="I27" s="1"/>
      </tp>
      <tp t="s">
        <v>#N/A Requesting Data...2709506828</v>
        <stp/>
        <stp>BDP|5265198903762735408</stp>
        <tr r="G123" s="1"/>
      </tp>
      <tp t="e">
        <v>#N/A</v>
        <stp/>
        <stp>BDS|1306194296359597268</stp>
        <tr r="AG266" s="1"/>
      </tp>
      <tp t="s">
        <v>#N/A Requesting Data...3800417309</v>
        <stp/>
        <stp>BDP|9896813236891146112</stp>
        <tr r="C266" s="1"/>
      </tp>
      <tp t="e">
        <v>#N/A</v>
        <stp/>
        <stp>BDS|3954415487194572951</stp>
        <tr r="AG347" s="1"/>
      </tp>
      <tp t="s">
        <v>#N/A Requesting Data...3919245458</v>
        <stp/>
        <stp>BDP|1493378509601317160</stp>
        <tr r="G14" s="1"/>
      </tp>
      <tp t="s">
        <v>#N/A Requesting Data...1313736434</v>
        <stp/>
        <stp>BDP|2304355353024985204</stp>
        <tr r="I189" s="1"/>
      </tp>
      <tp t="s">
        <v>#N/A Requesting Data...1617405224</v>
        <stp/>
        <stp>BDP|5219056075748888860</stp>
        <tr r="D116" s="1"/>
      </tp>
      <tp t="s">
        <v>#N/A Requesting Data...2617808764</v>
        <stp/>
        <stp>BDP|1552534521764296091</stp>
        <tr r="C373" s="1"/>
      </tp>
      <tp t="s">
        <v>#N/A Requesting Data...3607385707</v>
        <stp/>
        <stp>BDP|8751005989161354316</stp>
        <tr r="D304" s="1"/>
      </tp>
      <tp t="s">
        <v>#N/A Requesting Data...2773157637</v>
        <stp/>
        <stp>BDP|6978444865233540511</stp>
        <tr r="H71" s="1"/>
      </tp>
      <tp t="s">
        <v>#N/A Requesting Data...1179614069</v>
        <stp/>
        <stp>BDP|9851220194558749850</stp>
        <tr r="B291" s="1"/>
      </tp>
      <tp t="e">
        <v>#N/A</v>
        <stp/>
        <stp>BDS|9220486591537120179</stp>
        <tr r="V331" s="1"/>
      </tp>
      <tp t="e">
        <v>#N/A</v>
        <stp/>
        <stp>BDS|9317878147002889569</stp>
        <tr r="V300" s="1"/>
        <tr r="V300" s="1"/>
        <tr r="AG300" s="1"/>
        <tr r="AG300" s="1"/>
        <tr r="K300" s="1"/>
        <tr r="K300" s="1"/>
      </tp>
      <tp t="s">
        <v>#N/A Requesting Data...3520218620</v>
        <stp/>
        <stp>BDP|8839065275314776918</stp>
        <tr r="D377" s="1"/>
      </tp>
      <tp t="s">
        <v>#N/A Requesting Data...2288256335</v>
        <stp/>
        <stp>BDP|3928611873706723617</stp>
        <tr r="F254" s="1"/>
      </tp>
      <tp t="s">
        <v>#N/A Requesting Data...3825060103</v>
        <stp/>
        <stp>BDP|2847135761687035077</stp>
        <tr r="H56" s="1"/>
      </tp>
      <tp t="s">
        <v>#N/A Requesting Data...2973139276</v>
        <stp/>
        <stp>BDP|4497589482902185925</stp>
        <tr r="E201" s="1"/>
      </tp>
      <tp t="s">
        <v>#N/A Requesting Data...3335034639</v>
        <stp/>
        <stp>BDP|7206674566361852466</stp>
        <tr r="B439" s="1"/>
      </tp>
      <tp t="s">
        <v>#N/A Requesting Data...3198866970</v>
        <stp/>
        <stp>BDP|9384930529380920020</stp>
        <tr r="B89" s="1"/>
      </tp>
      <tp t="s">
        <v>#N/A Requesting Data...3983508401</v>
        <stp/>
        <stp>BDP|8659426491814722303</stp>
        <tr r="H388" s="1"/>
      </tp>
      <tp t="e">
        <v>#N/A</v>
        <stp/>
        <stp>BDS|6470486003095887557</stp>
        <tr r="K179" s="1"/>
      </tp>
      <tp t="s">
        <v>#N/A N/A</v>
        <stp/>
        <stp>BDS|6717890475173060899</stp>
        <tr r="K144" s="1"/>
      </tp>
      <tp t="s">
        <v>#N/A Requesting Data...3774977231</v>
        <stp/>
        <stp>BDP|1710975147016195841</stp>
        <tr r="E210" s="1"/>
      </tp>
      <tp t="s">
        <v>#N/A Requesting Data...1245989816</v>
        <stp/>
        <stp>BDP|2544954656988612427</stp>
        <tr r="H193" s="1"/>
      </tp>
      <tp t="s">
        <v>#N/A Requesting Data...4174700502</v>
        <stp/>
        <stp>BDP|2038954285056655743</stp>
        <tr r="E195" s="1"/>
      </tp>
      <tp t="e">
        <v>#N/A</v>
        <stp/>
        <stp>BDS|7161144237415033206</stp>
        <tr r="V314" s="1"/>
        <tr r="V314" s="1"/>
        <tr r="K314" s="1"/>
        <tr r="K314" s="1"/>
        <tr r="AG314" s="1"/>
        <tr r="AG314" s="1"/>
      </tp>
      <tp t="e">
        <v>#N/A</v>
        <stp/>
        <stp>BDS|6890188021261734646</stp>
        <tr r="V98" s="1"/>
      </tp>
      <tp t="s">
        <v>#N/A Requesting Data...2221468146</v>
        <stp/>
        <stp>BDP|4741565354105454331</stp>
        <tr r="D497" s="1"/>
      </tp>
      <tp t="e">
        <v>#N/A</v>
        <stp/>
        <stp>BDS|7610755758800846702</stp>
        <tr r="AG150" s="1"/>
      </tp>
      <tp t="s">
        <v>#N/A Requesting Data...3586907469</v>
        <stp/>
        <stp>BDP|7601245877354108479</stp>
        <tr r="F369" s="1"/>
      </tp>
      <tp t="s">
        <v>#N/A Requesting Data...2264228735</v>
        <stp/>
        <stp>BDP|7096030636486742018</stp>
        <tr r="H315" s="1"/>
      </tp>
      <tp t="e">
        <v>#N/A</v>
        <stp/>
        <stp>BDS|6600076641921454179</stp>
        <tr r="V76" s="1"/>
      </tp>
      <tp t="s">
        <v>#N/A Requesting Data...3621782398</v>
        <stp/>
        <stp>BDP|4145017633745937094</stp>
        <tr r="C320" s="1"/>
      </tp>
      <tp t="s">
        <v>#N/A Requesting Data...3860500401</v>
        <stp/>
        <stp>BDP|9515825726213302215</stp>
        <tr r="D250" s="1"/>
      </tp>
      <tp t="s">
        <v>#N/A N/A</v>
        <stp/>
        <stp>BDS|2779714104763316425</stp>
        <tr r="AG161" s="1"/>
      </tp>
      <tp t="s">
        <v>#N/A Requesting Data...4163398747</v>
        <stp/>
        <stp>BDP|6109852273773119856</stp>
        <tr r="G259" s="1"/>
      </tp>
      <tp t="e">
        <v>#N/A</v>
        <stp/>
        <stp>BDS|9097806031019571979</stp>
        <tr r="V469" s="1"/>
      </tp>
      <tp t="s">
        <v>#N/A Requesting Data...2514106898</v>
        <stp/>
        <stp>BDP|3901823917080850874</stp>
        <tr r="D263" s="1"/>
      </tp>
      <tp t="e">
        <v>#N/A</v>
        <stp/>
        <stp>BDS|1293319053244475171</stp>
        <tr r="AG284" s="1"/>
      </tp>
      <tp t="s">
        <v>#N/A Requesting Data...4185016230</v>
        <stp/>
        <stp>BDP|6538805077642054912</stp>
        <tr r="D65" s="1"/>
      </tp>
      <tp t="s">
        <v>#N/A Requesting Data...3669126344</v>
        <stp/>
        <stp>BDP|1264974745598181628</stp>
        <tr r="G57" s="1"/>
      </tp>
      <tp t="s">
        <v>#N/A Requesting Data...2886609610</v>
        <stp/>
        <stp>BDP|7073245757885248714</stp>
        <tr r="E433" s="1"/>
      </tp>
      <tp t="s">
        <v>#N/A Requesting Data...1575015786</v>
        <stp/>
        <stp>BDP|7266354451177075469</stp>
        <tr r="G36" s="1"/>
      </tp>
      <tp t="s">
        <v>#N/A Requesting Data...2882407936</v>
        <stp/>
        <stp>BDP|3492940988459085988</stp>
        <tr r="H321" s="1"/>
      </tp>
      <tp t="s">
        <v>#N/A Requesting Data...3192678727</v>
        <stp/>
        <stp>BDP|7237022262634753753</stp>
        <tr r="D212" s="1"/>
      </tp>
      <tp t="s">
        <v>#N/A Requesting Data...2979459370</v>
        <stp/>
        <stp>BDP|7606769575590251578</stp>
        <tr r="B272" s="1"/>
      </tp>
      <tp t="s">
        <v>#N/A Requesting Data...4025539413</v>
        <stp/>
        <stp>BDP|5265161184119538755</stp>
        <tr r="B300" s="1"/>
      </tp>
      <tp t="s">
        <v>#N/A Requesting Data...1299167992</v>
        <stp/>
        <stp>BDP|8442550609258151796</stp>
        <tr r="G210" s="1"/>
      </tp>
      <tp t="s">
        <v>#N/A N/A</v>
        <stp/>
        <stp>BDS|8136467020719062571</stp>
        <tr r="AG418" s="1"/>
      </tp>
      <tp t="e">
        <v>#N/A</v>
        <stp/>
        <stp>BDS|5201350303152721636</stp>
        <tr r="AG145" s="1"/>
      </tp>
      <tp t="s">
        <v>#N/A Requesting Data...4230708406</v>
        <stp/>
        <stp>BDP|3288175952612007763</stp>
        <tr r="G457" s="1"/>
      </tp>
      <tp t="s">
        <v>#N/A Requesting Data...2561090529</v>
        <stp/>
        <stp>BDP|1092364040684782008</stp>
        <tr r="B124" s="1"/>
      </tp>
      <tp t="s">
        <v>#N/A Requesting Data...2168817827</v>
        <stp/>
        <stp>BDP|8488490100677516995</stp>
        <tr r="C497" s="1"/>
      </tp>
      <tp t="s">
        <v>#N/A Requesting Data...3852141978</v>
        <stp/>
        <stp>BDP|5457111065263827399</stp>
        <tr r="E88" s="1"/>
      </tp>
      <tp t="s">
        <v>#N/A Requesting Data...1881312771</v>
        <stp/>
        <stp>BDP|3162384028879245923</stp>
        <tr r="B417" s="1"/>
      </tp>
      <tp t="s">
        <v>#N/A Requesting Data...3913953942</v>
        <stp/>
        <stp>BDP|7931893379043987915</stp>
        <tr r="I465" s="1"/>
      </tp>
      <tp t="s">
        <v>#N/A Requesting Data...4049484026</v>
        <stp/>
        <stp>BDP|3539720814311399614</stp>
        <tr r="G459" s="1"/>
      </tp>
      <tp t="s">
        <v>#N/A N/A</v>
        <stp/>
        <stp>BDS|7003258682519264644</stp>
        <tr r="K357" s="1"/>
      </tp>
      <tp t="s">
        <v>#N/A Requesting Data...2311397022</v>
        <stp/>
        <stp>BDP|6678741680803272817</stp>
        <tr r="B126" s="1"/>
      </tp>
      <tp t="e">
        <v>#N/A</v>
        <stp/>
        <stp>BDS|8865502201228922716</stp>
        <tr r="AG164" s="1"/>
      </tp>
      <tp t="s">
        <v>#N/A Requesting Data...2178064357</v>
        <stp/>
        <stp>BDP|1363512603007008104</stp>
        <tr r="C102" s="1"/>
      </tp>
      <tp t="s">
        <v>#N/A Requesting Data...3677024344</v>
        <stp/>
        <stp>BDP|3597509915477304227</stp>
        <tr r="D407" s="1"/>
      </tp>
      <tp t="s">
        <v>#N/A Requesting Data...3387008130</v>
        <stp/>
        <stp>BDP|4182267248484917479</stp>
        <tr r="I188" s="1"/>
      </tp>
      <tp t="s">
        <v>#N/A Requesting Data...2515293530</v>
        <stp/>
        <stp>BDP|3314582655231905064</stp>
        <tr r="C409" s="1"/>
      </tp>
      <tp t="s">
        <v>#N/A Requesting Data...3586734861</v>
        <stp/>
        <stp>BDP|8215721498667058394</stp>
        <tr r="B384" s="1"/>
      </tp>
      <tp t="s">
        <v>#N/A Requesting Data...2155928010</v>
        <stp/>
        <stp>BDP|1211632804627073244</stp>
        <tr r="G503" s="1"/>
      </tp>
      <tp t="s">
        <v>#N/A Requesting Data...2462454531</v>
        <stp/>
        <stp>BDP|1310720178336859501</stp>
        <tr r="E368" s="1"/>
      </tp>
      <tp t="s">
        <v>#N/A Requesting Data...3640810771</v>
        <stp/>
        <stp>BDP|2714519297058657415</stp>
        <tr r="E183" s="1"/>
      </tp>
      <tp t="e">
        <v>#N/A</v>
        <stp/>
        <stp>BDS|2118795668348462929</stp>
        <tr r="K73" s="1"/>
        <tr r="K73" s="1"/>
        <tr r="V73" s="1"/>
        <tr r="V73" s="1"/>
        <tr r="AG73" s="1"/>
        <tr r="AG73" s="1"/>
      </tp>
      <tp t="s">
        <v>#N/A Requesting Data...4201202599</v>
        <stp/>
        <stp>BDP|1249938235720048922</stp>
        <tr r="B36" s="1"/>
      </tp>
      <tp t="s">
        <v>#N/A Requesting Data...3982058723</v>
        <stp/>
        <stp>BDP|2623846632429384257</stp>
        <tr r="F16" s="1"/>
      </tp>
      <tp t="s">
        <v>#N/A Requesting Data...4195892278</v>
        <stp/>
        <stp>BDP|3078271010616647477</stp>
        <tr r="H23" s="1"/>
      </tp>
      <tp t="s">
        <v>#N/A Requesting Data...4073737518</v>
        <stp/>
        <stp>BDP|3222712164250914081</stp>
        <tr r="F485" s="1"/>
      </tp>
      <tp t="s">
        <v>#N/A Requesting Data...3820093338</v>
        <stp/>
        <stp>BDP|4233796722977902468</stp>
        <tr r="E266" s="1"/>
      </tp>
      <tp t="s">
        <v>#N/A Requesting Data...3069739171</v>
        <stp/>
        <stp>BDP|5045194259631756215</stp>
        <tr r="F87" s="1"/>
      </tp>
      <tp t="s">
        <v>#N/A Requesting Data...3977687878</v>
        <stp/>
        <stp>BDP|5754708031941323230</stp>
        <tr r="H425" s="1"/>
      </tp>
      <tp t="s">
        <v>#N/A Requesting Data...2623906061</v>
        <stp/>
        <stp>BDP|2713304771022197605</stp>
        <tr r="C82" s="1"/>
      </tp>
      <tp t="s">
        <v>#N/A Requesting Data...3414825648</v>
        <stp/>
        <stp>BDP|6530750265577481266</stp>
        <tr r="G39" s="1"/>
      </tp>
      <tp t="s">
        <v>#N/A Requesting Data...3058050614</v>
        <stp/>
        <stp>BDP|6714063601877071376</stp>
        <tr r="B57" s="1"/>
      </tp>
      <tp t="s">
        <v>#N/A Requesting Data...2359389937</v>
        <stp/>
        <stp>BDP|5209364845068511838</stp>
        <tr r="E109" s="1"/>
      </tp>
      <tp t="s">
        <v>#N/A Requesting Data...2582181737</v>
        <stp/>
        <stp>BDP|6537167020376407108</stp>
        <tr r="H435" s="1"/>
      </tp>
      <tp t="e">
        <v>#N/A</v>
        <stp/>
        <stp>BDS|9674714440500634868</stp>
        <tr r="V276" s="1"/>
      </tp>
      <tp t="s">
        <v>#N/A Requesting Data...1235102617</v>
        <stp/>
        <stp>BDP|5682046483689162670</stp>
        <tr r="G160" s="1"/>
      </tp>
      <tp t="e">
        <v>#N/A</v>
        <stp/>
        <stp>BDS|4524112437097556317</stp>
        <tr r="K70" s="1"/>
        <tr r="K70" s="1"/>
        <tr r="AG70" s="1"/>
        <tr r="AG70" s="1"/>
        <tr r="V70" s="1"/>
        <tr r="V70" s="1"/>
      </tp>
      <tp t="s">
        <v>#N/A Requesting Data...3251719221</v>
        <stp/>
        <stp>BDP|2355517187564112933</stp>
        <tr r="B111" s="1"/>
      </tp>
      <tp t="s">
        <v>#N/A Requesting Data...3303426792</v>
        <stp/>
        <stp>BDP|6107675946565226357</stp>
        <tr r="C34" s="1"/>
      </tp>
      <tp t="e">
        <v>#N/A</v>
        <stp/>
        <stp>BDS|8398918443702275546</stp>
        <tr r="AG115" s="1"/>
      </tp>
      <tp t="s">
        <v>#N/A Requesting Data...2949181753</v>
        <stp/>
        <stp>BDP|7218752720169852981</stp>
        <tr r="H329" s="1"/>
      </tp>
      <tp t="e">
        <v>#N/A</v>
        <stp/>
        <stp>BDS|7814790700465290774</stp>
        <tr r="V401" s="1"/>
      </tp>
      <tp t="s">
        <v>#N/A Requesting Data...1407393345</v>
        <stp/>
        <stp>BDP|3144209835493637364</stp>
        <tr r="C464" s="1"/>
      </tp>
      <tp t="s">
        <v>#N/A Requesting Data...3141975964</v>
        <stp/>
        <stp>BDP|6899470530615397688</stp>
        <tr r="G222" s="1"/>
      </tp>
      <tp t="e">
        <v>#N/A</v>
        <stp/>
        <stp>BDS|4992503520353822258</stp>
        <tr r="AG308" s="1"/>
        <tr r="AG308" s="1"/>
        <tr r="K308" s="1"/>
        <tr r="K308" s="1"/>
        <tr r="V308" s="1"/>
        <tr r="V308" s="1"/>
      </tp>
      <tp t="e">
        <v>#N/A</v>
        <stp/>
        <stp>BDS|7788107231215285204</stp>
        <tr r="K312" s="1"/>
      </tp>
      <tp t="e">
        <v>#N/A</v>
        <stp/>
        <stp>BDS|4059140268056847700</stp>
        <tr r="V379" s="1"/>
      </tp>
      <tp t="s">
        <v>#N/A Requesting Data...1785070761</v>
        <stp/>
        <stp>BDP|7800445368262445546</stp>
        <tr r="C16" s="1"/>
      </tp>
      <tp t="e">
        <v>#N/A</v>
        <stp/>
        <stp>BDS|5876534013397852443</stp>
        <tr r="AG34" s="1"/>
        <tr r="AG34" s="1"/>
        <tr r="K34" s="1"/>
        <tr r="K34" s="1"/>
        <tr r="V34" s="1"/>
        <tr r="V34" s="1"/>
      </tp>
      <tp t="s">
        <v>#N/A Requesting Data...3363743092</v>
        <stp/>
        <stp>BDP|2054871193191970095</stp>
        <tr r="H363" s="1"/>
      </tp>
      <tp t="s">
        <v>#N/A Requesting Data...3493876771</v>
        <stp/>
        <stp>BDP|5205571027853173366</stp>
        <tr r="E216" s="1"/>
      </tp>
      <tp t="e">
        <v>#N/A</v>
        <stp/>
        <stp>BDS|2516619916592733500</stp>
        <tr r="AG363" s="1"/>
      </tp>
      <tp t="s">
        <v>#N/A Requesting Data...2780205188</v>
        <stp/>
        <stp>BDP|1690492205551958665</stp>
        <tr r="F102" s="1"/>
      </tp>
      <tp t="s">
        <v>#N/A Requesting Data...3239275377</v>
        <stp/>
        <stp>BDP|1204363631201857285</stp>
        <tr r="G291" s="1"/>
      </tp>
      <tp t="s">
        <v>#N/A Requesting Data...2954539594</v>
        <stp/>
        <stp>BDP|1942506214786824102</stp>
        <tr r="E287" s="1"/>
      </tp>
      <tp t="s">
        <v>#N/A Requesting Data...2906215536</v>
        <stp/>
        <stp>BDP|5297613167694090310</stp>
        <tr r="E421" s="1"/>
      </tp>
      <tp t="s">
        <v>#N/A Requesting Data...1824669661</v>
        <stp/>
        <stp>BDP|4176916085592773577</stp>
        <tr r="E358" s="1"/>
      </tp>
      <tp t="e">
        <v>#N/A</v>
        <stp/>
        <stp>BDS|4519299398124170909</stp>
        <tr r="V362" s="1"/>
      </tp>
      <tp t="s">
        <v>#N/A Requesting Data...1320153544</v>
        <stp/>
        <stp>BDP|2671229693859626243</stp>
        <tr r="D287" s="1"/>
      </tp>
      <tp t="s">
        <v>#N/A Requesting Data...2487590022</v>
        <stp/>
        <stp>BDP|3347132821050520213</stp>
        <tr r="C370" s="1"/>
      </tp>
      <tp t="e">
        <v>#N/A</v>
        <stp/>
        <stp>BDS|4564036578568576818</stp>
        <tr r="K452" s="1"/>
        <tr r="K452" s="1"/>
        <tr r="AG452" s="1"/>
        <tr r="AG452" s="1"/>
        <tr r="V452" s="1"/>
        <tr r="V452" s="1"/>
      </tp>
      <tp t="e">
        <v>#N/A</v>
        <stp/>
        <stp>BDS|5492256349564650444</stp>
        <tr r="V389" s="1"/>
      </tp>
      <tp t="e">
        <v>#N/A</v>
        <stp/>
        <stp>BDS|8991068025308391130</stp>
        <tr r="AG49" s="1"/>
        <tr r="AG49" s="1"/>
        <tr r="K49" s="1"/>
        <tr r="K49" s="1"/>
        <tr r="V49" s="1"/>
        <tr r="V49" s="1"/>
      </tp>
      <tp t="e">
        <v>#N/A</v>
        <stp/>
        <stp>BDS|1447789426932396533</stp>
        <tr r="K401" s="1"/>
      </tp>
      <tp t="s">
        <v>#N/A Requesting Data...3562367416</v>
        <stp/>
        <stp>BDP|5671704224857038485</stp>
        <tr r="D97" s="1"/>
      </tp>
      <tp t="e">
        <v>#N/A</v>
        <stp/>
        <stp>BDS|4191178868963037345</stp>
        <tr r="K471" s="1"/>
      </tp>
      <tp t="e">
        <v>#N/A</v>
        <stp/>
        <stp>BDS|8150320934859874256</stp>
        <tr r="V259" s="1"/>
      </tp>
      <tp t="e">
        <v>#N/A</v>
        <stp/>
        <stp>BDS|7613310403330987777</stp>
        <tr r="AG473" s="1"/>
      </tp>
      <tp t="s">
        <v>#N/A Requesting Data...4136017055</v>
        <stp/>
        <stp>BDP|1206701839420935688</stp>
        <tr r="D384" s="1"/>
      </tp>
      <tp t="s">
        <v>#N/A Requesting Data...2478854997</v>
        <stp/>
        <stp>BDP|2896766974009391836</stp>
        <tr r="I446" s="1"/>
      </tp>
      <tp t="e">
        <v>#N/A</v>
        <stp/>
        <stp>BDS|7993206474464631518</stp>
        <tr r="K472" s="1"/>
      </tp>
      <tp t="s">
        <v>#N/A Requesting Data...2696491726</v>
        <stp/>
        <stp>BDP|3403324713470701285</stp>
        <tr r="E177" s="1"/>
      </tp>
      <tp t="s">
        <v>#N/A N/A</v>
        <stp/>
        <stp>BDS|5289165189668571734</stp>
        <tr r="K293" s="1"/>
      </tp>
      <tp t="e">
        <v>#N/A</v>
        <stp/>
        <stp>BDS|2812519212926206328</stp>
        <tr r="K480" s="1"/>
        <tr r="K480" s="1"/>
        <tr r="AG480" s="1"/>
        <tr r="AG480" s="1"/>
        <tr r="V480" s="1"/>
        <tr r="V480" s="1"/>
      </tp>
      <tp t="s">
        <v>#N/A Requesting Data...3082648058</v>
        <stp/>
        <stp>BDP|5606232305956265290</stp>
        <tr r="D94" s="1"/>
      </tp>
      <tp t="s">
        <v>#N/A Requesting Data...2007225418</v>
        <stp/>
        <stp>BDP|1556874609732384831</stp>
        <tr r="E278" s="1"/>
      </tp>
      <tp t="s">
        <v>#N/A Requesting Data...2687348948</v>
        <stp/>
        <stp>BDP|5320023466259514991</stp>
        <tr r="C3" s="1"/>
      </tp>
      <tp t="s">
        <v>#N/A Requesting Data...1655161266</v>
        <stp/>
        <stp>BDP|9919355294907173729</stp>
        <tr r="B92" s="1"/>
      </tp>
      <tp t="s">
        <v>#N/A Requesting Data...1762355168</v>
        <stp/>
        <stp>BDP|1119734732713396588</stp>
        <tr r="F8" s="1"/>
      </tp>
      <tp t="s">
        <v>#N/A N/A</v>
        <stp/>
        <stp>BDS|5280701612903316386</stp>
        <tr r="K452" s="1"/>
      </tp>
      <tp t="e">
        <v>#N/A</v>
        <stp/>
        <stp>BDS|7018595164555573231</stp>
        <tr r="AG449" s="1"/>
      </tp>
      <tp t="s">
        <v>#N/A Requesting Data...3513066580</v>
        <stp/>
        <stp>BDP|5730598078833818769</stp>
        <tr r="F43" s="1"/>
      </tp>
      <tp t="s">
        <v>#N/A Requesting Data...2271746626</v>
        <stp/>
        <stp>BDP|3889693502722900426</stp>
        <tr r="E6" s="1"/>
      </tp>
      <tp t="s">
        <v>#N/A Requesting Data...1845410386</v>
        <stp/>
        <stp>BDP|5212024856675894666</stp>
        <tr r="C339" s="1"/>
      </tp>
      <tp t="e">
        <v>#N/A</v>
        <stp/>
        <stp>BDS|7660081847486186606</stp>
        <tr r="K229" s="1"/>
      </tp>
      <tp t="e">
        <v>#N/A</v>
        <stp/>
        <stp>BDS|8241311788592116222</stp>
        <tr r="K78" s="1"/>
        <tr r="K78" s="1"/>
        <tr r="V78" s="1"/>
        <tr r="V78" s="1"/>
        <tr r="AG78" s="1"/>
        <tr r="AG78" s="1"/>
      </tp>
      <tp t="s">
        <v>#N/A N/A</v>
        <stp/>
        <stp>BDS|8775182144098204610</stp>
        <tr r="V309" s="1"/>
      </tp>
      <tp t="s">
        <v>#N/A Requesting Data...3089362040</v>
        <stp/>
        <stp>BDP|7494787255147755170</stp>
        <tr r="D414" s="1"/>
      </tp>
      <tp t="s">
        <v>#N/A Requesting Data...3415177409</v>
        <stp/>
        <stp>BDP|6397950353139842041</stp>
        <tr r="F365" s="1"/>
      </tp>
      <tp t="s">
        <v>#N/A Requesting Data...3864035170</v>
        <stp/>
        <stp>BDP|5317693176551056650</stp>
        <tr r="D41" s="1"/>
      </tp>
      <tp t="e">
        <v>#N/A</v>
        <stp/>
        <stp>BDS|8427547398701224636</stp>
        <tr r="V500" s="1"/>
      </tp>
      <tp t="s">
        <v>#N/A Requesting Data...3864579436</v>
        <stp/>
        <stp>BDP|1644027934342801315</stp>
        <tr r="G441" s="1"/>
      </tp>
      <tp t="s">
        <v>#N/A Requesting Data...3946888650</v>
        <stp/>
        <stp>BDP|6500044849634550543</stp>
        <tr r="D46" s="1"/>
      </tp>
      <tp t="s">
        <v>#N/A Requesting Data...3157634101</v>
        <stp/>
        <stp>BDP|4155612474436947041</stp>
        <tr r="C374" s="1"/>
      </tp>
      <tp t="e">
        <v>#N/A</v>
        <stp/>
        <stp>BDS|2605366399583621864</stp>
        <tr r="V242" s="1"/>
      </tp>
      <tp t="s">
        <v>#N/A Requesting Data...3082509828</v>
        <stp/>
        <stp>BDP|3101627570375369494</stp>
        <tr r="F453" s="1"/>
      </tp>
      <tp t="s">
        <v>#N/A Requesting Data...3468253503</v>
        <stp/>
        <stp>BDP|4983510254110640746</stp>
        <tr r="C302" s="1"/>
      </tp>
      <tp t="s">
        <v>#N/A Requesting Data...1875573625</v>
        <stp/>
        <stp>BDP|4361503329436030649</stp>
        <tr r="H412" s="1"/>
      </tp>
      <tp t="s">
        <v>#N/A Requesting Data...3957143262</v>
        <stp/>
        <stp>BDP|5773031738375497061</stp>
        <tr r="H188" s="1"/>
      </tp>
      <tp t="e">
        <v>#N/A</v>
        <stp/>
        <stp>BDS|8704615677109782383</stp>
        <tr r="V68" s="1"/>
      </tp>
      <tp t="s">
        <v>#N/A Requesting Data...4022775529</v>
        <stp/>
        <stp>BDP|7567506952144874019</stp>
        <tr r="I3" s="1"/>
      </tp>
      <tp t="e">
        <v>#N/A</v>
        <stp/>
        <stp>BDS|1553588204525358241</stp>
        <tr r="K473" s="1"/>
      </tp>
      <tp t="s">
        <v>#N/A Requesting Data...4161141881</v>
        <stp/>
        <stp>BDP|6534793712814402748</stp>
        <tr r="H20" s="1"/>
      </tp>
      <tp t="e">
        <v>#N/A</v>
        <stp/>
        <stp>BDS|4429261480808887540</stp>
        <tr r="K244" s="1"/>
      </tp>
      <tp t="s">
        <v>#N/A Requesting Data...2634878107</v>
        <stp/>
        <stp>BDP|5165467738739820897</stp>
        <tr r="D112" s="1"/>
      </tp>
      <tp t="s">
        <v>#N/A Requesting Data...3011503399</v>
        <stp/>
        <stp>BDP|7776099157864332542</stp>
        <tr r="G113" s="1"/>
      </tp>
      <tp t="s">
        <v>#N/A Requesting Data...3634456030</v>
        <stp/>
        <stp>BDP|7512136766451825278</stp>
        <tr r="F141" s="1"/>
      </tp>
      <tp t="s">
        <v>#N/A Requesting Data...1578657674</v>
        <stp/>
        <stp>BDP|5743939889512071526</stp>
        <tr r="I228" s="1"/>
      </tp>
      <tp t="s">
        <v>#N/A Requesting Data...3096747154</v>
        <stp/>
        <stp>BDP|1413671541605594584</stp>
        <tr r="I33" s="1"/>
      </tp>
      <tp t="e">
        <v>#N/A</v>
        <stp/>
        <stp>BDS|6326559741410825403</stp>
        <tr r="K493" s="1"/>
      </tp>
      <tp t="e">
        <v>#N/A</v>
        <stp/>
        <stp>BDS|9077460122934994829</stp>
        <tr r="AG148" s="1"/>
        <tr r="AG148" s="1"/>
        <tr r="V148" s="1"/>
        <tr r="V148" s="1"/>
        <tr r="K148" s="1"/>
        <tr r="K148" s="1"/>
      </tp>
      <tp t="s">
        <v>#N/A Requesting Data...2518691697</v>
        <stp/>
        <stp>BDP|8540181187746599407</stp>
        <tr r="G229" s="1"/>
      </tp>
      <tp t="s">
        <v>#N/A N/A</v>
        <stp/>
        <stp>BDS|2441107936595482692</stp>
        <tr r="AG233" s="1"/>
      </tp>
      <tp t="s">
        <v>#N/A Requesting Data...2416524430</v>
        <stp/>
        <stp>BDP|4570998732008664577</stp>
        <tr r="F230" s="1"/>
      </tp>
      <tp t="s">
        <v>#N/A Requesting Data...2200837931</v>
        <stp/>
        <stp>BDP|3980772441813089004</stp>
        <tr r="H328" s="1"/>
      </tp>
      <tp t="s">
        <v>#N/A Requesting Data...1357687218</v>
        <stp/>
        <stp>BDP|3046537558140049047</stp>
        <tr r="G53" s="1"/>
      </tp>
      <tp t="s">
        <v>#N/A N/A</v>
        <stp/>
        <stp>BDS|2100888584541036028</stp>
        <tr r="AG87" s="1"/>
      </tp>
      <tp t="s">
        <v>#N/A Requesting Data...2745744035</v>
        <stp/>
        <stp>BDP|5067002462726542680</stp>
        <tr r="H346" s="1"/>
      </tp>
      <tp t="e">
        <v>#N/A</v>
        <stp/>
        <stp>BDS|7008861362259233394</stp>
        <tr r="V481" s="1"/>
      </tp>
      <tp t="e">
        <v>#N/A</v>
        <stp/>
        <stp>BDS|1206879617462629987</stp>
        <tr r="K24" s="1"/>
      </tp>
      <tp t="s">
        <v>#N/A Requesting Data...2991850284</v>
        <stp/>
        <stp>BDP|1801015659447834048</stp>
        <tr r="G350" s="1"/>
      </tp>
      <tp t="s">
        <v>#N/A Requesting Data...3827215793</v>
        <stp/>
        <stp>BDP|3455573714370373481</stp>
        <tr r="H441" s="1"/>
      </tp>
      <tp t="e">
        <v>#N/A</v>
        <stp/>
        <stp>BDS|5273185875093777343</stp>
        <tr r="AG209" s="1"/>
      </tp>
      <tp t="s">
        <v>#N/A Requesting Data...2587067978</v>
        <stp/>
        <stp>BDP|2041597761083352173</stp>
        <tr r="H190" s="1"/>
      </tp>
      <tp t="e">
        <v>#N/A</v>
        <stp/>
        <stp>BDS|4246150770283331283</stp>
        <tr r="V292" s="1"/>
      </tp>
      <tp t="s">
        <v>#N/A Requesting Data...2004460070</v>
        <stp/>
        <stp>BDP|2971272423928302936</stp>
        <tr r="H256" s="1"/>
      </tp>
      <tp t="e">
        <v>#N/A</v>
        <stp/>
        <stp>BDS|4142181825437364329</stp>
        <tr r="K469" s="1"/>
      </tp>
      <tp t="e">
        <v>#N/A</v>
        <stp/>
        <stp>BDS|6964405616211179138</stp>
        <tr r="V101" s="1"/>
      </tp>
      <tp t="s">
        <v>#N/A Requesting Data...1539467217</v>
        <stp/>
        <stp>BDP|5638634358605643069</stp>
        <tr r="D72" s="1"/>
      </tp>
      <tp t="s">
        <v>#N/A Requesting Data...1952622358</v>
        <stp/>
        <stp>BDP|6006438073020839654</stp>
        <tr r="G88" s="1"/>
      </tp>
      <tp t="s">
        <v>#N/A Requesting Data...3086594030</v>
        <stp/>
        <stp>BDP|9441814968040628462</stp>
        <tr r="I62" s="1"/>
      </tp>
      <tp t="s">
        <v>#N/A Requesting Data...3236842406</v>
        <stp/>
        <stp>BDP|2194836203480415988</stp>
        <tr r="H26" s="1"/>
      </tp>
      <tp t="e">
        <v>#N/A</v>
        <stp/>
        <stp>BDS|4278070628066507351</stp>
        <tr r="K266" s="1"/>
      </tp>
      <tp t="e">
        <v>#N/A</v>
        <stp/>
        <stp>BDS|6229410717490166085</stp>
        <tr r="AG201" s="1"/>
      </tp>
      <tp t="s">
        <v>#N/A Requesting Data...2892906645</v>
        <stp/>
        <stp>BDP|6353609485478754335</stp>
        <tr r="D480" s="1"/>
      </tp>
      <tp t="s">
        <v>#N/A Requesting Data...1381765198</v>
        <stp/>
        <stp>BDP|6113272665988073916</stp>
        <tr r="E133" s="1"/>
      </tp>
      <tp t="s">
        <v>#N/A Requesting Data...3690830454</v>
        <stp/>
        <stp>BDP|7737098968713020143</stp>
        <tr r="B34" s="1"/>
      </tp>
      <tp t="s">
        <v>#N/A N/A</v>
        <stp/>
        <stp>BDS|5761946160501094813</stp>
        <tr r="K236" s="1"/>
      </tp>
      <tp t="s">
        <v>#N/A Requesting Data...4251805864</v>
        <stp/>
        <stp>BDP|4163561951386509118</stp>
        <tr r="F203" s="1"/>
      </tp>
      <tp t="s">
        <v>#N/A Requesting Data...3585575755</v>
        <stp/>
        <stp>BDP|6100857792123317778</stp>
        <tr r="I19" s="1"/>
      </tp>
      <tp t="s">
        <v>#N/A Requesting Data...2154028678</v>
        <stp/>
        <stp>BDP|8559363266139415739</stp>
        <tr r="F14" s="1"/>
      </tp>
      <tp t="s">
        <v>#N/A Requesting Data...3968373992</v>
        <stp/>
        <stp>BDP|4415060833296216212</stp>
        <tr r="C40" s="1"/>
      </tp>
      <tp t="s">
        <v>#N/A Requesting Data...1376671015</v>
        <stp/>
        <stp>BDP|6229865611868298453</stp>
        <tr r="D285" s="1"/>
      </tp>
      <tp t="s">
        <v>#N/A Requesting Data...1854825678</v>
        <stp/>
        <stp>BDP|8591125125369913199</stp>
        <tr r="B365" s="1"/>
      </tp>
      <tp t="e">
        <v>#N/A</v>
        <stp/>
        <stp>BDS|6072421166596739109</stp>
        <tr r="AG418" s="1"/>
        <tr r="AG418" s="1"/>
        <tr r="K418" s="1"/>
        <tr r="K418" s="1"/>
        <tr r="V418" s="1"/>
        <tr r="V418" s="1"/>
      </tp>
      <tp t="e">
        <v>#N/A</v>
        <stp/>
        <stp>BDS|7707702536400301018</stp>
        <tr r="AG410" s="1"/>
      </tp>
      <tp t="s">
        <v>#N/A Requesting Data...1245240695</v>
        <stp/>
        <stp>BDP|6402101465624280601</stp>
        <tr r="I502" s="1"/>
      </tp>
      <tp t="s">
        <v>#N/A Requesting Data...2023463554</v>
        <stp/>
        <stp>BDP|3437774079229905905</stp>
        <tr r="B41" s="1"/>
      </tp>
      <tp t="s">
        <v>#N/A Requesting Data...3091097865</v>
        <stp/>
        <stp>BDP|7616784169602285768</stp>
        <tr r="I36" s="1"/>
      </tp>
      <tp t="e">
        <v>#N/A</v>
        <stp/>
        <stp>BDS|3484455181965101924</stp>
        <tr r="AG431" s="1"/>
      </tp>
      <tp t="s">
        <v>#N/A Requesting Data...1623522995</v>
        <stp/>
        <stp>BDP|3436666213240641741</stp>
        <tr r="F237" s="1"/>
      </tp>
      <tp t="s">
        <v>#N/A Requesting Data...4004540115</v>
        <stp/>
        <stp>BDP|4169843866891675868</stp>
        <tr r="C69" s="1"/>
      </tp>
      <tp t="s">
        <v>#N/A Requesting Data...1371463961</v>
        <stp/>
        <stp>BDP|7125739039997893709</stp>
        <tr r="B270" s="1"/>
      </tp>
      <tp t="s">
        <v>#N/A Requesting Data...2091452401</v>
        <stp/>
        <stp>BDP|5068151634596531275</stp>
        <tr r="C248" s="1"/>
      </tp>
      <tp t="s">
        <v>#N/A Requesting Data...3165921244</v>
        <stp/>
        <stp>BDP|4317471091442786824</stp>
        <tr r="C217" s="1"/>
      </tp>
      <tp t="s">
        <v>#N/A N/A</v>
        <stp/>
        <stp>BDS|7372408527363019146</stp>
        <tr r="V288" s="1"/>
      </tp>
      <tp t="s">
        <v>#N/A Requesting Data...2236409278</v>
        <stp/>
        <stp>BDP|2161462976121465359</stp>
        <tr r="G417" s="1"/>
      </tp>
      <tp t="s">
        <v>#N/A Requesting Data...3404766747</v>
        <stp/>
        <stp>BDP|1773247903887775773</stp>
        <tr r="B319" s="1"/>
      </tp>
      <tp t="s">
        <v>#N/A Requesting Data...3705323985</v>
        <stp/>
        <stp>BDP|4745656532491880380</stp>
        <tr r="I462" s="1"/>
      </tp>
      <tp t="s">
        <v>#N/A Requesting Data...2820685595</v>
        <stp/>
        <stp>BDP|6986965739937148871</stp>
        <tr r="C327" s="1"/>
      </tp>
      <tp t="e">
        <v>#N/A</v>
        <stp/>
        <stp>BDS|7764254295369550627</stp>
        <tr r="AG94" s="1"/>
        <tr r="AG94" s="1"/>
        <tr r="V94" s="1"/>
        <tr r="V94" s="1"/>
        <tr r="K94" s="1"/>
        <tr r="K94" s="1"/>
      </tp>
      <tp t="e">
        <v>#N/A</v>
        <stp/>
        <stp>BDS|3643346932734778471</stp>
        <tr r="V180" s="1"/>
      </tp>
      <tp t="s">
        <v>#N/A Requesting Data...1645721168</v>
        <stp/>
        <stp>BDP|3134430811253665657</stp>
        <tr r="G195" s="1"/>
      </tp>
      <tp t="s">
        <v>#N/A Requesting Data...2056910518</v>
        <stp/>
        <stp>BDP|7449751615162373073</stp>
        <tr r="G45" s="1"/>
      </tp>
      <tp t="s">
        <v>#N/A Requesting Data...1507749727</v>
        <stp/>
        <stp>BDP|6936586323105164731</stp>
        <tr r="F432" s="1"/>
      </tp>
      <tp t="s">
        <v>#N/A Requesting Data...1706775659</v>
        <stp/>
        <stp>BDP|8053980874054868141</stp>
        <tr r="B25" s="1"/>
      </tp>
      <tp t="s">
        <v>#N/A Requesting Data...1901832228</v>
        <stp/>
        <stp>BDP|4162888533875878924</stp>
        <tr r="B317" s="1"/>
      </tp>
      <tp t="s">
        <v>#N/A Requesting Data...4235537052</v>
        <stp/>
        <stp>BDP|1273503316255203361</stp>
        <tr r="G193" s="1"/>
      </tp>
      <tp t="s">
        <v>#N/A Requesting Data...4005101395</v>
        <stp/>
        <stp>BDP|1443402004027461147</stp>
        <tr r="D206" s="1"/>
      </tp>
      <tp t="s">
        <v>#N/A N/A</v>
        <stp/>
        <stp>BDS|5342989043312030996</stp>
        <tr r="V398" s="1"/>
      </tp>
      <tp t="s">
        <v>#N/A Requesting Data...3706902190</v>
        <stp/>
        <stp>BDP|3411652240811061306</stp>
        <tr r="G202" s="1"/>
      </tp>
      <tp t="s">
        <v>#N/A Requesting Data...4158313656</v>
        <stp/>
        <stp>BDP|5685320835026935091</stp>
        <tr r="E294" s="1"/>
      </tp>
      <tp t="s">
        <v>#N/A Requesting Data...3438948047</v>
        <stp/>
        <stp>BDP|1171757906352779748</stp>
        <tr r="F486" s="1"/>
      </tp>
      <tp t="s">
        <v>#N/A Requesting Data...3153441969</v>
        <stp/>
        <stp>BDP|5887261062624536683</stp>
        <tr r="F406" s="1"/>
      </tp>
      <tp t="e">
        <v>#N/A</v>
        <stp/>
        <stp>BDS|2829743740721580382</stp>
        <tr r="V308" s="1"/>
      </tp>
      <tp t="s">
        <v>#N/A Requesting Data...3872945675</v>
        <stp/>
        <stp>BDP|7166220539843942624</stp>
        <tr r="D364" s="1"/>
      </tp>
      <tp t="s">
        <v>#N/A Requesting Data...1694957610</v>
        <stp/>
        <stp>BDP|7871308062419818834</stp>
        <tr r="H440" s="1"/>
      </tp>
      <tp t="s">
        <v>#N/A Requesting Data...1601619917</v>
        <stp/>
        <stp>BDP|6426626728005622496</stp>
        <tr r="E419" s="1"/>
      </tp>
      <tp t="s">
        <v>#N/A Requesting Data...1445660787</v>
        <stp/>
        <stp>BDP|8223535314306372970</stp>
        <tr r="C17" s="1"/>
      </tp>
      <tp t="e">
        <v>#N/A</v>
        <stp/>
        <stp>BDS|3867588813797311319</stp>
        <tr r="AG294" s="1"/>
      </tp>
      <tp t="s">
        <v>#N/A Requesting Data...3150048441</v>
        <stp/>
        <stp>BDP|8567559873899156037</stp>
        <tr r="D175" s="1"/>
      </tp>
      <tp t="s">
        <v>#N/A Requesting Data...3805769840</v>
        <stp/>
        <stp>BDP|9708057399956548583</stp>
        <tr r="D280" s="1"/>
      </tp>
      <tp t="s">
        <v>#N/A Requesting Data...4271794038</v>
        <stp/>
        <stp>BDP|5299027637765853095</stp>
        <tr r="C343" s="1"/>
      </tp>
      <tp t="s">
        <v>#N/A Requesting Data...3191751063</v>
        <stp/>
        <stp>BDP|7397216308872592496</stp>
        <tr r="E376" s="1"/>
      </tp>
      <tp t="e">
        <v>#N/A</v>
        <stp/>
        <stp>BDS|1018568451826581442</stp>
        <tr r="AG363" s="1"/>
        <tr r="AG363" s="1"/>
        <tr r="K363" s="1"/>
        <tr r="K363" s="1"/>
        <tr r="V363" s="1"/>
        <tr r="V363" s="1"/>
      </tp>
      <tp t="s">
        <v>#N/A Requesting Data...4149407777</v>
        <stp/>
        <stp>BDP|6861332349982067040</stp>
        <tr r="D18" s="1"/>
      </tp>
      <tp t="s">
        <v>#N/A Requesting Data...2157917906</v>
        <stp/>
        <stp>BDP|7739353478350468088</stp>
        <tr r="H288" s="1"/>
      </tp>
      <tp t="s">
        <v>#N/A Requesting Data...1999756770</v>
        <stp/>
        <stp>BDP|2256388960297867345</stp>
        <tr r="B186" s="1"/>
      </tp>
      <tp t="e">
        <v>#N/A</v>
        <stp/>
        <stp>BDS|6675196471311079289</stp>
        <tr r="V397" s="1"/>
      </tp>
      <tp t="e">
        <v>#N/A</v>
        <stp/>
        <stp>BDS|3328461874495464633</stp>
        <tr r="K346" s="1"/>
      </tp>
      <tp t="s">
        <v>#N/A Requesting Data...2914615693</v>
        <stp/>
        <stp>BDP|8276477856798151241</stp>
        <tr r="D354" s="1"/>
      </tp>
      <tp t="s">
        <v>#N/A Requesting Data...3064266170</v>
        <stp/>
        <stp>BDP|3086516375803048125</stp>
        <tr r="D145" s="1"/>
      </tp>
      <tp t="s">
        <v>#N/A Requesting Data...3879057869</v>
        <stp/>
        <stp>BDP|9766218850455642877</stp>
        <tr r="E15" s="1"/>
      </tp>
      <tp t="s">
        <v>#N/A Requesting Data...3620448047</v>
        <stp/>
        <stp>BDP|6751314109004836209</stp>
        <tr r="H207" s="1"/>
      </tp>
      <tp t="e">
        <v>#N/A</v>
        <stp/>
        <stp>BDS|7553125893029793547</stp>
        <tr r="K399" s="1"/>
      </tp>
      <tp t="s">
        <v>#N/A Requesting Data...2427057929</v>
        <stp/>
        <stp>BDP|3033795452722494084</stp>
        <tr r="F18" s="1"/>
      </tp>
      <tp t="s">
        <v>#N/A Requesting Data...2884399988</v>
        <stp/>
        <stp>BDP|7219890667568981222</stp>
        <tr r="E113" s="1"/>
      </tp>
      <tp t="s">
        <v>#N/A Requesting Data...1564065438</v>
        <stp/>
        <stp>BDP|9517859617884544755</stp>
        <tr r="F54" s="1"/>
      </tp>
      <tp t="s">
        <v>#N/A Requesting Data...3276780126</v>
        <stp/>
        <stp>BDP|9284969985062783918</stp>
        <tr r="B311" s="1"/>
      </tp>
      <tp t="s">
        <v>#N/A Requesting Data...2645631572</v>
        <stp/>
        <stp>BDP|3294318666555342010</stp>
        <tr r="D303" s="1"/>
      </tp>
      <tp t="s">
        <v>#N/A Requesting Data...3812376310</v>
        <stp/>
        <stp>BDP|4353843381691769666</stp>
        <tr r="E454" s="1"/>
      </tp>
      <tp t="s">
        <v>#N/A Requesting Data...3437035570</v>
        <stp/>
        <stp>BDP|3984452038715093237</stp>
        <tr r="C309" s="1"/>
      </tp>
      <tp t="s">
        <v>#N/A Requesting Data...2809719646</v>
        <stp/>
        <stp>BDP|8241952535597448615</stp>
        <tr r="C408" s="1"/>
      </tp>
      <tp t="s">
        <v>#N/A Requesting Data...2186415380</v>
        <stp/>
        <stp>BDP|6783976754070336934</stp>
        <tr r="E459" s="1"/>
      </tp>
      <tp t="s">
        <v>#N/A Requesting Data...3639150575</v>
        <stp/>
        <stp>BDP|3263701942010599317</stp>
        <tr r="C366" s="1"/>
      </tp>
      <tp t="e">
        <v>#N/A</v>
        <stp/>
        <stp>BDS|7364877234599690627</stp>
        <tr r="V54" s="1"/>
        <tr r="V54" s="1"/>
        <tr r="K54" s="1"/>
        <tr r="K54" s="1"/>
        <tr r="AG54" s="1"/>
        <tr r="AG54" s="1"/>
      </tp>
      <tp t="s">
        <v>#N/A Requesting Data...2123182099</v>
        <stp/>
        <stp>BDP|3622626654933675020</stp>
        <tr r="G494" s="1"/>
      </tp>
      <tp t="s">
        <v>#N/A Requesting Data...3853068514</v>
        <stp/>
        <stp>BDP|5584215210493026601</stp>
        <tr r="F502" s="1"/>
      </tp>
      <tp t="e">
        <v>#N/A</v>
        <stp/>
        <stp>BDS|9986673940330227883</stp>
        <tr r="K103" s="1"/>
        <tr r="K103" s="1"/>
        <tr r="V103" s="1"/>
        <tr r="V103" s="1"/>
        <tr r="AG103" s="1"/>
        <tr r="AG103" s="1"/>
      </tp>
      <tp t="s">
        <v>#N/A Requesting Data...2835583224</v>
        <stp/>
        <stp>BDP|4740237231855329327</stp>
        <tr r="F318" s="1"/>
      </tp>
      <tp t="s">
        <v>#N/A Requesting Data...4157413890</v>
        <stp/>
        <stp>BDP|4090274344238784906</stp>
        <tr r="D317" s="1"/>
      </tp>
      <tp t="s">
        <v>#N/A Requesting Data...2774935761</v>
        <stp/>
        <stp>BDP|1294317211954113477</stp>
        <tr r="F154" s="1"/>
      </tp>
      <tp t="e">
        <v>#N/A</v>
        <stp/>
        <stp>BDS|3117739547933805092</stp>
        <tr r="K383" s="1"/>
        <tr r="K383" s="1"/>
        <tr r="V383" s="1"/>
        <tr r="V383" s="1"/>
        <tr r="AG383" s="1"/>
        <tr r="AG383" s="1"/>
      </tp>
      <tp t="e">
        <v>#N/A</v>
        <stp/>
        <stp>BDS|1634948030600662808</stp>
        <tr r="AG27" s="1"/>
        <tr r="AG27" s="1"/>
        <tr r="K27" s="1"/>
        <tr r="K27" s="1"/>
        <tr r="V27" s="1"/>
        <tr r="V27" s="1"/>
      </tp>
      <tp t="s">
        <v>#N/A Requesting Data...4063748231</v>
        <stp/>
        <stp>BDP|1892908561924805958</stp>
        <tr r="E146" s="1"/>
      </tp>
      <tp t="s">
        <v>#N/A Requesting Data...3466141589</v>
        <stp/>
        <stp>BDP|2810764519825093237</stp>
        <tr r="F139" s="1"/>
      </tp>
      <tp t="e">
        <v>#N/A</v>
        <stp/>
        <stp>BDS|1113408673773367259</stp>
        <tr r="V340" s="1"/>
      </tp>
      <tp t="e">
        <v>#N/A</v>
        <stp/>
        <stp>BDS|8290398436433167882</stp>
        <tr r="K173" s="1"/>
        <tr r="K173" s="1"/>
        <tr r="AG173" s="1"/>
        <tr r="AG173" s="1"/>
        <tr r="V173" s="1"/>
        <tr r="V173" s="1"/>
      </tp>
      <tp t="s">
        <v>#N/A Requesting Data...2525903125</v>
        <stp/>
        <stp>BDP|4025279251961315114</stp>
        <tr r="I393" s="1"/>
      </tp>
      <tp t="s">
        <v>#N/A Requesting Data...2376396372</v>
        <stp/>
        <stp>BDP|6766347166972582247</stp>
        <tr r="H336" s="1"/>
      </tp>
      <tp t="e">
        <v>#N/A</v>
        <stp/>
        <stp>BDS|3136088829406636428</stp>
        <tr r="V37" s="1"/>
        <tr r="V37" s="1"/>
        <tr r="K37" s="1"/>
        <tr r="K37" s="1"/>
        <tr r="AG37" s="1"/>
        <tr r="AG37" s="1"/>
      </tp>
      <tp t="s">
        <v>#N/A Requesting Data...4091403564</v>
        <stp/>
        <stp>BDP|4805192569083918355</stp>
        <tr r="C254" s="1"/>
      </tp>
      <tp t="s">
        <v>#N/A Requesting Data...1748081887</v>
        <stp/>
        <stp>BDP|2227601010092287452</stp>
        <tr r="F450" s="1"/>
      </tp>
      <tp t="s">
        <v>#N/A Requesting Data...1414181581</v>
        <stp/>
        <stp>BDP|2508713550160621378</stp>
        <tr r="E346" s="1"/>
      </tp>
      <tp t="s">
        <v>#N/A Requesting Data...2252953207</v>
        <stp/>
        <stp>BDP|4308069582376309911</stp>
        <tr r="H300" s="1"/>
      </tp>
      <tp t="e">
        <v>#N/A</v>
        <stp/>
        <stp>BDS|9627071036468589177</stp>
        <tr r="K135" s="1"/>
      </tp>
      <tp t="s">
        <v>#N/A Requesting Data...4197797880</v>
        <stp/>
        <stp>BDP|4366939631588326572</stp>
        <tr r="G320" s="1"/>
      </tp>
      <tp t="e">
        <v>#N/A</v>
        <stp/>
        <stp>BDS|2546375550576421139</stp>
        <tr r="K364" s="1"/>
        <tr r="K364" s="1"/>
        <tr r="V364" s="1"/>
        <tr r="V364" s="1"/>
        <tr r="AG364" s="1"/>
        <tr r="AG364" s="1"/>
      </tp>
      <tp t="e">
        <v>#N/A</v>
        <stp/>
        <stp>BDS|3106097566636285096</stp>
        <tr r="AG76" s="1"/>
        <tr r="AG76" s="1"/>
        <tr r="V76" s="1"/>
        <tr r="V76" s="1"/>
        <tr r="K76" s="1"/>
        <tr r="K76" s="1"/>
      </tp>
      <tp t="s">
        <v>#N/A Requesting Data...4246203328</v>
        <stp/>
        <stp>BDP|5032668366555158347</stp>
        <tr r="G66" s="1"/>
      </tp>
      <tp t="s">
        <v>#N/A Requesting Data...2987901295</v>
        <stp/>
        <stp>BDP|1453019364236008241</stp>
        <tr r="G242" s="1"/>
      </tp>
      <tp t="s">
        <v>#N/A Requesting Data...2757429953</v>
        <stp/>
        <stp>BDP|1366717054962355203</stp>
        <tr r="G54" s="1"/>
      </tp>
      <tp t="s">
        <v>#N/A Requesting Data...1481623544</v>
        <stp/>
        <stp>BDP|9285913384513289805</stp>
        <tr r="E214" s="1"/>
      </tp>
      <tp t="e">
        <v>#N/A</v>
        <stp/>
        <stp>BDS|4458169002936662033</stp>
        <tr r="AG360" s="1"/>
        <tr r="AG360" s="1"/>
        <tr r="K360" s="1"/>
        <tr r="K360" s="1"/>
        <tr r="V360" s="1"/>
        <tr r="V360" s="1"/>
      </tp>
      <tp t="s">
        <v>#N/A Requesting Data...3353826041</v>
        <stp/>
        <stp>BDP|3497138165860121769</stp>
        <tr r="B52" s="1"/>
      </tp>
      <tp t="s">
        <v>#N/A Requesting Data...3568852995</v>
        <stp/>
        <stp>BDP|2757432823840196734</stp>
        <tr r="E381" s="1"/>
      </tp>
      <tp t="e">
        <v>#N/A</v>
        <stp/>
        <stp>BDS|8356945943824485251</stp>
        <tr r="V470" s="1"/>
      </tp>
      <tp t="s">
        <v>#N/A Requesting Data...2180068463</v>
        <stp/>
        <stp>BDP|98014434283552934</stp>
        <tr r="E106" s="1"/>
      </tp>
      <tp t="s">
        <v>#N/A Requesting Data...1796496319</v>
        <stp/>
        <stp>BDP|70782597427136006</stp>
        <tr r="B150" s="1"/>
      </tp>
      <tp t="e">
        <v>#N/A</v>
        <stp/>
        <stp>BDS|91307313259776003</stp>
        <tr r="K425" s="1"/>
      </tp>
      <tp t="s">
        <v>#N/A N/A</v>
        <stp/>
        <stp>BDS|56530309786073889</stp>
        <tr r="AG61" s="1"/>
      </tp>
      <tp t="e">
        <v>#N/A</v>
        <stp/>
        <stp>BDS|19912106151041096</stp>
        <tr r="K378" s="1"/>
        <tr r="K378" s="1"/>
        <tr r="V378" s="1"/>
        <tr r="V378" s="1"/>
        <tr r="AG378" s="1"/>
        <tr r="AG378" s="1"/>
      </tp>
      <tp t="s">
        <v>#N/A Requesting Data...2756857327</v>
        <stp/>
        <stp>BDP|79194114142003805</stp>
        <tr r="I147" s="1"/>
      </tp>
      <tp t="e">
        <v>#N/A</v>
        <stp/>
        <stp>BDS|76338325846848988</stp>
        <tr r="K404" s="1"/>
        <tr r="K404" s="1"/>
        <tr r="V404" s="1"/>
        <tr r="V404" s="1"/>
        <tr r="AG404" s="1"/>
        <tr r="AG404" s="1"/>
      </tp>
      <tp t="e">
        <v>#N/A</v>
        <stp/>
        <stp>BDS|38065416535372871</stp>
        <tr r="V349" s="1"/>
        <tr r="V349" s="1"/>
        <tr r="AG349" s="1"/>
        <tr r="AG349" s="1"/>
        <tr r="K349" s="1"/>
        <tr r="K349" s="1"/>
      </tp>
      <tp t="e">
        <v>#N/A</v>
        <stp/>
        <stp>BDS|90647387326805468</stp>
        <tr r="V247" s="1"/>
      </tp>
      <tp t="s">
        <v>#N/A Requesting Data...3159633103</v>
        <stp/>
        <stp>BDP|11266071758946273</stp>
        <tr r="G385" s="1"/>
      </tp>
      <tp t="s">
        <v>#N/A Requesting Data...1528530246</v>
        <stp/>
        <stp>BDP|89665359345444877</stp>
        <tr r="E190" s="1"/>
      </tp>
      <tp t="s">
        <v>#N/A Requesting Data...3191960891</v>
        <stp/>
        <stp>BDP|35978631013365781</stp>
        <tr r="F434" s="1"/>
      </tp>
      <tp t="s">
        <v>#N/A Requesting Data...4264933579</v>
        <stp/>
        <stp>BDP|86240739049773625</stp>
        <tr r="I192" s="1"/>
      </tp>
      <tp t="s">
        <v>#N/A Requesting Data...3296665699</v>
        <stp/>
        <stp>BDP|96508384839825566</stp>
        <tr r="C395" s="1"/>
      </tp>
      <tp t="s">
        <v>#N/A N/A</v>
        <stp/>
        <stp>BDS|52152471984480160</stp>
        <tr r="V485" s="1"/>
      </tp>
      <tp t="e">
        <v>#N/A</v>
        <stp/>
        <stp>BDS|51462919641872743</stp>
        <tr r="K112" s="1"/>
        <tr r="K112" s="1"/>
        <tr r="AG112" s="1"/>
        <tr r="AG112" s="1"/>
        <tr r="V112" s="1"/>
        <tr r="V112" s="1"/>
      </tp>
      <tp t="s">
        <v>#N/A Requesting Data...1961639275</v>
        <stp/>
        <stp>BDP|93749018606099022</stp>
        <tr r="H424" s="1"/>
      </tp>
      <tp t="s">
        <v>#N/A Requesting Data...3686702256</v>
        <stp/>
        <stp>BDP|33118785333176918</stp>
        <tr r="I65" s="1"/>
      </tp>
      <tp t="e">
        <v>#N/A</v>
        <stp/>
        <stp>BDS|91298780839214287</stp>
        <tr r="V263" s="1"/>
        <tr r="V263" s="1"/>
        <tr r="K263" s="1"/>
        <tr r="K263" s="1"/>
        <tr r="AG263" s="1"/>
        <tr r="AG263" s="1"/>
      </tp>
      <tp t="s">
        <v>#N/A Requesting Data...3292182164</v>
        <stp/>
        <stp>BDP|41718752962775529</stp>
        <tr r="D40" s="1"/>
      </tp>
      <tp t="e">
        <v>#N/A</v>
        <stp/>
        <stp>BDS|65478633464578530</stp>
        <tr r="V132" s="1"/>
        <tr r="V132" s="1"/>
        <tr r="AG132" s="1"/>
        <tr r="AG132" s="1"/>
        <tr r="K132" s="1"/>
        <tr r="K132" s="1"/>
      </tp>
      <tp t="e">
        <v>#N/A</v>
        <stp/>
        <stp>BDS|20368992025212963</stp>
        <tr r="V85" s="1"/>
        <tr r="V85" s="1"/>
        <tr r="AG85" s="1"/>
        <tr r="AG85" s="1"/>
        <tr r="K85" s="1"/>
        <tr r="K85" s="1"/>
      </tp>
      <tp t="s">
        <v>#N/A Requesting Data...4167491650</v>
        <stp/>
        <stp>BDP|15140336015875251</stp>
        <tr r="D191" s="1"/>
      </tp>
      <tp t="e">
        <v>#N/A</v>
        <stp/>
        <stp>BDS|17078652592230038</stp>
        <tr r="V52" s="1"/>
      </tp>
      <tp t="s">
        <v>#N/A Requesting Data...2441251907</v>
        <stp/>
        <stp>BDP|18995671069342376</stp>
        <tr r="I459" s="1"/>
      </tp>
      <tp t="e">
        <v>#N/A</v>
        <stp/>
        <stp>BDS|51313838184960070</stp>
        <tr r="V158" s="1"/>
        <tr r="V158" s="1"/>
        <tr r="AG158" s="1"/>
        <tr r="AG158" s="1"/>
        <tr r="K158" s="1"/>
        <tr r="K158" s="1"/>
      </tp>
      <tp t="e">
        <v>#N/A</v>
        <stp/>
        <stp>BDS|53609876261837419</stp>
        <tr r="K290" s="1"/>
      </tp>
      <tp t="s">
        <v>#N/A N/A</v>
        <stp/>
        <stp>BDS|28396852610131374</stp>
        <tr r="AG51" s="1"/>
        <tr r="AG51" s="1"/>
        <tr r="K51" s="1"/>
        <tr r="K51" s="1"/>
        <tr r="V51" s="1"/>
        <tr r="V51" s="1"/>
      </tp>
      <tp t="s">
        <v>#N/A Requesting Data...3472426351</v>
        <stp/>
        <stp>BDP|88593061234588106</stp>
        <tr r="G144" s="1"/>
      </tp>
      <tp t="s">
        <v>#N/A Requesting Data...2967328447</v>
        <stp/>
        <stp>BDP|33149229914679105</stp>
        <tr r="I477" s="1"/>
      </tp>
      <tp t="s">
        <v>#N/A Requesting Data...2681608953</v>
        <stp/>
        <stp>BDP|288165721936136088</stp>
        <tr r="H354" s="1"/>
      </tp>
      <tp t="s">
        <v>#N/A Requesting Data...1626468892</v>
        <stp/>
        <stp>BDP|285724785033955908</stp>
        <tr r="B407" s="1"/>
      </tp>
      <tp t="s">
        <v>#N/A Requesting Data...2415683803</v>
        <stp/>
        <stp>BDP|501984255538203167</stp>
        <tr r="F425" s="1"/>
      </tp>
      <tp t="s">
        <v>#N/A Requesting Data...2317711223</v>
        <stp/>
        <stp>BDP|901539910569364862</stp>
        <tr r="H138" s="1"/>
      </tp>
      <tp t="s">
        <v>#N/A Requesting Data...3600295053</v>
        <stp/>
        <stp>BDP|892186079625765617</stp>
        <tr r="H374" s="1"/>
      </tp>
      <tp t="e">
        <v>#N/A</v>
        <stp/>
        <stp>BDS|973152531943467467</stp>
        <tr r="V267" s="1"/>
        <tr r="V267" s="1"/>
        <tr r="AG267" s="1"/>
        <tr r="AG267" s="1"/>
        <tr r="K267" s="1"/>
        <tr r="K267" s="1"/>
      </tp>
      <tp t="e">
        <v>#N/A</v>
        <stp/>
        <stp>BDS|968210474744002432</stp>
        <tr r="AG184" s="1"/>
        <tr r="AG184" s="1"/>
        <tr r="K184" s="1"/>
        <tr r="K184" s="1"/>
        <tr r="V184" s="1"/>
        <tr r="V184" s="1"/>
      </tp>
      <tp t="e">
        <v>#N/A</v>
        <stp/>
        <stp>BDS|192079743193537289</stp>
        <tr r="V168" s="1"/>
      </tp>
      <tp t="s">
        <v>#N/A Requesting Data...3309242470</v>
        <stp/>
        <stp>BDP|207424956454859060</stp>
        <tr r="B381" s="1"/>
      </tp>
      <tp t="s">
        <v>#N/A Requesting Data...1402001294</v>
        <stp/>
        <stp>BDP|746195031350389753</stp>
        <tr r="D355" s="1"/>
      </tp>
      <tp t="s">
        <v>#N/A Requesting Data...3610355167</v>
        <stp/>
        <stp>BDP|785702247697938136</stp>
        <tr r="I405" s="1"/>
      </tp>
      <tp t="s">
        <v>#N/A Requesting Data...2930522376</v>
        <stp/>
        <stp>BDP|908403374634286259</stp>
        <tr r="F114" s="1"/>
      </tp>
      <tp t="s">
        <v>#N/A Requesting Data...1997398948</v>
        <stp/>
        <stp>BDP|626329170162910362</stp>
        <tr r="D417" s="1"/>
      </tp>
      <tp t="s">
        <v>#N/A Requesting Data...2208626654</v>
        <stp/>
        <stp>BDP|247623394258620247</stp>
        <tr r="F77" s="1"/>
      </tp>
      <tp t="s">
        <v>#N/A Requesting Data...4017599283</v>
        <stp/>
        <stp>BDP|297470113381647168</stp>
        <tr r="F35" s="1"/>
      </tp>
      <tp t="s">
        <v>#N/A Requesting Data...1835173208</v>
        <stp/>
        <stp>BDP|214657537051195118</stp>
        <tr r="B486" s="1"/>
      </tp>
      <tp t="s">
        <v>#N/A Requesting Data...2255264829</v>
        <stp/>
        <stp>BDP|994085451959657979</stp>
        <tr r="E168" s="1"/>
      </tp>
      <tp t="s">
        <v>#N/A Requesting Data...3725192612</v>
        <stp/>
        <stp>BDP|661342102796428054</stp>
        <tr r="B76" s="1"/>
      </tp>
      <tp t="s">
        <v>#N/A Requesting Data...3372622353</v>
        <stp/>
        <stp>BDP|749800393560775410</stp>
        <tr r="F407" s="1"/>
      </tp>
      <tp t="s">
        <v>#N/A Requesting Data...2189856748</v>
        <stp/>
        <stp>BDP|892617717521767244</stp>
        <tr r="G56" s="1"/>
      </tp>
      <tp t="e">
        <v>#N/A</v>
        <stp/>
        <stp>BDS|369335976141210191</stp>
        <tr r="V303" s="1"/>
      </tp>
      <tp t="s">
        <v>#N/A Requesting Data...2755707699</v>
        <stp/>
        <stp>BDP|352903842778537194</stp>
        <tr r="F491" s="1"/>
      </tp>
      <tp t="s">
        <v>#N/A Requesting Data...3727004811</v>
        <stp/>
        <stp>BDP|189660740485836312</stp>
        <tr r="B348" s="1"/>
      </tp>
      <tp t="s">
        <v>#N/A N/A</v>
        <stp/>
        <stp>BDP|597927291230013488</stp>
        <tr r="I51" s="1"/>
      </tp>
      <tp t="s">
        <v>#N/A Requesting Data...1993135922</v>
        <stp/>
        <stp>BDP|772677118761091270</stp>
        <tr r="C480" s="1"/>
      </tp>
      <tp t="s">
        <v>#N/A Requesting Data...2112627977</v>
        <stp/>
        <stp>BDP|167077726094897209</stp>
        <tr r="H268" s="1"/>
      </tp>
      <tp t="s">
        <v>#N/A N/A</v>
        <stp/>
        <stp>BDS|600144120363375481</stp>
        <tr r="V353" s="1"/>
      </tp>
      <tp t="s">
        <v>#N/A Requesting Data...2695634615</v>
        <stp/>
        <stp>BDP|944726307604702723</stp>
        <tr r="B164" s="1"/>
      </tp>
      <tp t="e">
        <v>#N/A</v>
        <stp/>
        <stp>BDS|578109426876935108</stp>
        <tr r="V399" s="1"/>
      </tp>
      <tp t="s">
        <v>#N/A Requesting Data...1524178441</v>
        <stp/>
        <stp>BDP|559331666721399087</stp>
        <tr r="E361" s="1"/>
      </tp>
      <tp t="s">
        <v>#N/A Requesting Data...1882974294</v>
        <stp/>
        <stp>BDP|613288373565845417</stp>
        <tr r="I103" s="1"/>
      </tp>
      <tp t="s">
        <v>#N/A Requesting Data...3122740849</v>
        <stp/>
        <stp>BDP|188209515243529444</stp>
        <tr r="H168" s="1"/>
      </tp>
      <tp t="s">
        <v>#N/A Requesting Data...1763686448</v>
        <stp/>
        <stp>BDP|690252690606571905</stp>
        <tr r="D431" s="1"/>
      </tp>
      <tp t="s">
        <v>#N/A Requesting Data...2856422180</v>
        <stp/>
        <stp>BDP|415665025767794728</stp>
        <tr r="B209" s="1"/>
      </tp>
      <tp t="s">
        <v>#N/A Requesting Data...2484444303</v>
        <stp/>
        <stp>BDP|334598041683057687</stp>
        <tr r="I277" s="1"/>
      </tp>
      <tp t="s">
        <v>#N/A Requesting Data...1659156266</v>
        <stp/>
        <stp>BDP|454130043818496937</stp>
        <tr r="H453" s="1"/>
      </tp>
      <tp t="e">
        <v>#N/A</v>
        <stp/>
        <stp>BDS|477177174111354371</stp>
        <tr r="K440" s="1"/>
      </tp>
      <tp t="s">
        <v>#N/A Requesting Data...4225457028</v>
        <stp/>
        <stp>BDP|798430326715991468</stp>
        <tr r="F433" s="1"/>
      </tp>
      <tp t="e">
        <v>#N/A</v>
        <stp/>
        <stp>BDS|492655329400241345</stp>
        <tr r="AG292" s="1"/>
        <tr r="AG292" s="1"/>
        <tr r="V292" s="1"/>
        <tr r="V292" s="1"/>
        <tr r="K292" s="1"/>
        <tr r="K292" s="1"/>
      </tp>
      <tp t="e">
        <v>#N/A</v>
        <stp/>
        <stp>BDS|347529500186929462</stp>
        <tr r="AG143" s="1"/>
      </tp>
      <tp t="s">
        <v>#N/A N/A</v>
        <stp/>
        <stp>BDS|247189911810665734</stp>
        <tr r="AG122" s="1"/>
      </tp>
      <tp t="e">
        <v>#N/A</v>
        <stp/>
        <stp>BDS|578672004693125294</stp>
        <tr r="K253" s="1"/>
      </tp>
      <tp t="s">
        <v>#N/A Requesting Data...2350917517</v>
        <stp/>
        <stp>BDP|464897111106561811</stp>
        <tr r="D312" s="1"/>
      </tp>
      <tp t="s">
        <v>#N/A Requesting Data...3440853196</v>
        <stp/>
        <stp>BDP|603401450244491280</stp>
        <tr r="B63" s="1"/>
      </tp>
      <tp t="s">
        <v>#N/A Requesting Data...2724228579</v>
        <stp/>
        <stp>BDP|689295364716678573</stp>
        <tr r="B216" s="1"/>
      </tp>
      <tp t="s">
        <v>#N/A Requesting Data...2353162898</v>
        <stp/>
        <stp>BDP|256192021904317030</stp>
        <tr r="H183" s="1"/>
      </tp>
      <tp t="s">
        <v>#N/A Requesting Data...2694368010</v>
        <stp/>
        <stp>BDP|229198326197331345</stp>
        <tr r="I487" s="1"/>
      </tp>
      <tp t="s">
        <v>#N/A N/A</v>
        <stp/>
        <stp>BDS|308275349160376150</stp>
        <tr r="K289" s="1"/>
      </tp>
      <tp t="s">
        <v>#N/A Requesting Data...2760623140</v>
        <stp/>
        <stp>BDP|501133772615856482</stp>
        <tr r="E357" s="1"/>
      </tp>
      <tp t="s">
        <v>#N/A N/A</v>
        <stp/>
        <stp>BDS|832966621444248892</stp>
        <tr r="AG39" s="1"/>
      </tp>
      <tp t="s">
        <v>#N/A Requesting Data...1923944419</v>
        <stp/>
        <stp>BDP|270097263241467094</stp>
        <tr r="D401" s="1"/>
      </tp>
      <tp t="e">
        <v>#N/A</v>
        <stp/>
        <stp>BDS|468211915824135072</stp>
        <tr r="AG412" s="1"/>
      </tp>
      <tp t="s">
        <v>#N/A Requesting Data...2486441032</v>
        <stp/>
        <stp>BDP|323436934896131633</stp>
        <tr r="B431" s="1"/>
      </tp>
      <tp t="e">
        <v>#N/A</v>
        <stp/>
        <stp>BDS|240145162778162829</stp>
        <tr r="K328" s="1"/>
      </tp>
      <tp t="s">
        <v>#N/A Requesting Data...2134354894</v>
        <stp/>
        <stp>BDP|997513528151618118</stp>
        <tr r="G34" s="1"/>
      </tp>
      <tp t="s">
        <v>#N/A Requesting Data...2428917948</v>
        <stp/>
        <stp>BDP|530568346164603235</stp>
        <tr r="E349" s="1"/>
      </tp>
      <tp t="s">
        <v>#N/A Requesting Data...1721493017</v>
        <stp/>
        <stp>BDP|400856193466333016</stp>
        <tr r="C279" s="1"/>
      </tp>
      <tp t="e">
        <v>#N/A</v>
        <stp/>
        <stp>BDS|867991685870747616</stp>
        <tr r="K457" s="1"/>
        <tr r="K457" s="1"/>
        <tr r="V457" s="1"/>
        <tr r="V457" s="1"/>
        <tr r="AG457" s="1"/>
        <tr r="AG457" s="1"/>
      </tp>
      <tp t="s">
        <v>#N/A Requesting Data...3418997492</v>
        <stp/>
        <stp>BDP|451606701482658310</stp>
        <tr r="F471" s="1"/>
      </tp>
      <tp t="s">
        <v>#N/A N/A</v>
        <stp/>
        <stp>BDS|991648509491234056</stp>
        <tr r="AG36" s="1"/>
      </tp>
      <tp t="s">
        <v>#N/A Requesting Data...4200935610</v>
        <stp/>
        <stp>BDP|899402329181735185</stp>
        <tr r="G140" s="1"/>
      </tp>
      <tp t="s">
        <v>#N/A Requesting Data...3739306516</v>
        <stp/>
        <stp>BDP|687343520542998545</stp>
        <tr r="H105" s="1"/>
      </tp>
      <tp t="e">
        <v>#N/A</v>
        <stp/>
        <stp>BDS|895913460069003017</stp>
        <tr r="K291" s="1"/>
      </tp>
      <tp t="s">
        <v>#N/A N/A</v>
        <stp/>
        <stp>BDS|382993290682503463</stp>
        <tr r="V495" s="1"/>
      </tp>
      <tp t="e">
        <v>#N/A</v>
        <stp/>
        <stp>BDS|949667120715013763</stp>
        <tr r="K458" s="1"/>
      </tp>
      <tp t="e">
        <v>#N/A</v>
        <stp/>
        <stp>BDS|500116985838315784</stp>
        <tr r="K202" s="1"/>
      </tp>
      <tp t="e">
        <v>#N/A</v>
        <stp/>
        <stp>BDS|598963695013870543</stp>
        <tr r="K96" s="1"/>
        <tr r="K96" s="1"/>
        <tr r="AG96" s="1"/>
        <tr r="AG96" s="1"/>
        <tr r="V96" s="1"/>
        <tr r="V96" s="1"/>
      </tp>
      <tp t="s">
        <v>#N/A Requesting Data...2616107286</v>
        <stp/>
        <stp>BDP|736312405515928015</stp>
        <tr r="B127" s="1"/>
      </tp>
      <tp t="e">
        <v>#N/A</v>
        <stp/>
        <stp>BDS|740093027207957342</stp>
        <tr r="V318" s="1"/>
      </tp>
      <tp t="s">
        <v>#N/A Requesting Data...3161862827</v>
        <stp/>
        <stp>BDP|433676656824622168</stp>
        <tr r="C503" s="1"/>
      </tp>
      <tp t="e">
        <v>#N/A</v>
        <stp/>
        <stp>BDS|675520936870337071</stp>
        <tr r="AG385" s="1"/>
      </tp>
      <tp t="e">
        <v>#N/A</v>
        <stp/>
        <stp>BDS|337623641405214146</stp>
        <tr r="V87" s="1"/>
      </tp>
      <tp t="e">
        <v>#N/A</v>
        <stp/>
        <stp>BDS|998070591638424790</stp>
        <tr r="V243" s="1"/>
      </tp>
      <tp t="e">
        <v>#N/A</v>
        <stp/>
        <stp>BDS|501837907546059837</stp>
        <tr r="V231" s="1"/>
      </tp>
      <tp t="e">
        <v>#N/A</v>
        <stp/>
        <stp>BDS|545122311531623725</stp>
        <tr r="AG392" s="1"/>
      </tp>
      <tp t="s">
        <v>#N/A Requesting Data...2261179022</v>
        <stp/>
        <stp>BDP|938891443899994398</stp>
        <tr r="D196" s="1"/>
      </tp>
      <tp t="s">
        <v>#N/A Requesting Data...4017138337</v>
        <stp/>
        <stp>BDP|794908686479984949</stp>
        <tr r="I155" s="1"/>
      </tp>
      <tp t="e">
        <v>#N/A</v>
        <stp/>
        <stp>BDS|952543925705470323</stp>
        <tr r="AG237" s="1"/>
        <tr r="AG237" s="1"/>
        <tr r="V237" s="1"/>
        <tr r="V237" s="1"/>
        <tr r="K237" s="1"/>
        <tr r="K237" s="1"/>
      </tp>
      <tp t="s">
        <v>#N/A Requesting Data...2941530926</v>
        <stp/>
        <stp>BDP|371084748851994447</stp>
        <tr r="I403" s="1"/>
      </tp>
      <tp t="s">
        <v>#N/A Requesting Data...1888881646</v>
        <stp/>
        <stp>BDP|774348169627744354</stp>
        <tr r="C123" s="1"/>
      </tp>
      <tp t="s">
        <v>#N/A Requesting Data...3327521214</v>
        <stp/>
        <stp>BDP|681509027853945515</stp>
        <tr r="G460" s="1"/>
      </tp>
      <tp t="s">
        <v>#N/A Requesting Data...1454229436</v>
        <stp/>
        <stp>BDP|923590449759360933</stp>
        <tr r="H428" s="1"/>
      </tp>
      <tp t="s">
        <v>#N/A Requesting Data...2342819423</v>
        <stp/>
        <stp>BDP|158600768213167217</stp>
        <tr r="G28" s="1"/>
      </tp>
      <tp t="s">
        <v>#N/A Requesting Data...2849961157</v>
        <stp/>
        <stp>BDP|992829352825422970</stp>
        <tr r="D320" s="1"/>
      </tp>
      <tp t="e">
        <v>#N/A</v>
        <stp/>
        <stp>BDS|968762210952746520</stp>
        <tr r="V297" s="1"/>
      </tp>
      <tp t="e">
        <v>#N/A</v>
        <stp/>
        <stp>BDS|445681601186223148</stp>
        <tr r="V306" s="1"/>
        <tr r="V306" s="1"/>
        <tr r="K306" s="1"/>
        <tr r="K306" s="1"/>
        <tr r="AG306" s="1"/>
        <tr r="AG306" s="1"/>
      </tp>
      <tp t="e">
        <v>#N/A</v>
        <stp/>
        <stp>BDS|717663744051573244</stp>
        <tr r="V287" s="1"/>
      </tp>
      <tp t="s">
        <v>#N/A Requesting Data...3868148992</v>
        <stp/>
        <stp>BDP|486454066657160407</stp>
        <tr r="G462" s="1"/>
      </tp>
      <tp t="s">
        <v>#N/A N/A</v>
        <stp/>
        <stp>BDS|460578703095353143</stp>
        <tr r="K220" s="1"/>
      </tp>
      <tp t="s">
        <v>#N/A N/A</v>
        <stp/>
        <stp>BDS|686403315611320576</stp>
        <tr r="AG186" s="1"/>
      </tp>
      <tp t="e">
        <v>#N/A</v>
        <stp/>
        <stp>BDS|284338274400035527</stp>
        <tr r="K409" s="1"/>
      </tp>
      <tp t="e">
        <v>#N/A</v>
        <stp/>
        <stp>BDS|209417914094348034</stp>
        <tr r="V151" s="1"/>
      </tp>
      <tp t="s">
        <v>#N/A Requesting Data...4193599294</v>
        <stp/>
        <stp>BDP|762431887865232868</stp>
        <tr r="H362" s="1"/>
      </tp>
      <tp t="e">
        <v>#N/A</v>
        <stp/>
        <stp>BDS|850896620489087215</stp>
        <tr r="V408" s="1"/>
      </tp>
      <tp t="s">
        <v>#N/A Requesting Data...2251755395</v>
        <stp/>
        <stp>BDP|583780309251626728</stp>
        <tr r="C23" s="1"/>
      </tp>
      <tp t="s">
        <v>#N/A Requesting Data...2199655568</v>
        <stp/>
        <stp>BDP|442816772807775916</stp>
        <tr r="D288" s="1"/>
      </tp>
      <tp t="e">
        <v>#N/A</v>
        <stp/>
        <stp>BDS|143652881826586925</stp>
        <tr r="AG178" s="1"/>
        <tr r="AG178" s="1"/>
        <tr r="V178" s="1"/>
        <tr r="V178" s="1"/>
        <tr r="K178" s="1"/>
        <tr r="K178" s="1"/>
      </tp>
      <tp t="e">
        <v>#N/A</v>
        <stp/>
        <stp>BDS|646573647408760828</stp>
        <tr r="AG168" s="1"/>
        <tr r="AG168" s="1"/>
        <tr r="V168" s="1"/>
        <tr r="V168" s="1"/>
        <tr r="K168" s="1"/>
        <tr r="K168" s="1"/>
      </tp>
      <tp t="s">
        <v>#N/A Requesting Data...3967614614</v>
        <stp/>
        <stp>BDP|607626670767105766</stp>
        <tr r="H185" s="1"/>
      </tp>
      <tp t="s">
        <v>#N/A Requesting Data...3563935245</v>
        <stp/>
        <stp>BDP|675923358758166413</stp>
        <tr r="D27" s="1"/>
      </tp>
      <tp t="e">
        <v>#N/A</v>
        <stp/>
        <stp>BDS|690198902193437248</stp>
        <tr r="V296" s="1"/>
      </tp>
      <tp t="s">
        <v>#N/A Requesting Data...4030844632</v>
        <stp/>
        <stp>BDP|262389857567330115</stp>
        <tr r="H485" s="1"/>
      </tp>
      <tp t="e">
        <v>#N/A</v>
        <stp/>
        <stp>BDS|107057206852441297</stp>
        <tr r="K211" s="1"/>
        <tr r="K211" s="1"/>
        <tr r="V211" s="1"/>
        <tr r="V211" s="1"/>
        <tr r="AG211" s="1"/>
        <tr r="AG211" s="1"/>
      </tp>
      <tp t="e">
        <v>#N/A</v>
        <stp/>
        <stp>BDS|840340110015798730</stp>
        <tr r="AG377" s="1"/>
      </tp>
      <tp t="e">
        <v>#N/A</v>
        <stp/>
        <stp>BDS|112298690648892387</stp>
        <tr r="AG242" s="1"/>
      </tp>
      <tp t="s">
        <v>#N/A N/A</v>
        <stp/>
        <stp>BDS|572443829954338238</stp>
        <tr r="AG337" s="1"/>
      </tp>
      <tp t="s">
        <v>#N/A Requesting Data...3090328349</v>
        <stp/>
        <stp>BDP|225245909811579312</stp>
        <tr r="D341" s="1"/>
      </tp>
      <tp t="e">
        <v>#N/A</v>
        <stp/>
        <stp>BDS|623505949452705331</stp>
        <tr r="V386" s="1"/>
        <tr r="V386" s="1"/>
        <tr r="K386" s="1"/>
        <tr r="K386" s="1"/>
        <tr r="AG386" s="1"/>
        <tr r="AG386" s="1"/>
      </tp>
      <tp t="s">
        <v>#N/A Requesting Data...3435326614</v>
        <stp/>
        <stp>BDP|989293855107783097</stp>
        <tr r="H411" s="1"/>
      </tp>
      <tp t="e">
        <v>#N/A</v>
        <stp/>
        <stp>BDS|917396013757732512</stp>
        <tr r="AG437" s="1"/>
      </tp>
      <tp t="s">
        <v>#N/A Requesting Data...2041930076</v>
        <stp/>
        <stp>BDP|274720285029756675</stp>
        <tr r="B195" s="1"/>
      </tp>
      <tp t="s">
        <v>#N/A Requesting Data...1564967788</v>
        <stp/>
        <stp>BDP|174737421273415606</stp>
        <tr r="F228" s="1"/>
      </tp>
      <tp t="s">
        <v>#N/A Requesting Data...3822006030</v>
        <stp/>
        <stp>BDP|838895124659357379</stp>
        <tr r="E53" s="1"/>
      </tp>
      <tp t="e">
        <v>#N/A</v>
        <stp/>
        <stp>BDS|169665362367160769</stp>
        <tr r="V91" s="1"/>
        <tr r="V91" s="1"/>
        <tr r="K91" s="1"/>
        <tr r="K91" s="1"/>
        <tr r="AG91" s="1"/>
        <tr r="AG91" s="1"/>
      </tp>
      <tp t="s">
        <v>#N/A Requesting Data...2295747537</v>
        <stp/>
        <stp>BDP|795530953640182047</stp>
        <tr r="C272" s="1"/>
      </tp>
      <tp t="e">
        <v>#N/A</v>
        <stp/>
        <stp>BDS|951120178222338425</stp>
        <tr r="V116" s="1"/>
      </tp>
      <tp t="s">
        <v>#N/A Requesting Data...2178557691</v>
        <stp/>
        <stp>BDP|791550538510890603</stp>
        <tr r="E232" s="1"/>
      </tp>
      <tp t="s">
        <v>#N/A Requesting Data...2157046131</v>
        <stp/>
        <stp>BDP|775499246632850236</stp>
        <tr r="C216" s="1"/>
      </tp>
      <tp t="s">
        <v>#N/A Requesting Data...3618205608</v>
        <stp/>
        <stp>BDP|393657615983984491</stp>
        <tr r="F101" s="1"/>
      </tp>
      <tp t="e">
        <v>#N/A</v>
        <stp/>
        <stp>BDS|578759098349253466</stp>
        <tr r="K393" s="1"/>
      </tp>
      <tp t="s">
        <v>#N/A Requesting Data...3130368964</v>
        <stp/>
        <stp>BDP|817985579338158543</stp>
        <tr r="C386" s="1"/>
      </tp>
      <tp t="s">
        <v>#N/A Requesting Data...2945145283</v>
        <stp/>
        <stp>BDP|154686627266230107</stp>
        <tr r="H115" s="1"/>
      </tp>
      <tp t="s">
        <v>#N/A Requesting Data...3437407212</v>
        <stp/>
        <stp>BDP|950500353086471539</stp>
        <tr r="G461" s="1"/>
      </tp>
      <tp t="s">
        <v>#N/A Requesting Data...2012456275</v>
        <stp/>
        <stp>BDP|253000172522817653</stp>
        <tr r="D252" s="1"/>
      </tp>
      <tp t="s">
        <v>#N/A Requesting Data...1886676376</v>
        <stp/>
        <stp>BDP|777076340722958547</stp>
        <tr r="G173" s="1"/>
      </tp>
      <tp t="s">
        <v>#N/A Requesting Data...1682743816</v>
        <stp/>
        <stp>BDP|312557562727264788</stp>
        <tr r="B335" s="1"/>
      </tp>
      <tp t="e">
        <v>#N/A</v>
        <stp/>
        <stp>BDS|788902559048990788</stp>
        <tr r="AG254" s="1"/>
        <tr r="AG254" s="1"/>
        <tr r="K254" s="1"/>
        <tr r="K254" s="1"/>
        <tr r="V254" s="1"/>
        <tr r="V254" s="1"/>
      </tp>
      <tp t="s">
        <v>#N/A Requesting Data...4023502073</v>
        <stp/>
        <stp>BDP|884849928940963946</stp>
        <tr r="C334" s="1"/>
      </tp>
      <tp t="e">
        <v>#N/A</v>
        <stp/>
        <stp>BDS|456224908801797009</stp>
        <tr r="V367" s="1"/>
        <tr r="V367" s="1"/>
        <tr r="AG367" s="1"/>
        <tr r="AG367" s="1"/>
        <tr r="K367" s="1"/>
        <tr r="K367" s="1"/>
      </tp>
      <tp t="e">
        <v>#N/A</v>
        <stp/>
        <stp>BDS|811084232086289690</stp>
        <tr r="K392" s="1"/>
      </tp>
      <tp t="s">
        <v>#N/A Requesting Data...4112237558</v>
        <stp/>
        <stp>BDP|689497944765714654</stp>
        <tr r="H469" s="1"/>
      </tp>
      <tp t="e">
        <v>#N/A</v>
        <stp/>
        <stp>BDS|133391602434212414</stp>
        <tr r="AG430" s="1"/>
        <tr r="AG430" s="1"/>
        <tr r="K430" s="1"/>
        <tr r="K430" s="1"/>
        <tr r="V430" s="1"/>
        <tr r="V430" s="1"/>
      </tp>
      <tp t="s">
        <v>#N/A Requesting Data...2404240716</v>
        <stp/>
        <stp>BDP|460060062057112280</stp>
        <tr r="B42" s="1"/>
      </tp>
      <tp t="e">
        <v>#N/A</v>
        <stp/>
        <stp>BDS|975475343132145166</stp>
        <tr r="K258" s="1"/>
      </tp>
      <tp t="s">
        <v>#N/A Requesting Data...2698061263</v>
        <stp/>
        <stp>BDP|421556635645623063</stp>
        <tr r="C104" s="1"/>
      </tp>
      <tp t="e">
        <v>#N/A</v>
        <stp/>
        <stp>BDS|318876593414512649</stp>
        <tr r="V387" s="1"/>
      </tp>
      <tp t="s">
        <v>#N/A Requesting Data...1876043802</v>
        <stp/>
        <stp>BDP|338067388693286893</stp>
        <tr r="I28" s="1"/>
      </tp>
      <tp t="e">
        <v>#N/A</v>
        <stp/>
        <stp>BDS|811390778911760680</stp>
        <tr r="AG185" s="1"/>
      </tp>
      <tp t="e">
        <v>#N/A</v>
        <stp/>
        <stp>BDS|472063935616570649</stp>
        <tr r="K148" s="1"/>
      </tp>
      <tp t="s">
        <v>#N/A Requesting Data...3513757572</v>
        <stp/>
        <stp>BDP|945379260827792188</stp>
        <tr r="C372" s="1"/>
      </tp>
      <tp t="s">
        <v>#N/A Requesting Data...4188712468</v>
        <stp/>
        <stp>BDP|640362848841921535</stp>
        <tr r="D381" s="1"/>
      </tp>
      <tp t="e">
        <v>#N/A</v>
        <stp/>
        <stp>BDS|267024495432354847</stp>
        <tr r="AG112" s="1"/>
      </tp>
      <tp t="s">
        <v>#N/A Requesting Data...3513708967</v>
        <stp/>
        <stp>BDP|135494444603182108</stp>
        <tr r="H114" s="1"/>
      </tp>
      <tp t="s">
        <v>#N/A Requesting Data...2834121691</v>
        <stp/>
        <stp>BDP|980027883899280354</stp>
        <tr r="B154" s="1"/>
      </tp>
      <tp t="s">
        <v>#N/A Requesting Data...1688740312</v>
        <stp/>
        <stp>BDP|813590208507501034</stp>
        <tr r="E440" s="1"/>
      </tp>
      <tp t="s">
        <v>#N/A Requesting Data...4179131654</v>
        <stp/>
        <stp>BDP|422724579052434045</stp>
        <tr r="D110" s="1"/>
      </tp>
      <tp t="e">
        <v>#N/A</v>
        <stp/>
        <stp>BDS|794096245013689552</stp>
        <tr r="AG200" s="1"/>
      </tp>
      <tp t="s">
        <v>#N/A Requesting Data...2819534578</v>
        <stp/>
        <stp>BDP|292902589823617046</stp>
        <tr r="F418" s="1"/>
      </tp>
      <tp t="s">
        <v>#N/A Requesting Data...4090746326</v>
        <stp/>
        <stp>BDP|954420375781076070</stp>
        <tr r="G19" s="1"/>
      </tp>
      <tp t="s">
        <v>#N/A Requesting Data...2208079599</v>
        <stp/>
        <stp>BDP|381971586627178494</stp>
        <tr r="C209" s="1"/>
      </tp>
      <tp t="s">
        <v>#N/A Requesting Data...4109017024</v>
        <stp/>
        <stp>BDP|571883888564767681</stp>
        <tr r="F260" s="1"/>
      </tp>
      <tp t="s">
        <v>#N/A Requesting Data...2513891078</v>
        <stp/>
        <stp>BDP|391350106245381483</stp>
        <tr r="D204" s="1"/>
      </tp>
      <tp t="e">
        <v>#N/A</v>
        <stp/>
        <stp>BDS|100735316281646597</stp>
        <tr r="V99" s="1"/>
        <tr r="V99" s="1"/>
        <tr r="K99" s="1"/>
        <tr r="K99" s="1"/>
        <tr r="AG99" s="1"/>
        <tr r="AG99" s="1"/>
      </tp>
      <tp t="s">
        <v>#N/A Requesting Data...1539870040</v>
        <stp/>
        <stp>BDP|501223749484247088</stp>
        <tr r="C181" s="1"/>
      </tp>
      <tp t="s">
        <v>#N/A N/A</v>
        <stp/>
        <stp>BDS|843343129406309537</stp>
        <tr r="K413" s="1"/>
      </tp>
      <tp t="s">
        <v>#N/A Requesting Data...2557119029</v>
        <stp/>
        <stp>BDP|833379910168109884</stp>
        <tr r="B442" s="1"/>
      </tp>
      <tp t="s">
        <v>#N/A Requesting Data...3665531743</v>
        <stp/>
        <stp>BDP|687300740684951183</stp>
        <tr r="F449" s="1"/>
      </tp>
      <tp t="e">
        <v>#N/A</v>
        <stp/>
        <stp>BDS|107555922544498130</stp>
        <tr r="V189" s="1"/>
        <tr r="V189" s="1"/>
        <tr r="AG189" s="1"/>
        <tr r="AG189" s="1"/>
        <tr r="K189" s="1"/>
        <tr r="K189" s="1"/>
      </tp>
      <tp t="s">
        <v>#N/A N/A</v>
        <stp/>
        <stp>BDS|732716740710156167</stp>
        <tr r="V290" s="1"/>
      </tp>
      <tp t="e">
        <v>#N/A</v>
        <stp/>
        <stp>BDS|229220311697278625</stp>
        <tr r="V454" s="1"/>
      </tp>
      <tp t="e">
        <v>#N/A</v>
        <stp/>
        <stp>BDS|121948064318599568</stp>
        <tr r="K245" s="1"/>
      </tp>
      <tp t="s">
        <v>#N/A Requesting Data...3897580764</v>
        <stp/>
        <stp>BDP|207697462475346783</stp>
        <tr r="F65" s="1"/>
      </tp>
      <tp t="s">
        <v>#N/A Requesting Data...3458832725</v>
        <stp/>
        <stp>BDP|257028861854351010</stp>
        <tr r="B466" s="1"/>
      </tp>
      <tp t="s">
        <v>#N/A Requesting Data...3828197032</v>
        <stp/>
        <stp>BDP|938943604924199061</stp>
        <tr r="G169" s="1"/>
      </tp>
      <tp t="s">
        <v>#N/A Requesting Data...2242320298</v>
        <stp/>
        <stp>BDP|249008313785633981</stp>
        <tr r="B134" s="1"/>
      </tp>
      <tp t="s">
        <v>#N/A Requesting Data...3619340716</v>
        <stp/>
        <stp>BDP|553295502398201747</stp>
        <tr r="F359" s="1"/>
      </tp>
      <tp t="s">
        <v>#N/A Requesting Data...2212758686</v>
        <stp/>
        <stp>BDP|682021962563613897</stp>
        <tr r="G473" s="1"/>
      </tp>
      <tp t="s">
        <v>#N/A Requesting Data...2179314468</v>
        <stp/>
        <stp>BDP|846950779655468699</stp>
        <tr r="B252" s="1"/>
      </tp>
      <tp t="s">
        <v>#N/A Requesting Data...4005543306</v>
        <stp/>
        <stp>BDP|515417017950938813</stp>
        <tr r="G181" s="1"/>
      </tp>
      <tp t="e">
        <v>#N/A</v>
        <stp/>
        <stp>BDS|253039638208418660</stp>
        <tr r="AG23" s="1"/>
      </tp>
      <tp t="s">
        <v>#N/A Requesting Data...3056910609</v>
        <stp/>
        <stp>BDP|808456259055124915</stp>
        <tr r="C274" s="1"/>
      </tp>
      <tp t="s">
        <v>#N/A Requesting Data...2647807600</v>
        <stp/>
        <stp>BDP|488957924553878599</stp>
        <tr r="F121" s="1"/>
      </tp>
      <tp t="s">
        <v>#N/A Requesting Data...3658597892</v>
        <stp/>
        <stp>BDP|728907714920549537</stp>
        <tr r="E200" s="1"/>
      </tp>
      <tp t="s">
        <v>#N/A Requesting Data...4233410137</v>
        <stp/>
        <stp>BDP|718941166263193117</stp>
        <tr r="F170" s="1"/>
      </tp>
      <tp t="e">
        <v>#N/A</v>
        <stp/>
        <stp>BDS|387664930578281027</stp>
        <tr r="V411" s="1"/>
        <tr r="V411" s="1"/>
        <tr r="AG411" s="1"/>
        <tr r="AG411" s="1"/>
        <tr r="K411" s="1"/>
        <tr r="K411" s="1"/>
      </tp>
      <tp t="s">
        <v>#N/A Requesting Data...1865451928</v>
        <stp/>
        <stp>BDP|572476324852569969</stp>
        <tr r="E406" s="1"/>
      </tp>
      <tp t="s">
        <v>#N/A Requesting Data...2469286324</v>
        <stp/>
        <stp>BDP|305374217456525935</stp>
        <tr r="I436" s="1"/>
      </tp>
      <tp t="e">
        <v>#N/A</v>
        <stp/>
        <stp>BDS|504988089834662853</stp>
        <tr r="V42" s="1"/>
      </tp>
      <tp t="s">
        <v>#N/A Requesting Data...3195582603</v>
        <stp/>
        <stp>BDP|993480903309678049</stp>
        <tr r="D423" s="1"/>
      </tp>
      <tp t="s">
        <v>#N/A Requesting Data...3782832847</v>
        <stp/>
        <stp>BDP|184183594376878343</stp>
        <tr r="C297" s="1"/>
      </tp>
      <tp t="s">
        <v>#N/A Requesting Data...2451476260</v>
        <stp/>
        <stp>BDP|747320388344787291</stp>
        <tr r="C446" s="1"/>
      </tp>
      <tp t="s">
        <v>#N/A Requesting Data...3721682647</v>
        <stp/>
        <stp>BDP|938498448619291495</stp>
        <tr r="D241" s="1"/>
      </tp>
      <tp t="s">
        <v>#N/A Requesting Data...2636514777</v>
        <stp/>
        <stp>BDP|349696984337381513</stp>
        <tr r="I471" s="1"/>
      </tp>
      <tp t="e">
        <v>#N/A</v>
        <stp/>
        <stp>BDS|766789452717506944</stp>
        <tr r="V254" s="1"/>
      </tp>
      <tp t="e">
        <v>#N/A</v>
        <stp/>
        <stp>BDS|236032599503155647</stp>
        <tr r="AG442" s="1"/>
      </tp>
      <tp t="e">
        <v>#N/A</v>
        <stp/>
        <stp>BDS|366233396386063184</stp>
        <tr r="V317" s="1"/>
        <tr r="V317" s="1"/>
        <tr r="AG317" s="1"/>
        <tr r="AG317" s="1"/>
        <tr r="K317" s="1"/>
        <tr r="K317" s="1"/>
      </tp>
      <tp t="e">
        <v>#N/A</v>
        <stp/>
        <stp>BDS|470760501953508893</stp>
        <tr r="K87" s="1"/>
        <tr r="K87" s="1"/>
        <tr r="V87" s="1"/>
        <tr r="V87" s="1"/>
        <tr r="AG87" s="1"/>
        <tr r="AG87" s="1"/>
      </tp>
      <tp t="s">
        <v>#N/A Requesting Data...1795937462</v>
        <stp/>
        <stp>BDP|857129640259759058</stp>
        <tr r="C108" s="1"/>
      </tp>
      <tp t="e">
        <v>#N/A</v>
        <stp/>
        <stp>BDS|664829144027071788</stp>
        <tr r="V440" s="1"/>
        <tr r="V440" s="1"/>
        <tr r="K440" s="1"/>
        <tr r="K440" s="1"/>
        <tr r="AG440" s="1"/>
        <tr r="AG440" s="1"/>
      </tp>
      <tp t="s">
        <v>#N/A Requesting Data...2775642789</v>
        <stp/>
        <stp>BDP|306259384257869101</stp>
        <tr r="E56" s="1"/>
      </tp>
      <tp t="s">
        <v>#N/A Requesting Data...2221671296</v>
        <stp/>
        <stp>BDP|162121548690850979</stp>
        <tr r="I245" s="1"/>
      </tp>
      <tp t="s">
        <v>#N/A Requesting Data...3044988866</v>
        <stp/>
        <stp>BDP|163942832104838299</stp>
        <tr r="E107" s="1"/>
      </tp>
      <tp t="s">
        <v>#N/A Requesting Data...1600496310</v>
        <stp/>
        <stp>BDP|833917870797831574</stp>
        <tr r="H314" s="1"/>
      </tp>
      <tp t="e">
        <v>#N/A</v>
        <stp/>
        <stp>BDS|625791448778402718</stp>
        <tr r="AG424" s="1"/>
      </tp>
      <tp t="s">
        <v>#N/A Requesting Data...1854605999</v>
        <stp/>
        <stp>BDP|955290814118900416</stp>
        <tr r="I305" s="1"/>
      </tp>
      <tp t="e">
        <v>#N/A</v>
        <stp/>
        <stp>BDS|302154288363304514</stp>
        <tr r="AG321" s="1"/>
        <tr r="AG321" s="1"/>
        <tr r="K321" s="1"/>
        <tr r="K321" s="1"/>
        <tr r="V321" s="1"/>
        <tr r="V321" s="1"/>
      </tp>
      <tp t="s">
        <v>#N/A Requesting Data...1577446297</v>
        <stp/>
        <stp>BDP|378196209877898969</stp>
        <tr r="H6" s="1"/>
      </tp>
      <tp t="s">
        <v>#N/A Requesting Data...3744629598</v>
        <stp/>
        <stp>BDP|311710316469090092</stp>
        <tr r="C380" s="1"/>
      </tp>
      <tp t="s">
        <v>#N/A Requesting Data...3472886081</v>
        <stp/>
        <stp>BDP|424119189450287639</stp>
        <tr r="H318" s="1"/>
      </tp>
      <tp t="s">
        <v>#N/A Requesting Data...2336743788</v>
        <stp/>
        <stp>BDP|895959753441115217</stp>
        <tr r="F305" s="1"/>
      </tp>
      <tp t="s">
        <v>#N/A N/A</v>
        <stp/>
        <stp>BDS|984360253378449169</stp>
        <tr r="K187" s="1"/>
      </tp>
      <tp t="s">
        <v>#N/A Requesting Data...3851218873</v>
        <stp/>
        <stp>BDP|909185342419435389</stp>
        <tr r="C221" s="1"/>
      </tp>
      <tp t="e">
        <v>#N/A</v>
        <stp/>
        <stp>BDS|663817747346951563</stp>
        <tr r="K150" s="1"/>
        <tr r="K150" s="1"/>
        <tr r="AG150" s="1"/>
        <tr r="AG150" s="1"/>
        <tr r="V150" s="1"/>
        <tr r="V150" s="1"/>
      </tp>
      <tp t="s">
        <v>#N/A Requesting Data...3675868540</v>
        <stp/>
        <stp>BDP|130236893312994615</stp>
        <tr r="G59" s="1"/>
      </tp>
      <tp t="s">
        <v>#N/A Requesting Data...1830699053</v>
        <stp/>
        <stp>BDP|413246644831860858</stp>
        <tr r="I461" s="1"/>
      </tp>
      <tp t="e">
        <v>#N/A</v>
        <stp/>
        <stp>BDS|362872728642279742</stp>
        <tr r="K315" s="1"/>
        <tr r="K315" s="1"/>
        <tr r="V315" s="1"/>
        <tr r="V315" s="1"/>
        <tr r="AG315" s="1"/>
        <tr r="AG315" s="1"/>
      </tp>
      <tp t="s">
        <v>#N/A Requesting Data...4130746509</v>
        <stp/>
        <stp>BDP|205000093860900639</stp>
        <tr r="B430" s="1"/>
      </tp>
      <tp t="e">
        <v>#N/A</v>
        <stp/>
        <stp>BDS|758370184787012308</stp>
        <tr r="V387" s="1"/>
        <tr r="V387" s="1"/>
        <tr r="K387" s="1"/>
        <tr r="K387" s="1"/>
        <tr r="AG387" s="1"/>
        <tr r="AG387" s="1"/>
      </tp>
      <tp t="s">
        <v>#N/A Requesting Data...3848893954</v>
        <stp/>
        <stp>BDP|685266687615504060</stp>
        <tr r="H253" s="1"/>
      </tp>
      <tp t="s">
        <v>#N/A Requesting Data...3154444751</v>
        <stp/>
        <stp>BDP|178075696396179055</stp>
        <tr r="E21" s="1"/>
      </tp>
      <tp t="s">
        <v>#N/A Requesting Data...3927908662</v>
        <stp/>
        <stp>BDP|538413713632211816</stp>
        <tr r="E352" s="1"/>
      </tp>
      <tp t="s">
        <v>#N/A Requesting Data...3370023334</v>
        <stp/>
        <stp>BDP|362828590906327847</stp>
        <tr r="D136" s="1"/>
      </tp>
      <tp t="s">
        <v>#N/A N/A</v>
        <stp/>
        <stp>BDS|929098385237053054</stp>
        <tr r="AG311" s="1"/>
      </tp>
      <tp t="e">
        <v>#N/A</v>
        <stp/>
        <stp>BDS|524357774698492317</stp>
        <tr r="AG425" s="1"/>
        <tr r="AG425" s="1"/>
        <tr r="V425" s="1"/>
        <tr r="V425" s="1"/>
        <tr r="K425" s="1"/>
        <tr r="K425" s="1"/>
      </tp>
      <tp t="s">
        <v>#N/A Requesting Data...2669099685</v>
        <stp/>
        <stp>BDP|770267095593033755</stp>
        <tr r="H331" s="1"/>
      </tp>
      <tp t="s">
        <v>#N/A Requesting Data...1921404449</v>
        <stp/>
        <stp>BDP|857850921314973144</stp>
        <tr r="E48" s="1"/>
      </tp>
      <tp t="s">
        <v>#N/A Requesting Data...2840497481</v>
        <stp/>
        <stp>BDP|814627094521901166</stp>
        <tr r="F405" s="1"/>
      </tp>
      <tp t="s">
        <v>#N/A Requesting Data...3881732985</v>
        <stp/>
        <stp>BDP|609784678038086745</stp>
        <tr r="F439" s="1"/>
      </tp>
      <tp t="s">
        <v>#N/A Requesting Data...3440865403</v>
        <stp/>
        <stp>BDP|226479587530193309</stp>
        <tr r="B266" s="1"/>
      </tp>
      <tp t="s">
        <v>#N/A Requesting Data...2902273980</v>
        <stp/>
        <stp>BDP|951285990853421692</stp>
        <tr r="I357" s="1"/>
      </tp>
      <tp t="s">
        <v>#N/A Requesting Data...4118425148</v>
        <stp/>
        <stp>BDP|300949335217778384</stp>
        <tr r="D223" s="1"/>
      </tp>
      <tp t="s">
        <v>#N/A Requesting Data...3616876380</v>
        <stp/>
        <stp>BDP|190597803113561839</stp>
        <tr r="D160" s="1"/>
      </tp>
      <tp t="e">
        <v>#N/A</v>
        <stp/>
        <stp>BDS|969308896744388010</stp>
        <tr r="AG350" s="1"/>
      </tp>
      <tp t="e">
        <v>#N/A</v>
        <stp/>
        <stp>BDS|859078396924736307</stp>
        <tr r="K229" s="1"/>
        <tr r="K229" s="1"/>
        <tr r="V229" s="1"/>
        <tr r="V229" s="1"/>
        <tr r="AG229" s="1"/>
        <tr r="AG229" s="1"/>
      </tp>
      <tp t="s">
        <v>#N/A Requesting Data...2324582869</v>
        <stp/>
        <stp>BDP|845856662780878094</stp>
        <tr r="H385" s="1"/>
      </tp>
      <tp t="s">
        <v>#N/A Requesting Data...2629156667</v>
        <stp/>
        <stp>BDP|722454441589861730</stp>
        <tr r="G110" s="1"/>
      </tp>
      <tp t="e">
        <v>#N/A</v>
        <stp/>
        <stp>BDS|129442092307495497</stp>
        <tr r="K62" s="1"/>
        <tr r="K62" s="1"/>
        <tr r="AG62" s="1"/>
        <tr r="AG62" s="1"/>
        <tr r="V62" s="1"/>
        <tr r="V62" s="1"/>
      </tp>
      <tp t="e">
        <v>#N/A</v>
        <stp/>
        <stp>BDS|701892819391813641</stp>
        <tr r="K341" s="1"/>
        <tr r="K341" s="1"/>
        <tr r="V341" s="1"/>
        <tr r="V341" s="1"/>
        <tr r="AG341" s="1"/>
        <tr r="AG341" s="1"/>
      </tp>
      <tp t="s">
        <v>#N/A Requesting Data...3085351464</v>
        <stp/>
        <stp>BDP|602741447429229418</stp>
        <tr r="F227" s="1"/>
      </tp>
      <tp t="s">
        <v>#N/A Requesting Data...3312241840</v>
        <stp/>
        <stp>BDP|949865579586274738</stp>
        <tr r="I225" s="1"/>
      </tp>
      <tp t="s">
        <v>#N/A Requesting Data...3037035641</v>
        <stp/>
        <stp>BDP|697964461015462422</stp>
        <tr r="D326" s="1"/>
      </tp>
      <tp t="s">
        <v>#N/A Requesting Data...3460791756</v>
        <stp/>
        <stp>BDP|807788426453406851</stp>
        <tr r="I493" s="1"/>
      </tp>
      <tp t="s">
        <v>#N/A Requesting Data...1644570582</v>
        <stp/>
        <stp>BDP|540491988734317600</stp>
        <tr r="G244" s="1"/>
      </tp>
      <tp t="e">
        <v>#N/A</v>
        <stp/>
        <stp>BDS|380195892372163494</stp>
        <tr r="V49" s="1"/>
      </tp>
      <tp t="e">
        <v>#N/A</v>
        <stp/>
        <stp>BDS|465313902538043564</stp>
        <tr r="AG362" s="1"/>
      </tp>
      <tp t="e">
        <v>#N/A</v>
        <stp/>
        <stp>BDS|558090792694593390</stp>
        <tr r="V219" s="1"/>
      </tp>
      <tp t="s">
        <v>#N/A N/A</v>
        <stp/>
        <stp>BDS|884539050571535829</stp>
        <tr r="K58" s="1"/>
      </tp>
      <tp t="s">
        <v>#N/A Requesting Data...2910576382</v>
        <stp/>
        <stp>BDP|563070220669776290</stp>
        <tr r="H391" s="1"/>
      </tp>
      <tp t="s">
        <v>#N/A Requesting Data...2953039492</v>
        <stp/>
        <stp>BDP|642205561459049499</stp>
        <tr r="H349" s="1"/>
      </tp>
      <tp t="s">
        <v>#N/A N/A</v>
        <stp/>
        <stp>BDS|363034287511808001</stp>
        <tr r="AG53" s="1"/>
      </tp>
      <tp t="s">
        <v>#N/A Requesting Data...1801183553</v>
        <stp/>
        <stp>BDP|986331841808571678</stp>
        <tr r="D48" s="1"/>
      </tp>
      <tp t="s">
        <v>#N/A Requesting Data...2288140884</v>
        <stp/>
        <stp>BDP|234164808551418923</stp>
        <tr r="G165" s="1"/>
      </tp>
      <tp t="s">
        <v>#N/A Requesting Data...2025002429</v>
        <stp/>
        <stp>BDP|566130668979564703</stp>
        <tr r="C87" s="1"/>
      </tp>
      <tp t="s">
        <v>#N/A Requesting Data...3091003016</v>
        <stp/>
        <stp>BDP|138579661593567960</stp>
        <tr r="D430" s="1"/>
      </tp>
      <tp t="s">
        <v>#N/A Requesting Data...3400467658</v>
        <stp/>
        <stp>BDP|430650617368177630</stp>
        <tr r="F239" s="1"/>
      </tp>
      <tp t="s">
        <v>#N/A Requesting Data...2623806219</v>
        <stp/>
        <stp>BDP|982741285653929546</stp>
        <tr r="B236" s="1"/>
      </tp>
      <tp t="s">
        <v>#N/A Requesting Data...2244244005</v>
        <stp/>
        <stp>BDP|537199619771551853</stp>
        <tr r="F3" s="1"/>
      </tp>
      <tp t="e">
        <v>#N/A</v>
        <stp/>
        <stp>BDS|951335732538836178</stp>
        <tr r="V196" s="1"/>
        <tr r="V196" s="1"/>
        <tr r="K196" s="1"/>
        <tr r="K196" s="1"/>
        <tr r="AG196" s="1"/>
        <tr r="AG196" s="1"/>
      </tp>
      <tp t="s">
        <v>#N/A Requesting Data...2823393597</v>
        <stp/>
        <stp>BDP|145759149609911338</stp>
        <tr r="I397" s="1"/>
      </tp>
      <tp t="s">
        <v>#N/A Requesting Data...3257533458</v>
        <stp/>
        <stp>BDP|584803401867208610</stp>
        <tr r="H99" s="1"/>
      </tp>
      <tp t="e">
        <v>#N/A</v>
        <stp/>
        <stp>BDS|556103225082038817</stp>
        <tr r="V376" s="1"/>
      </tp>
      <tp t="s">
        <v>#N/A Requesting Data...3773491680</v>
        <stp/>
        <stp>BDP|347574969693786986</stp>
        <tr r="I145" s="1"/>
      </tp>
      <tp t="s">
        <v>#N/A Requesting Data...4022857542</v>
        <stp/>
        <stp>BDP|256246741609548603</stp>
        <tr r="F307" s="1"/>
      </tp>
      <tp t="s">
        <v>#N/A N/A</v>
        <stp/>
        <stp>BDS|784356504998749233</stp>
        <tr r="V47" s="1"/>
      </tp>
      <tp t="s">
        <v>#N/A Requesting Data...1745292013</v>
        <stp/>
        <stp>BDP|731504943851165963</stp>
        <tr r="F207" s="1"/>
      </tp>
      <tp t="s">
        <v>#N/A Requesting Data...2861405866</v>
        <stp/>
        <stp>BDP|469778363849506089</stp>
        <tr r="H226" s="1"/>
      </tp>
      <tp t="s">
        <v>#N/A N/A</v>
        <stp/>
        <stp>BDS|885819375140925782</stp>
        <tr r="V347" s="1"/>
      </tp>
      <tp t="s">
        <v>#N/A Requesting Data...1928444478</v>
        <stp/>
        <stp>BDP|594100613788064099</stp>
        <tr r="E18" s="1"/>
      </tp>
      <tp t="s">
        <v>#N/A Requesting Data...1787231981</v>
        <stp/>
        <stp>BDP|638026579657029855</stp>
        <tr r="G236" s="1"/>
      </tp>
      <tp t="s">
        <v>#N/A Requesting Data...3350785438</v>
        <stp/>
        <stp>BDP|466221182175974745</stp>
        <tr r="H383" s="1"/>
      </tp>
      <tp t="s">
        <v>#N/A Requesting Data...3061331286</v>
        <stp/>
        <stp>BDP|134825331204975701</stp>
        <tr r="H369" s="1"/>
      </tp>
      <tp t="s">
        <v>#N/A Requesting Data...4027725318</v>
        <stp/>
        <stp>BDP|814616965868103069</stp>
        <tr r="D496" s="1"/>
      </tp>
      <tp t="s">
        <v>#N/A Requesting Data...1824316514</v>
        <stp/>
        <stp>BDP|484928072690084605</stp>
        <tr r="B323" s="1"/>
      </tp>
      <tp t="s">
        <v>#N/A Requesting Data...3995909437</v>
        <stp/>
        <stp>BDP|458674117728196739</stp>
        <tr r="D198" s="1"/>
      </tp>
      <tp t="s">
        <v>#N/A Requesting Data...2327744149</v>
        <stp/>
        <stp>BDP|547657056492853992</stp>
        <tr r="E89" s="1"/>
      </tp>
      <tp t="s">
        <v>#N/A Requesting Data...2240789000</v>
        <stp/>
        <stp>BDP|220499482805871161</stp>
        <tr r="G134" s="1"/>
      </tp>
      <tp t="e">
        <v>#N/A</v>
        <stp/>
        <stp>BDS|979698816658401728</stp>
        <tr r="K159" s="1"/>
      </tp>
      <tp t="s">
        <v>#N/A Requesting Data...1830106499</v>
        <stp/>
        <stp>BDP|797710993742403434</stp>
        <tr r="G58" s="1"/>
      </tp>
      <tp t="s">
        <v>#N/A Requesting Data...3572742616</v>
        <stp/>
        <stp>BDP|195058603048714031</stp>
        <tr r="H236" s="1"/>
      </tp>
      <tp t="s">
        <v>#N/A Requesting Data...3100005995</v>
        <stp/>
        <stp>BDP|122054786542601277</stp>
        <tr r="G464" s="1"/>
      </tp>
      <tp t="s">
        <v>#N/A Requesting Data...3905989403</v>
        <stp/>
        <stp>BDP|701058202508860355</stp>
        <tr r="F125" s="1"/>
      </tp>
      <tp t="s">
        <v>#N/A Requesting Data...2317461544</v>
        <stp/>
        <stp>BDP|471184771069056404</stp>
        <tr r="F56" s="1"/>
      </tp>
      <tp t="s">
        <v>#N/A Requesting Data...1790532916</v>
        <stp/>
        <stp>BDP|475281798186028694</stp>
        <tr r="I181" s="1"/>
      </tp>
      <tp t="e">
        <v>#N/A</v>
        <stp/>
        <stp>BDS|640332389386628649</stp>
        <tr r="AG66" s="1"/>
      </tp>
      <tp t="s">
        <v>#N/A Requesting Data...4176573198</v>
        <stp/>
        <stp>BDP|879860451067775176</stp>
        <tr r="E45" s="1"/>
      </tp>
      <tp t="s">
        <v>#N/A Requesting Data...1772432376</v>
        <stp/>
        <stp>BDP|698123735301092895</stp>
        <tr r="E63" s="1"/>
      </tp>
      <tp t="s">
        <v>#N/A Requesting Data...2162295625</v>
        <stp/>
        <stp>BDP|820321556894291977</stp>
        <tr r="I339" s="1"/>
      </tp>
      <tp t="s">
        <v>#N/A Requesting Data...3776193485</v>
        <stp/>
        <stp>BDP|545301196716983701</stp>
        <tr r="B38" s="1"/>
      </tp>
      <tp t="s">
        <v>#N/A N/A</v>
        <stp/>
        <stp>BDS|580080477278511446</stp>
        <tr r="AG123" s="1"/>
      </tp>
      <tp t="s">
        <v>#N/A Requesting Data...2965463838</v>
        <stp/>
        <stp>BDP|712990227420276004</stp>
        <tr r="B355" s="1"/>
      </tp>
      <tp t="e">
        <v>#N/A</v>
        <stp/>
        <stp>BDS|358693960533168800</stp>
        <tr r="V386" s="1"/>
      </tp>
      <tp t="e">
        <v>#N/A</v>
        <stp/>
        <stp>BDS|518421954152245872</stp>
        <tr r="K284" s="1"/>
      </tp>
      <tp t="s">
        <v>#N/A Requesting Data...1806649511</v>
        <stp/>
        <stp>BDP|762543886905204305</stp>
        <tr r="H77" s="1"/>
      </tp>
      <tp t="s">
        <v>#N/A Requesting Data...3138885218</v>
        <stp/>
        <stp>BDP|950173921908721097</stp>
        <tr r="E355" s="1"/>
      </tp>
      <tp t="s">
        <v>#N/A Requesting Data...3230794607</v>
        <stp/>
        <stp>BDP|318167170418098541</stp>
        <tr r="E90" s="1"/>
      </tp>
      <tp t="e">
        <v>#N/A</v>
        <stp/>
        <stp>BDS|417848662615117025</stp>
        <tr r="K5" s="1"/>
      </tp>
      <tp t="s">
        <v>#N/A Requesting Data...1907774017</v>
        <stp/>
        <stp>BDP|467079494153842019</stp>
        <tr r="F367" s="1"/>
      </tp>
      <tp t="s">
        <v>#N/A Requesting Data...2537480270</v>
        <stp/>
        <stp>BDP|898810718427984465</stp>
        <tr r="G208" s="1"/>
      </tp>
      <tp t="s">
        <v>#N/A Requesting Data...2430771469</v>
        <stp/>
        <stp>BDP|122807557045916212</stp>
        <tr r="F7" s="1"/>
      </tp>
      <tp t="s">
        <v>#N/A Requesting Data...3076143835</v>
        <stp/>
        <stp>BDP|118716922209002686</stp>
        <tr r="B304" s="1"/>
      </tp>
      <tp t="s">
        <v>#N/A Requesting Data...3898632165</v>
        <stp/>
        <stp>BDP|921355093490030055</stp>
        <tr r="F310" s="1"/>
      </tp>
      <tp t="e">
        <v>#N/A</v>
        <stp/>
        <stp>BDS|391294951158878587</stp>
        <tr r="AG98" s="1"/>
        <tr r="AG98" s="1"/>
        <tr r="V98" s="1"/>
        <tr r="V98" s="1"/>
        <tr r="K98" s="1"/>
        <tr r="K98" s="1"/>
      </tp>
      <tp t="s">
        <v>#N/A Requesting Data...3185430026</v>
        <stp/>
        <stp>BDP|522835071534539161</stp>
        <tr r="H341" s="1"/>
      </tp>
      <tp t="e">
        <v>#N/A</v>
        <stp/>
        <stp>BDS|176814060774617020</stp>
        <tr r="V413" s="1"/>
        <tr r="V413" s="1"/>
        <tr r="K413" s="1"/>
        <tr r="K413" s="1"/>
        <tr r="AG413" s="1"/>
        <tr r="AG413" s="1"/>
      </tp>
      <tp t="s">
        <v>#N/A Requesting Data...2558383128</v>
        <stp/>
        <stp>BDP|598226810288891191</stp>
        <tr r="H90" s="1"/>
      </tp>
      <tp t="e">
        <v>#N/A</v>
        <stp/>
        <stp>BDS|407676974263429853</stp>
        <tr r="K239" s="1"/>
        <tr r="K239" s="1"/>
        <tr r="V239" s="1"/>
        <tr r="V239" s="1"/>
        <tr r="AG239" s="1"/>
        <tr r="AG239" s="1"/>
      </tp>
      <tp t="e">
        <v>#N/A</v>
        <stp/>
        <stp>BDS|125122055848155606</stp>
        <tr r="K144" s="1"/>
        <tr r="K144" s="1"/>
        <tr r="V144" s="1"/>
        <tr r="V144" s="1"/>
        <tr r="AG144" s="1"/>
        <tr r="AG144" s="1"/>
      </tp>
      <tp t="s">
        <v>#N/A Requesting Data...2639641323</v>
        <stp/>
        <stp>BDP|670256625448682201</stp>
        <tr r="H263" s="1"/>
      </tp>
      <tp t="s">
        <v>#N/A Requesting Data...4122385179</v>
        <stp/>
        <stp>BDP|557927757082027401</stp>
        <tr r="I354" s="1"/>
      </tp>
      <tp t="e">
        <v>#N/A</v>
        <stp/>
        <stp>BDS|439508143672596921</stp>
        <tr r="K23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6126-E6F7-4E05-BC0B-0E2B786A300A}">
  <dimension ref="A1:AP505"/>
  <sheetViews>
    <sheetView tabSelected="1" workbookViewId="0">
      <selection activeCell="C16" sqref="C16"/>
    </sheetView>
  </sheetViews>
  <sheetFormatPr baseColWidth="10" defaultRowHeight="15" x14ac:dyDescent="0.25"/>
  <sheetData>
    <row r="1" spans="1:42" x14ac:dyDescent="0.25">
      <c r="K1" t="s">
        <v>0</v>
      </c>
    </row>
    <row r="2" spans="1:42" x14ac:dyDescent="0.25">
      <c r="F2" t="s">
        <v>1</v>
      </c>
      <c r="G2" t="s">
        <v>2</v>
      </c>
      <c r="H2" t="s">
        <v>3</v>
      </c>
      <c r="I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s="1" t="s">
        <v>12</v>
      </c>
      <c r="S2" t="s">
        <v>13</v>
      </c>
      <c r="T2" t="s">
        <v>14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s="1" t="s">
        <v>12</v>
      </c>
      <c r="AD2" t="s">
        <v>13</v>
      </c>
      <c r="AE2" t="s">
        <v>14</v>
      </c>
      <c r="AG2" t="s">
        <v>5</v>
      </c>
      <c r="AH2" t="s">
        <v>6</v>
      </c>
      <c r="AI2" t="s">
        <v>7</v>
      </c>
      <c r="AJ2" t="s">
        <v>8</v>
      </c>
      <c r="AK2" t="s">
        <v>9</v>
      </c>
      <c r="AL2" t="s">
        <v>10</v>
      </c>
      <c r="AM2" t="s">
        <v>11</v>
      </c>
      <c r="AN2" s="1" t="s">
        <v>12</v>
      </c>
      <c r="AO2" t="s">
        <v>13</v>
      </c>
      <c r="AP2" t="s">
        <v>14</v>
      </c>
    </row>
    <row r="3" spans="1:42" x14ac:dyDescent="0.25">
      <c r="A3" t="s">
        <v>15</v>
      </c>
      <c r="B3" cm="1">
        <f t="array" ref="B3">_xll.BDP(A3,"BEST_EPS", "BEST_FPERIOD_OVERRIDE=1bf")</f>
        <v>5.5837931034482766</v>
      </c>
      <c r="C3" cm="1">
        <f t="array" ref="C3">_xll.BDP(A3,"BEST_EPS", "BEST_FPERIOD_OVERRIDE=2bf")</f>
        <v>6.1272567049808426</v>
      </c>
      <c r="D3" cm="1">
        <f t="array" ref="D3">_xll.BDP(A3,"BEST_EPS", "BEST_FPERIOD_OVERRIDE=3bf")</f>
        <v>6.7857011494252877</v>
      </c>
      <c r="E3" cm="1">
        <f t="array" ref="E3">_xll.BDP(A3,"BEST_TARGET_PRICE")</f>
        <v>147.8125</v>
      </c>
      <c r="F3" cm="1">
        <f t="array" ref="F3">_xll.BDP($A3,F$2)</f>
        <v>142.63999999999999</v>
      </c>
      <c r="G3" cm="1">
        <f t="array" ref="G3">_xll.BDP($A3,G$2)</f>
        <v>143.16999999999999</v>
      </c>
      <c r="H3" cm="1">
        <f t="array" ref="H3">_xll.BDP($A3,H$2)</f>
        <v>141.06</v>
      </c>
      <c r="I3" cm="1">
        <f t="array" ref="I3">_xll.BDP($A3,I$2)</f>
        <v>142.91999999999999</v>
      </c>
      <c r="K3" t="str">
        <f>_xll.BDS(A3,"BEST_ANALYST_RECS_BULK","headers=n","startrow",MATCH(1,_xll.BDS(A3,"BEST_ANALYST_RECS_BULK","headers=n","endcol=9","startcol=9","array=t"),0),"endrow",MATCH(1,_xll.BDS(A3,"BEST_ANALYST_RECS_BULK","headers=n","endcol=9","startcol=9","array=t"),0),"cols=10;rows=1")</f>
        <v>Morningstar</v>
      </c>
      <c r="L3" t="s">
        <v>16</v>
      </c>
      <c r="M3" t="s">
        <v>17</v>
      </c>
      <c r="N3">
        <v>3</v>
      </c>
      <c r="O3" t="s">
        <v>18</v>
      </c>
      <c r="P3">
        <v>151</v>
      </c>
      <c r="Q3" t="s">
        <v>19</v>
      </c>
      <c r="R3" s="1">
        <v>45526</v>
      </c>
      <c r="S3">
        <v>1</v>
      </c>
      <c r="T3">
        <v>27.76</v>
      </c>
      <c r="V3" t="str">
        <f>_xll.BDS(A3,"BEST_ANALYST_RECS_BULK","headers=n","startrow",MATCH(2,_xll.BDS(A3,"BEST_ANALYST_RECS_BULK","headers=n","endcol=9","startcol=9","array=t"),0),"endrow",MATCH(2,_xll.BDS(A3,"BEST_ANALYST_RECS_BULK","headers=n","endcol=9","startcol=9","array=t"),0),"cols=10;rows=1")</f>
        <v>JP Morgan</v>
      </c>
      <c r="W3" t="s">
        <v>20</v>
      </c>
      <c r="X3" t="s">
        <v>21</v>
      </c>
      <c r="Y3">
        <v>5</v>
      </c>
      <c r="Z3" t="s">
        <v>18</v>
      </c>
      <c r="AA3">
        <v>165</v>
      </c>
      <c r="AB3" t="s">
        <v>19</v>
      </c>
      <c r="AC3" s="1">
        <v>45526</v>
      </c>
      <c r="AD3">
        <v>2</v>
      </c>
      <c r="AE3">
        <v>18.079999999999998</v>
      </c>
      <c r="AG3" t="str">
        <f>_xll.BDS(A3,"BEST_ANALYST_RECS_BULK","headers=n","startrow",MATCH(3,_xll.BDS(A3,"BEST_ANALYST_RECS_BULK","headers=n","endcol=9","startcol=9","array=t"),0),"endrow",MATCH(3,_xll.BDS(A3,"BEST_ANALYST_RECS_BULK","headers=n","endcol=9","startcol=9","array=t"),0),"cols=10;rows=1")</f>
        <v>Citi</v>
      </c>
      <c r="AH3" t="s">
        <v>22</v>
      </c>
      <c r="AI3" t="s">
        <v>23</v>
      </c>
      <c r="AJ3">
        <v>5</v>
      </c>
      <c r="AK3" t="s">
        <v>18</v>
      </c>
      <c r="AL3">
        <v>165</v>
      </c>
      <c r="AM3" t="s">
        <v>19</v>
      </c>
      <c r="AN3" s="1">
        <v>45526</v>
      </c>
      <c r="AO3">
        <v>3</v>
      </c>
      <c r="AP3">
        <v>12.47</v>
      </c>
    </row>
    <row r="4" spans="1:42" x14ac:dyDescent="0.25">
      <c r="A4" t="s">
        <v>24</v>
      </c>
      <c r="B4" cm="1">
        <f t="array" ref="B4">_xll.BDP(A4,"BEST_EPS", "BEST_FPERIOD_OVERRIDE=1bf")</f>
        <v>1.5396360153256705</v>
      </c>
      <c r="C4" cm="1">
        <f t="array" ref="C4">_xll.BDP(A4,"BEST_EPS", "BEST_FPERIOD_OVERRIDE=2bf")</f>
        <v>2.3313984674329502</v>
      </c>
      <c r="D4" cm="1">
        <f t="array" ref="D4">_xll.BDP(A4,"BEST_EPS", "BEST_FPERIOD_OVERRIDE=3bf")</f>
        <v>3.8186590038314177</v>
      </c>
      <c r="E4" cm="1">
        <f t="array" ref="E4">_xll.BDP(A4,"BEST_TARGET_PRICE")</f>
        <v>11.731578826904297</v>
      </c>
      <c r="F4" cm="1">
        <f t="array" ref="F4">_xll.BDP($A4,F$2)</f>
        <v>10.49</v>
      </c>
      <c r="G4" cm="1">
        <f t="array" ref="G4">_xll.BDP($A4,G$2)</f>
        <v>10.89</v>
      </c>
      <c r="H4" cm="1">
        <f t="array" ref="H4">_xll.BDP($A4,H$2)</f>
        <v>10.48</v>
      </c>
      <c r="I4" cm="1">
        <f t="array" ref="I4">_xll.BDP($A4,I$2)</f>
        <v>10.62</v>
      </c>
      <c r="K4" t="str">
        <f>_xll.BDS(A4,"BEST_ANALYST_RECS_BULK","headers=n","startrow",MATCH(1,_xll.BDS(A4,"BEST_ANALYST_RECS_BULK","headers=n","endcol=9","startcol=9","array=t"),0),"endrow",MATCH(1,_xll.BDS(A4,"BEST_ANALYST_RECS_BULK","headers=n","endcol=9","startcol=9","array=t"),0),"cols=10;rows=1")</f>
        <v>Barclays</v>
      </c>
      <c r="L4" t="s">
        <v>25</v>
      </c>
      <c r="M4" t="s">
        <v>26</v>
      </c>
      <c r="N4">
        <v>1</v>
      </c>
      <c r="O4" t="s">
        <v>18</v>
      </c>
      <c r="P4">
        <v>10</v>
      </c>
      <c r="Q4" t="s">
        <v>19</v>
      </c>
      <c r="R4" s="1">
        <v>45498</v>
      </c>
      <c r="S4">
        <v>1</v>
      </c>
      <c r="T4">
        <v>27.66</v>
      </c>
      <c r="V4" t="str">
        <f>_xll.BDS(A4,"BEST_ANALYST_RECS_BULK","headers=n","startrow",MATCH(2,_xll.BDS(A4,"BEST_ANALYST_RECS_BULK","headers=n","endcol=9","startcol=9","array=t"),0),"endrow",MATCH(2,_xll.BDS(A4,"BEST_ANALYST_RECS_BULK","headers=n","endcol=9","startcol=9","array=t"),0),"cols=10;rows=1")</f>
        <v>Morningstar</v>
      </c>
      <c r="W4" t="s">
        <v>27</v>
      </c>
      <c r="X4" t="s">
        <v>23</v>
      </c>
      <c r="Y4">
        <v>5</v>
      </c>
      <c r="Z4" t="s">
        <v>28</v>
      </c>
      <c r="AA4">
        <v>12</v>
      </c>
      <c r="AB4" t="s">
        <v>19</v>
      </c>
      <c r="AC4" s="1">
        <v>45516</v>
      </c>
      <c r="AD4">
        <v>2</v>
      </c>
      <c r="AE4">
        <v>19.79</v>
      </c>
      <c r="AG4" t="str">
        <f>_xll.BDS(A4,"BEST_ANALYST_RECS_BULK","headers=n","startrow",MATCH(3,_xll.BDS(A4,"BEST_ANALYST_RECS_BULK","headers=n","endcol=9","startcol=9","array=t"),0),"endrow",MATCH(3,_xll.BDS(A4,"BEST_ANALYST_RECS_BULK","headers=n","endcol=9","startcol=9","array=t"),0),"cols=10;rows=1")</f>
        <v>Evercore ISI</v>
      </c>
      <c r="AH4" t="s">
        <v>29</v>
      </c>
      <c r="AI4" t="s">
        <v>30</v>
      </c>
      <c r="AJ4">
        <v>3</v>
      </c>
      <c r="AK4" t="s">
        <v>18</v>
      </c>
      <c r="AL4">
        <v>10</v>
      </c>
      <c r="AM4" t="s">
        <v>31</v>
      </c>
      <c r="AN4" s="1">
        <v>45527</v>
      </c>
      <c r="AO4">
        <v>3</v>
      </c>
      <c r="AP4">
        <v>0</v>
      </c>
    </row>
    <row r="5" spans="1:42" x14ac:dyDescent="0.25">
      <c r="A5" t="s">
        <v>32</v>
      </c>
      <c r="B5" cm="1">
        <f t="array" ref="B5">_xll.BDP(A5,"BEST_EPS", "BEST_FPERIOD_OVERRIDE=1bf")</f>
        <v>7.3788314176245215</v>
      </c>
      <c r="C5" cm="1">
        <f t="array" ref="C5">_xll.BDP(A5,"BEST_EPS", "BEST_FPERIOD_OVERRIDE=2bf")</f>
        <v>7.8283563218390801</v>
      </c>
      <c r="D5" cm="1">
        <f t="array" ref="D5">_xll.BDP(A5,"BEST_EPS", "BEST_FPERIOD_OVERRIDE=3bf")</f>
        <v>9.1444865900383139</v>
      </c>
      <c r="E5" cm="1">
        <f t="array" ref="E5">_xll.BDP(A5,"BEST_TARGET_PRICE")</f>
        <v>243.39512634277344</v>
      </c>
      <c r="F5" cm="1">
        <f t="array" ref="F5">_xll.BDP($A5,F$2)</f>
        <v>230</v>
      </c>
      <c r="G5" cm="1">
        <f t="array" ref="G5">_xll.BDP($A5,G$2)</f>
        <v>230.4</v>
      </c>
      <c r="H5" cm="1">
        <f t="array" ref="H5">_xll.BDP($A5,H$2)</f>
        <v>227.49</v>
      </c>
      <c r="I5" cm="1">
        <f t="array" ref="I5">_xll.BDP($A5,I$2)</f>
        <v>229</v>
      </c>
      <c r="K5" t="str">
        <f>_xll.BDS(A5,"BEST_ANALYST_RECS_BULK","headers=n","startrow",MATCH(1,_xll.BDS(A5,"BEST_ANALYST_RECS_BULK","headers=n","endcol=9","startcol=9","array=t"),0),"endrow",MATCH(1,_xll.BDS(A5,"BEST_ANALYST_RECS_BULK","headers=n","endcol=9","startcol=9","array=t"),0),"cols=10;rows=1")</f>
        <v>Bernstein</v>
      </c>
      <c r="L5" t="s">
        <v>33</v>
      </c>
      <c r="M5" t="s">
        <v>34</v>
      </c>
      <c r="N5">
        <v>5</v>
      </c>
      <c r="O5" t="s">
        <v>18</v>
      </c>
      <c r="P5">
        <v>240</v>
      </c>
      <c r="Q5" t="s">
        <v>19</v>
      </c>
      <c r="R5" s="1">
        <v>45520</v>
      </c>
      <c r="S5">
        <v>1</v>
      </c>
      <c r="T5">
        <v>32.32</v>
      </c>
      <c r="V5" t="str">
        <f>_xll.BDS(A5,"BEST_ANALYST_RECS_BULK","headers=n","startrow",MATCH(2,_xll.BDS(A5,"BEST_ANALYST_RECS_BULK","headers=n","endcol=9","startcol=9","array=t"),0),"endrow",MATCH(2,_xll.BDS(A5,"BEST_ANALYST_RECS_BULK","headers=n","endcol=9","startcol=9","array=t"),0),"cols=10;rows=1")</f>
        <v>KGI Securities Co Ltd</v>
      </c>
      <c r="W5" t="s">
        <v>35</v>
      </c>
      <c r="X5" t="s">
        <v>34</v>
      </c>
      <c r="Y5">
        <v>5</v>
      </c>
      <c r="Z5" t="s">
        <v>18</v>
      </c>
      <c r="AA5">
        <v>200</v>
      </c>
      <c r="AB5" t="s">
        <v>19</v>
      </c>
      <c r="AC5" s="1">
        <v>45266</v>
      </c>
      <c r="AD5">
        <v>2</v>
      </c>
      <c r="AE5">
        <v>32.119999999999997</v>
      </c>
      <c r="AG5" t="str">
        <f>_xll.BDS(A5,"BEST_ANALYST_RECS_BULK","headers=n","startrow",MATCH(3,_xll.BDS(A5,"BEST_ANALYST_RECS_BULK","headers=n","endcol=9","startcol=9","array=t"),0),"endrow",MATCH(3,_xll.BDS(A5,"BEST_ANALYST_RECS_BULK","headers=n","endcol=9","startcol=9","array=t"),0),"cols=10;rows=1")</f>
        <v>Punto Research</v>
      </c>
      <c r="AH5" t="s">
        <v>36</v>
      </c>
      <c r="AI5" t="s">
        <v>23</v>
      </c>
      <c r="AJ5">
        <v>5</v>
      </c>
      <c r="AK5" t="s">
        <v>18</v>
      </c>
      <c r="AL5">
        <v>215.51</v>
      </c>
      <c r="AM5" t="s">
        <v>19</v>
      </c>
      <c r="AN5" s="1">
        <v>45414</v>
      </c>
      <c r="AO5">
        <v>3</v>
      </c>
      <c r="AP5">
        <v>29.62</v>
      </c>
    </row>
    <row r="6" spans="1:42" x14ac:dyDescent="0.25">
      <c r="A6" t="s">
        <v>37</v>
      </c>
      <c r="B6" cm="1">
        <f t="array" ref="B6">_xll.BDP(A6,"BEST_EPS", "BEST_FPERIOD_OVERRIDE=1bf")</f>
        <v>11.690371647509579</v>
      </c>
      <c r="C6" cm="1">
        <f t="array" ref="C6">_xll.BDP(A6,"BEST_EPS", "BEST_FPERIOD_OVERRIDE=2bf")</f>
        <v>13.083314176245212</v>
      </c>
      <c r="D6" cm="1">
        <f t="array" ref="D6">_xll.BDP(A6,"BEST_EPS", "BEST_FPERIOD_OVERRIDE=3bf")</f>
        <v>14.490934865900384</v>
      </c>
      <c r="E6" cm="1">
        <f t="array" ref="E6">_xll.BDP(A6,"BEST_TARGET_PRICE")</f>
        <v>198.23077392578125</v>
      </c>
      <c r="F6" cm="1">
        <f t="array" ref="F6">_xll.BDP($A6,F$2)</f>
        <v>195.39</v>
      </c>
      <c r="G6" cm="1">
        <f t="array" ref="G6">_xll.BDP($A6,G$2)</f>
        <v>196.49</v>
      </c>
      <c r="H6" cm="1">
        <f t="array" ref="H6">_xll.BDP($A6,H$2)</f>
        <v>194.22</v>
      </c>
      <c r="I6" cm="1">
        <f t="array" ref="I6">_xll.BDP($A6,I$2)</f>
        <v>196.31</v>
      </c>
      <c r="K6" t="str">
        <f>_xll.BDS(A6,"BEST_ANALYST_RECS_BULK","headers=n","startrow",MATCH(1,_xll.BDS(A6,"BEST_ANALYST_RECS_BULK","headers=n","endcol=9","startcol=9","array=t"),0),"endrow",MATCH(1,_xll.BDS(A6,"BEST_ANALYST_RECS_BULK","headers=n","endcol=9","startcol=9","array=t"),0),"cols=10;rows=1")</f>
        <v>Barclays</v>
      </c>
      <c r="L6" t="s">
        <v>38</v>
      </c>
      <c r="M6" t="s">
        <v>21</v>
      </c>
      <c r="N6">
        <v>5</v>
      </c>
      <c r="O6" t="s">
        <v>18</v>
      </c>
      <c r="P6">
        <v>200</v>
      </c>
      <c r="Q6" t="s">
        <v>19</v>
      </c>
      <c r="R6" s="1">
        <v>45524</v>
      </c>
      <c r="S6">
        <v>1</v>
      </c>
      <c r="T6">
        <v>42.31</v>
      </c>
      <c r="V6" t="str">
        <f>_xll.BDS(A6,"BEST_ANALYST_RECS_BULK","headers=n","startrow",MATCH(2,_xll.BDS(A6,"BEST_ANALYST_RECS_BULK","headers=n","endcol=9","startcol=9","array=t"),0),"endrow",MATCH(2,_xll.BDS(A6,"BEST_ANALYST_RECS_BULK","headers=n","endcol=9","startcol=9","array=t"),0),"cols=10;rows=1")</f>
        <v>Redburn Atlantic</v>
      </c>
      <c r="W6" t="s">
        <v>39</v>
      </c>
      <c r="X6" t="s">
        <v>23</v>
      </c>
      <c r="Y6">
        <v>5</v>
      </c>
      <c r="Z6" t="s">
        <v>18</v>
      </c>
      <c r="AA6">
        <v>203</v>
      </c>
      <c r="AB6" t="s">
        <v>19</v>
      </c>
      <c r="AC6" s="1">
        <v>45533</v>
      </c>
      <c r="AD6">
        <v>2</v>
      </c>
      <c r="AE6">
        <v>37.61</v>
      </c>
      <c r="AG6" t="str">
        <f>_xll.BDS(A6,"BEST_ANALYST_RECS_BULK","headers=n","startrow",MATCH(3,_xll.BDS(A6,"BEST_ANALYST_RECS_BULK","headers=n","endcol=9","startcol=9","array=t"),0),"endrow",MATCH(3,_xll.BDS(A6,"BEST_ANALYST_RECS_BULK","headers=n","endcol=9","startcol=9","array=t"),0),"cols=10;rows=1")</f>
        <v>Raymond James</v>
      </c>
      <c r="AH6" t="s">
        <v>40</v>
      </c>
      <c r="AI6" t="s">
        <v>34</v>
      </c>
      <c r="AJ6">
        <v>5</v>
      </c>
      <c r="AK6" t="s">
        <v>18</v>
      </c>
      <c r="AL6">
        <v>200</v>
      </c>
      <c r="AM6" t="s">
        <v>19</v>
      </c>
      <c r="AN6" s="1">
        <v>45498</v>
      </c>
      <c r="AO6">
        <v>3</v>
      </c>
      <c r="AP6">
        <v>33.950000000000003</v>
      </c>
    </row>
    <row r="7" spans="1:42" x14ac:dyDescent="0.25">
      <c r="A7" t="s">
        <v>41</v>
      </c>
      <c r="B7" cm="1">
        <f t="array" ref="B7">_xll.BDP(A7,"BEST_EPS", "BEST_FPERIOD_OVERRIDE=1bf")</f>
        <v>4.759693486590038</v>
      </c>
      <c r="C7" cm="1">
        <f t="array" ref="C7">_xll.BDP(A7,"BEST_EPS", "BEST_FPERIOD_OVERRIDE=2bf")</f>
        <v>5.3235593869731801</v>
      </c>
      <c r="D7" cm="1">
        <f t="array" ref="D7">_xll.BDP(A7,"BEST_EPS", "BEST_FPERIOD_OVERRIDE=3bf")</f>
        <v>5.9662452107279691</v>
      </c>
      <c r="E7" cm="1">
        <f t="array" ref="E7">_xll.BDP(A7,"BEST_TARGET_PRICE")</f>
        <v>128.29534912109375</v>
      </c>
      <c r="F7" cm="1">
        <f t="array" ref="F7">_xll.BDP($A7,F$2)</f>
        <v>116.94</v>
      </c>
      <c r="G7" cm="1">
        <f t="array" ref="G7">_xll.BDP($A7,G$2)</f>
        <v>118.015</v>
      </c>
      <c r="H7" cm="1">
        <f t="array" ref="H7">_xll.BDP($A7,H$2)</f>
        <v>116.29</v>
      </c>
      <c r="I7" cm="1">
        <f t="array" ref="I7">_xll.BDP($A7,I$2)</f>
        <v>117.31</v>
      </c>
      <c r="K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Needham</v>
      </c>
      <c r="L7" t="s">
        <v>42</v>
      </c>
      <c r="M7" t="s">
        <v>17</v>
      </c>
      <c r="N7">
        <v>3</v>
      </c>
      <c r="O7" t="s">
        <v>18</v>
      </c>
      <c r="P7" t="s">
        <v>43</v>
      </c>
      <c r="Q7" t="s">
        <v>19</v>
      </c>
      <c r="R7" s="1">
        <v>45511</v>
      </c>
      <c r="S7">
        <v>1</v>
      </c>
      <c r="T7">
        <v>24.67</v>
      </c>
      <c r="V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D.A. Davidson</v>
      </c>
      <c r="W7" t="s">
        <v>44</v>
      </c>
      <c r="X7" t="s">
        <v>45</v>
      </c>
      <c r="Y7">
        <v>3</v>
      </c>
      <c r="Z7" t="s">
        <v>18</v>
      </c>
      <c r="AA7">
        <v>125</v>
      </c>
      <c r="AB7" t="s">
        <v>19</v>
      </c>
      <c r="AC7" s="1">
        <v>45511</v>
      </c>
      <c r="AD7">
        <v>2</v>
      </c>
      <c r="AE7">
        <v>11.69</v>
      </c>
      <c r="AG7" t="str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Phillip Securities</v>
      </c>
      <c r="AH7" t="s">
        <v>46</v>
      </c>
      <c r="AI7" t="s">
        <v>45</v>
      </c>
      <c r="AJ7">
        <v>3</v>
      </c>
      <c r="AK7" t="s">
        <v>18</v>
      </c>
      <c r="AL7">
        <v>120</v>
      </c>
      <c r="AM7" t="s">
        <v>19</v>
      </c>
      <c r="AN7" s="1">
        <v>45517</v>
      </c>
      <c r="AO7">
        <v>3</v>
      </c>
      <c r="AP7">
        <v>11.65</v>
      </c>
    </row>
    <row r="8" spans="1:42" x14ac:dyDescent="0.25">
      <c r="A8" t="s">
        <v>47</v>
      </c>
      <c r="B8" cm="1">
        <f t="array" ref="B8">_xll.BDP(A8,"BEST_EPS", "BEST_FPERIOD_OVERRIDE=1bf")</f>
        <v>4.9838390804597701</v>
      </c>
      <c r="C8" cm="1">
        <f t="array" ref="C8">_xll.BDP(A8,"BEST_EPS", "BEST_FPERIOD_OVERRIDE=2bf")</f>
        <v>5.4705440613026823</v>
      </c>
      <c r="D8" cm="1">
        <f t="array" ref="D8">_xll.BDP(A8,"BEST_EPS", "BEST_FPERIOD_OVERRIDE=3bf")</f>
        <v>5.9545095785440623</v>
      </c>
      <c r="E8" cm="1">
        <f t="array" ref="E8">_xll.BDP(A8,"BEST_TARGET_PRICE")</f>
        <v>124.34782409667969</v>
      </c>
      <c r="F8" cm="1">
        <f t="array" ref="F8">_xll.BDP($A8,F$2)</f>
        <v>113</v>
      </c>
      <c r="G8" cm="1">
        <f t="array" ref="G8">_xll.BDP($A8,G$2)</f>
        <v>113.47</v>
      </c>
      <c r="H8" cm="1">
        <f t="array" ref="H8">_xll.BDP($A8,H$2)</f>
        <v>111.9</v>
      </c>
      <c r="I8" cm="1">
        <f t="array" ref="I8">_xll.BDP($A8,I$2)</f>
        <v>113.27</v>
      </c>
      <c r="K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Citi</v>
      </c>
      <c r="L8" t="s">
        <v>48</v>
      </c>
      <c r="M8" t="s">
        <v>23</v>
      </c>
      <c r="N8">
        <v>5</v>
      </c>
      <c r="O8" t="s">
        <v>18</v>
      </c>
      <c r="P8">
        <v>127</v>
      </c>
      <c r="Q8" t="s">
        <v>19</v>
      </c>
      <c r="R8" s="1">
        <v>45526</v>
      </c>
      <c r="S8">
        <v>1</v>
      </c>
      <c r="T8">
        <v>12.45</v>
      </c>
      <c r="V8" t="str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Morningstar</v>
      </c>
      <c r="W8" t="s">
        <v>49</v>
      </c>
      <c r="X8" t="s">
        <v>17</v>
      </c>
      <c r="Y8">
        <v>3</v>
      </c>
      <c r="Z8" t="s">
        <v>18</v>
      </c>
      <c r="AA8">
        <v>104</v>
      </c>
      <c r="AB8" t="s">
        <v>19</v>
      </c>
      <c r="AC8" s="1">
        <v>45503</v>
      </c>
      <c r="AD8">
        <v>2</v>
      </c>
      <c r="AE8">
        <v>8.14</v>
      </c>
      <c r="AG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Edward Jones</v>
      </c>
      <c r="AH8" t="s">
        <v>50</v>
      </c>
      <c r="AI8" t="s">
        <v>17</v>
      </c>
      <c r="AJ8">
        <v>3</v>
      </c>
      <c r="AK8" t="s">
        <v>51</v>
      </c>
      <c r="AL8" t="s">
        <v>43</v>
      </c>
      <c r="AM8" t="s">
        <v>19</v>
      </c>
      <c r="AN8" s="1">
        <v>45502</v>
      </c>
      <c r="AO8">
        <v>3</v>
      </c>
      <c r="AP8">
        <v>4.01</v>
      </c>
    </row>
    <row r="9" spans="1:42" x14ac:dyDescent="0.25">
      <c r="A9" t="s">
        <v>52</v>
      </c>
      <c r="B9" cm="1">
        <f t="array" ref="B9">_xll.BDP(A9,"BEST_EPS", "BEST_FPERIOD_OVERRIDE=1bf")</f>
        <v>9.0133754789272018</v>
      </c>
      <c r="C9" cm="1">
        <f t="array" ref="C9">_xll.BDP(A9,"BEST_EPS", "BEST_FPERIOD_OVERRIDE=2bf")</f>
        <v>9.3274406130268197</v>
      </c>
      <c r="D9" cm="1">
        <f t="array" ref="D9">_xll.BDP(A9,"BEST_EPS", "BEST_FPERIOD_OVERRIDE=3bf")</f>
        <v>9.9392911877394639</v>
      </c>
      <c r="E9" cm="1">
        <f t="array" ref="E9">_xll.BDP(A9,"BEST_TARGET_PRICE")</f>
        <v>112.47058868408203</v>
      </c>
      <c r="F9" cm="1">
        <f t="array" ref="F9">_xll.BDP($A9,F$2)</f>
        <v>112.97</v>
      </c>
      <c r="G9" cm="1">
        <f t="array" ref="G9">_xll.BDP($A9,G$2)</f>
        <v>113.66</v>
      </c>
      <c r="H9" cm="1">
        <f t="array" ref="H9">_xll.BDP($A9,H$2)</f>
        <v>112.19</v>
      </c>
      <c r="I9" cm="1">
        <f t="array" ref="I9">_xll.BDP($A9,I$2)</f>
        <v>113.09</v>
      </c>
      <c r="K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Morgan Stanley</v>
      </c>
      <c r="L9" t="s">
        <v>53</v>
      </c>
      <c r="M9" t="s">
        <v>54</v>
      </c>
      <c r="N9">
        <v>5</v>
      </c>
      <c r="O9" t="s">
        <v>18</v>
      </c>
      <c r="P9">
        <v>118</v>
      </c>
      <c r="Q9" t="s">
        <v>31</v>
      </c>
      <c r="R9" s="1">
        <v>45536</v>
      </c>
      <c r="S9">
        <v>1</v>
      </c>
      <c r="T9">
        <v>46.85</v>
      </c>
      <c r="V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Deutsche Bank</v>
      </c>
      <c r="W9" t="s">
        <v>55</v>
      </c>
      <c r="X9" t="s">
        <v>23</v>
      </c>
      <c r="Y9">
        <v>5</v>
      </c>
      <c r="Z9" t="s">
        <v>18</v>
      </c>
      <c r="AA9">
        <v>120</v>
      </c>
      <c r="AB9" t="s">
        <v>31</v>
      </c>
      <c r="AC9" s="1">
        <v>45519</v>
      </c>
      <c r="AD9">
        <v>2</v>
      </c>
      <c r="AE9">
        <v>40.549999999999997</v>
      </c>
      <c r="AG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Zacks</v>
      </c>
      <c r="AH9" t="s">
        <v>46</v>
      </c>
      <c r="AI9" t="s">
        <v>45</v>
      </c>
      <c r="AJ9">
        <v>3</v>
      </c>
      <c r="AK9" t="s">
        <v>18</v>
      </c>
      <c r="AL9">
        <v>118</v>
      </c>
      <c r="AM9" t="s">
        <v>31</v>
      </c>
      <c r="AN9" s="1">
        <v>45534</v>
      </c>
      <c r="AO9">
        <v>3</v>
      </c>
      <c r="AP9">
        <v>14.98</v>
      </c>
    </row>
    <row r="10" spans="1:42" x14ac:dyDescent="0.25">
      <c r="A10" t="s">
        <v>56</v>
      </c>
      <c r="B10" cm="1">
        <f t="array" ref="B10">_xll.BDP(A10,"BEST_EPS", "BEST_FPERIOD_OVERRIDE=1bf")</f>
        <v>12.81683908045977</v>
      </c>
      <c r="C10" cm="1">
        <f t="array" ref="C10">_xll.BDP(A10,"BEST_EPS", "BEST_FPERIOD_OVERRIDE=2bf")</f>
        <v>14.111505747126438</v>
      </c>
      <c r="D10" cm="1">
        <f t="array" ref="D10">_xll.BDP(A10,"BEST_EPS", "BEST_FPERIOD_OVERRIDE=3bf")</f>
        <v>16.781505747126438</v>
      </c>
      <c r="E10" cm="1">
        <f t="array" ref="E10">_xll.BDP(A10,"BEST_TARGET_PRICE")</f>
        <v>341</v>
      </c>
      <c r="F10" cm="1">
        <f t="array" ref="F10">_xll.BDP($A10,F$2)</f>
        <v>341</v>
      </c>
      <c r="G10" cm="1">
        <f t="array" ref="G10">_xll.BDP($A10,G$2)</f>
        <v>343.06</v>
      </c>
      <c r="H10" cm="1">
        <f t="array" ref="H10">_xll.BDP($A10,H$2)</f>
        <v>338.64</v>
      </c>
      <c r="I10" cm="1">
        <f t="array" ref="I10">_xll.BDP($A10,I$2)</f>
        <v>341.95</v>
      </c>
      <c r="K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Susquehanna</v>
      </c>
      <c r="L10" t="s">
        <v>57</v>
      </c>
      <c r="M10" t="s">
        <v>45</v>
      </c>
      <c r="N10">
        <v>3</v>
      </c>
      <c r="O10" t="s">
        <v>18</v>
      </c>
      <c r="P10">
        <v>350</v>
      </c>
      <c r="Q10" t="s">
        <v>31</v>
      </c>
      <c r="R10" s="1">
        <v>45463</v>
      </c>
      <c r="S10">
        <v>1</v>
      </c>
      <c r="T10">
        <v>6.1</v>
      </c>
      <c r="V10" t="str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Sadif Investment Analytics</v>
      </c>
      <c r="W10" t="s">
        <v>46</v>
      </c>
      <c r="X10" t="s">
        <v>23</v>
      </c>
      <c r="Y10">
        <v>5</v>
      </c>
      <c r="Z10" t="s">
        <v>18</v>
      </c>
      <c r="AA10">
        <v>364.9</v>
      </c>
      <c r="AB10" t="s">
        <v>58</v>
      </c>
      <c r="AC10" s="1">
        <v>45512</v>
      </c>
      <c r="AD10">
        <v>2</v>
      </c>
      <c r="AE10">
        <v>6.02</v>
      </c>
      <c r="AG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Redburn Atlantic</v>
      </c>
      <c r="AH10" t="s">
        <v>59</v>
      </c>
      <c r="AI10" t="s">
        <v>23</v>
      </c>
      <c r="AJ10">
        <v>5</v>
      </c>
      <c r="AK10" t="s">
        <v>18</v>
      </c>
      <c r="AL10">
        <v>440</v>
      </c>
      <c r="AM10" t="s">
        <v>19</v>
      </c>
      <c r="AN10" s="1">
        <v>45373</v>
      </c>
      <c r="AO10">
        <v>3</v>
      </c>
      <c r="AP10">
        <v>5.72</v>
      </c>
    </row>
    <row r="11" spans="1:42" x14ac:dyDescent="0.25">
      <c r="A11" t="s">
        <v>60</v>
      </c>
      <c r="B11" cm="1">
        <f t="array" ref="B11">_xll.BDP(A11,"BEST_EPS", "BEST_FPERIOD_OVERRIDE=1bf")</f>
        <v>19.979494252873565</v>
      </c>
      <c r="C11" cm="1">
        <f t="array" ref="C11">_xll.BDP(A11,"BEST_EPS", "BEST_FPERIOD_OVERRIDE=2bf")</f>
        <v>22.752827586206894</v>
      </c>
      <c r="D11" cm="1">
        <f t="array" ref="D11">_xll.BDP(A11,"BEST_EPS", "BEST_FPERIOD_OVERRIDE=3bf")</f>
        <v>25.072965517241379</v>
      </c>
      <c r="E11" cm="1">
        <f t="array" ref="E11">_xll.BDP(A11,"BEST_TARGET_PRICE")</f>
        <v>612.21722412109375</v>
      </c>
      <c r="F11" cm="1">
        <f t="array" ref="F11">_xll.BDP($A11,F$2)</f>
        <v>572.20000000000005</v>
      </c>
      <c r="G11" cm="1">
        <f t="array" ref="G11">_xll.BDP($A11,G$2)</f>
        <v>575.37</v>
      </c>
      <c r="H11" cm="1">
        <f t="array" ref="H11">_xll.BDP($A11,H$2)</f>
        <v>568.29999999999995</v>
      </c>
      <c r="I11" cm="1">
        <f t="array" ref="I11">_xll.BDP($A11,I$2)</f>
        <v>574.41</v>
      </c>
      <c r="K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Morningstar</v>
      </c>
      <c r="L11" t="s">
        <v>61</v>
      </c>
      <c r="M11" t="s">
        <v>17</v>
      </c>
      <c r="N11">
        <v>3</v>
      </c>
      <c r="O11" t="s">
        <v>51</v>
      </c>
      <c r="P11">
        <v>635</v>
      </c>
      <c r="Q11" t="s">
        <v>19</v>
      </c>
      <c r="R11" s="1">
        <v>45525</v>
      </c>
      <c r="S11">
        <v>1</v>
      </c>
      <c r="T11">
        <v>20.329999999999998</v>
      </c>
      <c r="V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Oppenheimer</v>
      </c>
      <c r="W11" t="s">
        <v>62</v>
      </c>
      <c r="X11" t="s">
        <v>34</v>
      </c>
      <c r="Y11">
        <v>5</v>
      </c>
      <c r="Z11" t="s">
        <v>18</v>
      </c>
      <c r="AA11">
        <v>580</v>
      </c>
      <c r="AB11" t="s">
        <v>31</v>
      </c>
      <c r="AC11" s="1">
        <v>45457</v>
      </c>
      <c r="AD11">
        <v>2</v>
      </c>
      <c r="AE11">
        <v>11.69</v>
      </c>
      <c r="AG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D.A. Davidson</v>
      </c>
      <c r="AH11" t="s">
        <v>63</v>
      </c>
      <c r="AI11" t="s">
        <v>23</v>
      </c>
      <c r="AJ11">
        <v>5</v>
      </c>
      <c r="AK11" t="s">
        <v>18</v>
      </c>
      <c r="AL11">
        <v>685</v>
      </c>
      <c r="AM11" t="s">
        <v>19</v>
      </c>
      <c r="AN11" s="1">
        <v>45456</v>
      </c>
      <c r="AO11">
        <v>3</v>
      </c>
      <c r="AP11">
        <v>10.220000000000001</v>
      </c>
    </row>
    <row r="12" spans="1:42" x14ac:dyDescent="0.25">
      <c r="A12" t="s">
        <v>64</v>
      </c>
      <c r="B12" cm="1">
        <f t="array" ref="B12">_xll.BDP(A12,"BEST_EPS", "BEST_FPERIOD_OVERRIDE=1bf")</f>
        <v>7.368685823754789</v>
      </c>
      <c r="C12" cm="1">
        <f t="array" ref="C12">_xll.BDP(A12,"BEST_EPS", "BEST_FPERIOD_OVERRIDE=2bf")</f>
        <v>9.1011762452107288</v>
      </c>
      <c r="D12" cm="1">
        <f t="array" ref="D12">_xll.BDP(A12,"BEST_EPS", "BEST_FPERIOD_OVERRIDE=3bf")</f>
        <v>11.118080459770116</v>
      </c>
      <c r="E12" cm="1">
        <f t="array" ref="E12">_xll.BDP(A12,"BEST_TARGET_PRICE")</f>
        <v>258.04998779296875</v>
      </c>
      <c r="F12" cm="1">
        <f t="array" ref="F12">_xll.BDP($A12,F$2)</f>
        <v>234.94</v>
      </c>
      <c r="G12" cm="1">
        <f t="array" ref="G12">_xll.BDP($A12,G$2)</f>
        <v>235.99</v>
      </c>
      <c r="H12" cm="1">
        <f t="array" ref="H12">_xll.BDP($A12,H$2)</f>
        <v>231.87</v>
      </c>
      <c r="I12" cm="1">
        <f t="array" ref="I12">_xll.BDP($A12,I$2)</f>
        <v>234.84</v>
      </c>
      <c r="K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Morgan Stanley</v>
      </c>
      <c r="L12" t="s">
        <v>65</v>
      </c>
      <c r="M12" t="s">
        <v>54</v>
      </c>
      <c r="N12">
        <v>5</v>
      </c>
      <c r="O12" t="s">
        <v>18</v>
      </c>
      <c r="P12">
        <v>257</v>
      </c>
      <c r="Q12" t="s">
        <v>31</v>
      </c>
      <c r="R12" s="1">
        <v>45525</v>
      </c>
      <c r="S12">
        <v>1</v>
      </c>
      <c r="T12">
        <v>32.340000000000003</v>
      </c>
      <c r="V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Susquehanna</v>
      </c>
      <c r="W12" t="s">
        <v>66</v>
      </c>
      <c r="X12" t="s">
        <v>67</v>
      </c>
      <c r="Y12">
        <v>4</v>
      </c>
      <c r="Z12" t="s">
        <v>18</v>
      </c>
      <c r="AA12">
        <v>280</v>
      </c>
      <c r="AB12" t="s">
        <v>31</v>
      </c>
      <c r="AC12" s="1">
        <v>45532</v>
      </c>
      <c r="AD12">
        <v>2</v>
      </c>
      <c r="AE12">
        <v>30.46</v>
      </c>
      <c r="AG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Wolfe Research</v>
      </c>
      <c r="AH12" t="s">
        <v>68</v>
      </c>
      <c r="AI12" t="s">
        <v>34</v>
      </c>
      <c r="AJ12">
        <v>5</v>
      </c>
      <c r="AK12" t="s">
        <v>18</v>
      </c>
      <c r="AL12">
        <v>295</v>
      </c>
      <c r="AM12" t="s">
        <v>19</v>
      </c>
      <c r="AN12" s="1">
        <v>45525</v>
      </c>
      <c r="AO12">
        <v>3</v>
      </c>
      <c r="AP12">
        <v>27.75</v>
      </c>
    </row>
    <row r="13" spans="1:42" x14ac:dyDescent="0.25">
      <c r="A13" t="s">
        <v>69</v>
      </c>
      <c r="B13" cm="1">
        <f t="array" ref="B13">_xll.BDP(A13,"BEST_EPS", "BEST_FPERIOD_OVERRIDE=1bf")</f>
        <v>5.3644750957854406</v>
      </c>
      <c r="C13" cm="1">
        <f t="array" ref="C13">_xll.BDP(A13,"BEST_EPS", "BEST_FPERIOD_OVERRIDE=2bf")</f>
        <v>5.4036513409961682</v>
      </c>
      <c r="D13" cm="1">
        <f t="array" ref="D13">_xll.BDP(A13,"BEST_EPS", "BEST_FPERIOD_OVERRIDE=3bf")</f>
        <v>5.0280306513409965</v>
      </c>
      <c r="E13" cm="1">
        <f t="array" ref="E13">_xll.BDP(A13,"BEST_TARGET_PRICE")</f>
        <v>62.244167327880859</v>
      </c>
      <c r="F13" cm="1">
        <f t="array" ref="F13">_xll.BDP($A13,F$2)</f>
        <v>60.95</v>
      </c>
      <c r="G13" cm="1">
        <f t="array" ref="G13">_xll.BDP($A13,G$2)</f>
        <v>61.115000000000002</v>
      </c>
      <c r="H13" cm="1">
        <f t="array" ref="H13">_xll.BDP($A13,H$2)</f>
        <v>60.52</v>
      </c>
      <c r="I13" cm="1">
        <f t="array" ref="I13">_xll.BDP($A13,I$2)</f>
        <v>60.99</v>
      </c>
      <c r="K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Morningstar</v>
      </c>
      <c r="L13" t="s">
        <v>70</v>
      </c>
      <c r="M13" t="s">
        <v>17</v>
      </c>
      <c r="N13">
        <v>3</v>
      </c>
      <c r="O13" t="s">
        <v>18</v>
      </c>
      <c r="P13">
        <v>60</v>
      </c>
      <c r="Q13" t="s">
        <v>19</v>
      </c>
      <c r="R13" s="1">
        <v>45503</v>
      </c>
      <c r="S13">
        <v>1</v>
      </c>
      <c r="T13">
        <v>6.6</v>
      </c>
      <c r="V13" t="e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#N/A</v>
      </c>
      <c r="AG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Morgan Stanley</v>
      </c>
      <c r="AH13" t="s">
        <v>71</v>
      </c>
      <c r="AI13" t="s">
        <v>72</v>
      </c>
      <c r="AJ13">
        <v>3</v>
      </c>
      <c r="AK13" t="s">
        <v>18</v>
      </c>
      <c r="AL13">
        <v>57</v>
      </c>
      <c r="AM13" t="s">
        <v>31</v>
      </c>
      <c r="AN13" s="1">
        <v>45504</v>
      </c>
      <c r="AO13">
        <v>3</v>
      </c>
      <c r="AP13">
        <v>0</v>
      </c>
    </row>
    <row r="14" spans="1:42" x14ac:dyDescent="0.25">
      <c r="A14" t="s">
        <v>73</v>
      </c>
      <c r="B14" cm="1">
        <f t="array" ref="B14">_xll.BDP(A14,"BEST_EPS", "BEST_FPERIOD_OVERRIDE=1bf")</f>
        <v>10.18250957854406</v>
      </c>
      <c r="C14" cm="1">
        <f t="array" ref="C14">_xll.BDP(A14,"BEST_EPS", "BEST_FPERIOD_OVERRIDE=2bf")</f>
        <v>11.06390804597701</v>
      </c>
      <c r="D14" cm="1">
        <f t="array" ref="D14">_xll.BDP(A14,"BEST_EPS", "BEST_FPERIOD_OVERRIDE=3bf")</f>
        <v>11.975402298850574</v>
      </c>
      <c r="E14" cm="1">
        <f t="array" ref="E14">_xll.BDP(A14,"BEST_TARGET_PRICE")</f>
        <v>274.82351684570313</v>
      </c>
      <c r="F14" cm="1">
        <f t="array" ref="F14">_xll.BDP($A14,F$2)</f>
        <v>273.87</v>
      </c>
      <c r="G14" cm="1">
        <f t="array" ref="G14">_xll.BDP($A14,G$2)</f>
        <v>276.74</v>
      </c>
      <c r="H14" cm="1">
        <f t="array" ref="H14">_xll.BDP($A14,H$2)</f>
        <v>272.31</v>
      </c>
      <c r="I14" cm="1">
        <f t="array" ref="I14">_xll.BDP($A14,I$2)</f>
        <v>275.91000000000003</v>
      </c>
      <c r="K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Argus Research Company</v>
      </c>
      <c r="L14" t="s">
        <v>74</v>
      </c>
      <c r="M14" t="s">
        <v>23</v>
      </c>
      <c r="N14">
        <v>5</v>
      </c>
      <c r="O14" t="s">
        <v>18</v>
      </c>
      <c r="P14">
        <v>295</v>
      </c>
      <c r="Q14" t="s">
        <v>19</v>
      </c>
      <c r="R14" s="1">
        <v>45516</v>
      </c>
      <c r="S14">
        <v>1</v>
      </c>
      <c r="T14">
        <v>33.479999999999997</v>
      </c>
      <c r="V14" t="str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Baptista Research</v>
      </c>
      <c r="W14" t="s">
        <v>75</v>
      </c>
      <c r="X14" t="s">
        <v>17</v>
      </c>
      <c r="Y14">
        <v>3</v>
      </c>
      <c r="Z14" t="s">
        <v>18</v>
      </c>
      <c r="AA14">
        <v>280</v>
      </c>
      <c r="AB14" t="s">
        <v>31</v>
      </c>
      <c r="AC14" s="1">
        <v>45512</v>
      </c>
      <c r="AD14">
        <v>2</v>
      </c>
      <c r="AE14">
        <v>14.86</v>
      </c>
      <c r="AG14" t="str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Sadif Investment Analytics</v>
      </c>
      <c r="AH14" t="s">
        <v>46</v>
      </c>
      <c r="AI14" t="s">
        <v>76</v>
      </c>
      <c r="AJ14">
        <v>5</v>
      </c>
      <c r="AK14" t="s">
        <v>18</v>
      </c>
      <c r="AL14">
        <v>364.04</v>
      </c>
      <c r="AM14" t="s">
        <v>58</v>
      </c>
      <c r="AN14" s="1">
        <v>45531</v>
      </c>
      <c r="AO14">
        <v>3</v>
      </c>
      <c r="AP14">
        <v>10.34</v>
      </c>
    </row>
    <row r="15" spans="1:42" x14ac:dyDescent="0.25">
      <c r="A15" t="s">
        <v>77</v>
      </c>
      <c r="B15" cm="1">
        <f t="array" ref="B15">_xll.BDP(A15,"BEST_EPS", "BEST_FPERIOD_OVERRIDE=1bf")</f>
        <v>8.7329846743295025</v>
      </c>
      <c r="C15" cm="1">
        <f t="array" ref="C15">_xll.BDP(A15,"BEST_EPS", "BEST_FPERIOD_OVERRIDE=2bf")</f>
        <v>9.9184137931034471</v>
      </c>
      <c r="D15" cm="1">
        <f t="array" ref="D15">_xll.BDP(A15,"BEST_EPS", "BEST_FPERIOD_OVERRIDE=3bf")</f>
        <v>11.679386973180076</v>
      </c>
      <c r="E15" cm="1">
        <f t="array" ref="E15">_xll.BDP(A15,"BEST_TARGET_PRICE")</f>
        <v>288.78262329101563</v>
      </c>
      <c r="F15" cm="1">
        <f t="array" ref="F15">_xll.BDP($A15,F$2)</f>
        <v>270</v>
      </c>
      <c r="G15" cm="1">
        <f t="array" ref="G15">_xll.BDP($A15,G$2)</f>
        <v>275.32</v>
      </c>
      <c r="H15" cm="1">
        <f t="array" ref="H15">_xll.BDP($A15,H$2)</f>
        <v>258.06</v>
      </c>
      <c r="I15" cm="1">
        <f t="array" ref="I15">_xll.BDP($A15,I$2)</f>
        <v>258.39999999999998</v>
      </c>
      <c r="K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CICC</v>
      </c>
      <c r="L15" t="s">
        <v>78</v>
      </c>
      <c r="M15" t="s">
        <v>34</v>
      </c>
      <c r="N15">
        <v>5</v>
      </c>
      <c r="O15" t="s">
        <v>18</v>
      </c>
      <c r="P15">
        <v>275</v>
      </c>
      <c r="Q15" t="s">
        <v>19</v>
      </c>
      <c r="R15" s="1">
        <v>45354</v>
      </c>
      <c r="S15">
        <v>1</v>
      </c>
      <c r="T15">
        <v>27.5</v>
      </c>
      <c r="V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Morningstar</v>
      </c>
      <c r="W15" t="s">
        <v>79</v>
      </c>
      <c r="X15" t="s">
        <v>17</v>
      </c>
      <c r="Y15">
        <v>3</v>
      </c>
      <c r="Z15" t="s">
        <v>18</v>
      </c>
      <c r="AA15">
        <v>275</v>
      </c>
      <c r="AB15" t="s">
        <v>19</v>
      </c>
      <c r="AC15" s="1">
        <v>45534</v>
      </c>
      <c r="AD15">
        <v>2</v>
      </c>
      <c r="AE15">
        <v>17.57</v>
      </c>
      <c r="AG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Citi</v>
      </c>
      <c r="AH15" t="s">
        <v>1175</v>
      </c>
      <c r="AI15" t="s">
        <v>23</v>
      </c>
      <c r="AJ15">
        <v>5</v>
      </c>
      <c r="AK15" t="s">
        <v>18</v>
      </c>
      <c r="AL15">
        <v>316</v>
      </c>
      <c r="AM15" t="s">
        <v>19</v>
      </c>
      <c r="AN15" s="1">
        <v>45534</v>
      </c>
      <c r="AO15">
        <v>3</v>
      </c>
      <c r="AP15">
        <v>17.440000000000001</v>
      </c>
    </row>
    <row r="16" spans="1:42" x14ac:dyDescent="0.25">
      <c r="A16" t="s">
        <v>80</v>
      </c>
      <c r="B16" cm="1">
        <f t="array" ref="B16">_xll.BDP(A16,"BEST_EPS", "BEST_FPERIOD_OVERRIDE=1bf")</f>
        <v>4.8087739463601533</v>
      </c>
      <c r="C16" cm="1">
        <f t="array" ref="C16">_xll.BDP(A16,"BEST_EPS", "BEST_FPERIOD_OVERRIDE=2bf")</f>
        <v>5.1292873563218393</v>
      </c>
      <c r="D16" cm="1">
        <f t="array" ref="D16">_xll.BDP(A16,"BEST_EPS", "BEST_FPERIOD_OVERRIDE=3bf")</f>
        <v>5.4458429118773948</v>
      </c>
      <c r="E16" cm="1">
        <f t="array" ref="E16">_xll.BDP(A16,"BEST_TARGET_PRICE")</f>
        <v>83.733329772949219</v>
      </c>
      <c r="F16" cm="1">
        <f t="array" ref="F16">_xll.BDP($A16,F$2)</f>
        <v>82.36</v>
      </c>
      <c r="G16" cm="1">
        <f t="array" ref="G16">_xll.BDP($A16,G$2)</f>
        <v>82.87</v>
      </c>
      <c r="H16" cm="1">
        <f t="array" ref="H16">_xll.BDP($A16,H$2)</f>
        <v>82.08</v>
      </c>
      <c r="I16" cm="1">
        <f t="array" ref="I16">_xll.BDP($A16,I$2)</f>
        <v>82.51</v>
      </c>
      <c r="K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Barclays</v>
      </c>
      <c r="L16" t="s">
        <v>81</v>
      </c>
      <c r="M16" t="s">
        <v>21</v>
      </c>
      <c r="N16">
        <v>5</v>
      </c>
      <c r="O16" t="s">
        <v>18</v>
      </c>
      <c r="P16">
        <v>77</v>
      </c>
      <c r="Q16" t="s">
        <v>19</v>
      </c>
      <c r="R16" s="1">
        <v>45481</v>
      </c>
      <c r="S16">
        <v>1</v>
      </c>
      <c r="T16">
        <v>18.829999999999998</v>
      </c>
      <c r="V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Sadif Investment Analytics</v>
      </c>
      <c r="W16" t="s">
        <v>46</v>
      </c>
      <c r="X16" t="s">
        <v>23</v>
      </c>
      <c r="Y16">
        <v>5</v>
      </c>
      <c r="Z16" t="s">
        <v>28</v>
      </c>
      <c r="AA16">
        <v>82.02</v>
      </c>
      <c r="AB16" t="s">
        <v>58</v>
      </c>
      <c r="AC16" s="1">
        <v>45519</v>
      </c>
      <c r="AD16">
        <v>2</v>
      </c>
      <c r="AE16">
        <v>10.14</v>
      </c>
      <c r="AG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BMO Capital Markets</v>
      </c>
      <c r="AH16" t="s">
        <v>82</v>
      </c>
      <c r="AI16" t="s">
        <v>34</v>
      </c>
      <c r="AJ16">
        <v>5</v>
      </c>
      <c r="AK16" t="s">
        <v>18</v>
      </c>
      <c r="AL16">
        <v>87</v>
      </c>
      <c r="AM16" t="s">
        <v>19</v>
      </c>
      <c r="AN16" s="1">
        <v>45509</v>
      </c>
      <c r="AO16">
        <v>3</v>
      </c>
      <c r="AP16">
        <v>8.89</v>
      </c>
    </row>
    <row r="17" spans="1:42" x14ac:dyDescent="0.25">
      <c r="A17" t="s">
        <v>83</v>
      </c>
      <c r="B17" cm="1">
        <f t="array" ref="B17">_xll.BDP(A17,"BEST_EPS", "BEST_FPERIOD_OVERRIDE=1bf")</f>
        <v>5.8627088122605358</v>
      </c>
      <c r="C17" cm="1">
        <f t="array" ref="C17">_xll.BDP(A17,"BEST_EPS", "BEST_FPERIOD_OVERRIDE=2bf")</f>
        <v>6.2176858237547901</v>
      </c>
      <c r="D17" cm="1">
        <f t="array" ref="D17">_xll.BDP(A17,"BEST_EPS", "BEST_FPERIOD_OVERRIDE=3bf")</f>
        <v>6.5787318007662829</v>
      </c>
      <c r="E17" cm="1">
        <f t="array" ref="E17">_xll.BDP(A17,"BEST_TARGET_PRICE")</f>
        <v>99.694442749023438</v>
      </c>
      <c r="F17" cm="1">
        <f t="array" ref="F17">_xll.BDP($A17,F$2)</f>
        <v>99.94</v>
      </c>
      <c r="G17" cm="1">
        <f t="array" ref="G17">_xll.BDP($A17,G$2)</f>
        <v>100.98</v>
      </c>
      <c r="H17" cm="1">
        <f t="array" ref="H17">_xll.BDP($A17,H$2)</f>
        <v>99.67</v>
      </c>
      <c r="I17" cm="1">
        <f t="array" ref="I17">_xll.BDP($A17,I$2)</f>
        <v>100.28</v>
      </c>
      <c r="K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Morgan Stanley</v>
      </c>
      <c r="L17" t="s">
        <v>84</v>
      </c>
      <c r="M17" t="s">
        <v>54</v>
      </c>
      <c r="N17">
        <v>5</v>
      </c>
      <c r="O17" t="s">
        <v>18</v>
      </c>
      <c r="P17">
        <v>102</v>
      </c>
      <c r="Q17" t="s">
        <v>31</v>
      </c>
      <c r="R17" s="1">
        <v>45527</v>
      </c>
      <c r="S17">
        <v>1</v>
      </c>
      <c r="T17">
        <v>34.840000000000003</v>
      </c>
      <c r="V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Sadif Investment Analytics</v>
      </c>
      <c r="W17" t="s">
        <v>46</v>
      </c>
      <c r="X17" t="s">
        <v>17</v>
      </c>
      <c r="Y17">
        <v>3</v>
      </c>
      <c r="Z17" t="s">
        <v>51</v>
      </c>
      <c r="AA17">
        <v>86.61</v>
      </c>
      <c r="AB17" t="s">
        <v>58</v>
      </c>
      <c r="AC17" s="1">
        <v>45443</v>
      </c>
      <c r="AD17">
        <v>2</v>
      </c>
      <c r="AE17">
        <v>18.010000000000002</v>
      </c>
      <c r="AG17" t="e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#N/A</v>
      </c>
      <c r="AH17" t="s">
        <v>85</v>
      </c>
      <c r="AI17" t="s">
        <v>86</v>
      </c>
      <c r="AJ17">
        <v>1</v>
      </c>
      <c r="AK17" t="s">
        <v>18</v>
      </c>
      <c r="AL17">
        <v>92</v>
      </c>
      <c r="AM17" t="s">
        <v>19</v>
      </c>
      <c r="AN17" s="1">
        <v>45517</v>
      </c>
      <c r="AO17">
        <v>3</v>
      </c>
      <c r="AP17">
        <v>14.31</v>
      </c>
    </row>
    <row r="18" spans="1:42" x14ac:dyDescent="0.25">
      <c r="A18" t="s">
        <v>87</v>
      </c>
      <c r="B18" cm="1">
        <f t="array" ref="B18">_xll.BDP(A18,"BEST_EPS", "BEST_FPERIOD_OVERRIDE=1bf")</f>
        <v>2.0326436781609196</v>
      </c>
      <c r="C18" cm="1">
        <f t="array" ref="C18">_xll.BDP(A18,"BEST_EPS", "BEST_FPERIOD_OVERRIDE=2bf")</f>
        <v>2.140969348659004</v>
      </c>
      <c r="D18" cm="1">
        <f t="array" ref="D18">_xll.BDP(A18,"BEST_EPS", "BEST_FPERIOD_OVERRIDE=3bf")</f>
        <v>2.2950651340996169</v>
      </c>
      <c r="E18" cm="1">
        <f t="array" ref="E18">_xll.BDP(A18,"BEST_TARGET_PRICE")</f>
        <v>22.727272033691406</v>
      </c>
      <c r="F18" cm="1">
        <f t="array" ref="F18">_xll.BDP($A18,F$2)</f>
        <v>17.41</v>
      </c>
      <c r="G18" cm="1">
        <f t="array" ref="G18">_xll.BDP($A18,G$2)</f>
        <v>17.440000000000001</v>
      </c>
      <c r="H18" cm="1">
        <f t="array" ref="H18">_xll.BDP($A18,H$2)</f>
        <v>17.004999999999999</v>
      </c>
      <c r="I18" cm="1">
        <f t="array" ref="I18">_xll.BDP($A18,I$2)</f>
        <v>17.13</v>
      </c>
      <c r="K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Seaport Global</v>
      </c>
      <c r="L18" t="s">
        <v>88</v>
      </c>
      <c r="M18" t="s">
        <v>45</v>
      </c>
      <c r="N18">
        <v>3</v>
      </c>
      <c r="O18" t="s">
        <v>18</v>
      </c>
      <c r="P18" t="s">
        <v>43</v>
      </c>
      <c r="Q18" t="s">
        <v>19</v>
      </c>
      <c r="R18" s="1">
        <v>45502</v>
      </c>
      <c r="S18">
        <v>1</v>
      </c>
      <c r="T18">
        <v>21.3</v>
      </c>
      <c r="V18" t="e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#N/A</v>
      </c>
      <c r="W18" t="s">
        <v>89</v>
      </c>
      <c r="X18" t="s">
        <v>90</v>
      </c>
      <c r="Y18">
        <v>3</v>
      </c>
      <c r="Z18" t="s">
        <v>18</v>
      </c>
      <c r="AA18" t="s">
        <v>43</v>
      </c>
      <c r="AB18" t="s">
        <v>19</v>
      </c>
      <c r="AC18" s="1">
        <v>45508</v>
      </c>
      <c r="AD18">
        <v>2</v>
      </c>
      <c r="AE18">
        <v>0</v>
      </c>
      <c r="AG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Morningstar</v>
      </c>
      <c r="AH18" t="s">
        <v>85</v>
      </c>
      <c r="AI18" t="s">
        <v>17</v>
      </c>
      <c r="AJ18">
        <v>3</v>
      </c>
      <c r="AK18" t="s">
        <v>18</v>
      </c>
      <c r="AL18">
        <v>18</v>
      </c>
      <c r="AM18" t="s">
        <v>19</v>
      </c>
      <c r="AN18" s="1">
        <v>45509</v>
      </c>
      <c r="AO18">
        <v>3</v>
      </c>
      <c r="AP18">
        <v>0.95</v>
      </c>
    </row>
    <row r="19" spans="1:42" x14ac:dyDescent="0.25">
      <c r="A19" t="s">
        <v>91</v>
      </c>
      <c r="B19" cm="1">
        <f t="array" ref="B19">_xll.BDP(A19,"BEST_EPS", "BEST_FPERIOD_OVERRIDE=1bf")</f>
        <v>6.9726168582375472</v>
      </c>
      <c r="C19" cm="1">
        <f t="array" ref="C19">_xll.BDP(A19,"BEST_EPS", "BEST_FPERIOD_OVERRIDE=2bf")</f>
        <v>7.3558927203065139</v>
      </c>
      <c r="D19" cm="1">
        <f t="array" ref="D19">_xll.BDP(A19,"BEST_EPS", "BEST_FPERIOD_OVERRIDE=3bf")</f>
        <v>7.4296551724137938</v>
      </c>
      <c r="E19" cm="1">
        <f t="array" ref="E19">_xll.BDP(A19,"BEST_TARGET_PRICE")</f>
        <v>96.071426391601563</v>
      </c>
      <c r="F19" cm="1">
        <f t="array" ref="F19">_xll.BDP($A19,F$2)</f>
        <v>109.69</v>
      </c>
      <c r="G19" cm="1">
        <f t="array" ref="G19">_xll.BDP($A19,G$2)</f>
        <v>110.66</v>
      </c>
      <c r="H19" cm="1">
        <f t="array" ref="H19">_xll.BDP($A19,H$2)</f>
        <v>109.42</v>
      </c>
      <c r="I19" cm="1">
        <f t="array" ref="I19">_xll.BDP($A19,I$2)</f>
        <v>110.36</v>
      </c>
      <c r="K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Piper Sandler &amp; Co</v>
      </c>
      <c r="L19" t="s">
        <v>92</v>
      </c>
      <c r="M19" t="s">
        <v>21</v>
      </c>
      <c r="N19">
        <v>5</v>
      </c>
      <c r="O19" t="s">
        <v>18</v>
      </c>
      <c r="P19">
        <v>114</v>
      </c>
      <c r="Q19" t="s">
        <v>19</v>
      </c>
      <c r="R19" s="1">
        <v>45520</v>
      </c>
      <c r="S19">
        <v>1</v>
      </c>
      <c r="T19">
        <v>50.86</v>
      </c>
      <c r="V19" t="str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Zacks</v>
      </c>
      <c r="W19" t="s">
        <v>46</v>
      </c>
      <c r="X19" t="s">
        <v>45</v>
      </c>
      <c r="Y19">
        <v>3</v>
      </c>
      <c r="Z19" t="s">
        <v>18</v>
      </c>
      <c r="AA19">
        <v>113</v>
      </c>
      <c r="AB19" t="s">
        <v>31</v>
      </c>
      <c r="AC19" s="1">
        <v>45531</v>
      </c>
      <c r="AD19">
        <v>2</v>
      </c>
      <c r="AE19">
        <v>0</v>
      </c>
      <c r="AG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Baptista Research</v>
      </c>
      <c r="AH19" t="s">
        <v>75</v>
      </c>
      <c r="AI19" t="s">
        <v>93</v>
      </c>
      <c r="AJ19">
        <v>1</v>
      </c>
      <c r="AK19" t="s">
        <v>18</v>
      </c>
      <c r="AL19">
        <v>94.1</v>
      </c>
      <c r="AM19" t="s">
        <v>31</v>
      </c>
      <c r="AN19" s="1">
        <v>45533</v>
      </c>
      <c r="AO19">
        <v>3</v>
      </c>
      <c r="AP19">
        <v>-25.73</v>
      </c>
    </row>
    <row r="20" spans="1:42" x14ac:dyDescent="0.25">
      <c r="A20" t="s">
        <v>94</v>
      </c>
      <c r="B20" cm="1">
        <f t="array" ref="B20">_xll.BDP(A20,"BEST_EPS", "BEST_FPERIOD_OVERRIDE=1bf")</f>
        <v>6.5875440613026814</v>
      </c>
      <c r="C20" cm="1">
        <f t="array" ref="C20">_xll.BDP(A20,"BEST_EPS", "BEST_FPERIOD_OVERRIDE=2bf")</f>
        <v>7.9767164750957855</v>
      </c>
      <c r="D20" cm="1">
        <f t="array" ref="D20">_xll.BDP(A20,"BEST_EPS", "BEST_FPERIOD_OVERRIDE=3bf")</f>
        <v>8.331881226053639</v>
      </c>
      <c r="E20" cm="1">
        <f t="array" ref="E20">_xll.BDP(A20,"BEST_TARGET_PRICE")</f>
        <v>83</v>
      </c>
      <c r="F20" cm="1">
        <f t="array" ref="F20">_xll.BDP($A20,F$2)</f>
        <v>76.37</v>
      </c>
      <c r="G20" cm="1">
        <f t="array" ref="G20">_xll.BDP($A20,G$2)</f>
        <v>77.099999999999994</v>
      </c>
      <c r="H20" cm="1">
        <f t="array" ref="H20">_xll.BDP($A20,H$2)</f>
        <v>75.91</v>
      </c>
      <c r="I20" cm="1">
        <f t="array" ref="I20">_xll.BDP($A20,I$2)</f>
        <v>77.05</v>
      </c>
      <c r="K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Jefferies</v>
      </c>
      <c r="L20" t="s">
        <v>95</v>
      </c>
      <c r="M20" t="s">
        <v>23</v>
      </c>
      <c r="N20">
        <v>5</v>
      </c>
      <c r="O20" t="s">
        <v>18</v>
      </c>
      <c r="P20">
        <v>82</v>
      </c>
      <c r="Q20" t="s">
        <v>19</v>
      </c>
      <c r="R20" s="1">
        <v>45516</v>
      </c>
      <c r="S20">
        <v>1</v>
      </c>
      <c r="T20">
        <v>32.880000000000003</v>
      </c>
      <c r="V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Deutsche Bank</v>
      </c>
      <c r="W20" t="s">
        <v>55</v>
      </c>
      <c r="X20" t="s">
        <v>23</v>
      </c>
      <c r="Y20">
        <v>5</v>
      </c>
      <c r="Z20" t="s">
        <v>18</v>
      </c>
      <c r="AA20">
        <v>86</v>
      </c>
      <c r="AB20" t="s">
        <v>31</v>
      </c>
      <c r="AC20" s="1">
        <v>45518</v>
      </c>
      <c r="AD20">
        <v>2</v>
      </c>
      <c r="AE20">
        <v>31.83</v>
      </c>
      <c r="AG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Autonomous Research</v>
      </c>
      <c r="AH20" t="s">
        <v>96</v>
      </c>
      <c r="AI20" t="s">
        <v>34</v>
      </c>
      <c r="AJ20">
        <v>5</v>
      </c>
      <c r="AK20" t="s">
        <v>18</v>
      </c>
      <c r="AL20">
        <v>82</v>
      </c>
      <c r="AM20" t="s">
        <v>19</v>
      </c>
      <c r="AN20" s="1">
        <v>45511</v>
      </c>
      <c r="AO20">
        <v>3</v>
      </c>
      <c r="AP20">
        <v>29.14</v>
      </c>
    </row>
    <row r="21" spans="1:42" x14ac:dyDescent="0.25">
      <c r="A21" t="s">
        <v>97</v>
      </c>
      <c r="B21" cm="1">
        <f t="array" ref="B21">_xll.BDP(A21,"BEST_EPS", "BEST_FPERIOD_OVERRIDE=1bf")</f>
        <v>17.3370153256705</v>
      </c>
      <c r="C21" cm="1">
        <f t="array" ref="C21">_xll.BDP(A21,"BEST_EPS", "BEST_FPERIOD_OVERRIDE=2bf")</f>
        <v>17.790789272030651</v>
      </c>
      <c r="D21" cm="1">
        <f t="array" ref="D21">_xll.BDP(A21,"BEST_EPS", "BEST_FPERIOD_OVERRIDE=3bf")</f>
        <v>18.627892720306512</v>
      </c>
      <c r="E21" cm="1">
        <f t="array" ref="E21">_xll.BDP(A21,"BEST_TARGET_PRICE")</f>
        <v>211.80000305175781</v>
      </c>
      <c r="F21" cm="1">
        <f t="array" ref="F21">_xll.BDP($A21,F$2)</f>
        <v>195.57</v>
      </c>
      <c r="G21" cm="1">
        <f t="array" ref="G21">_xll.BDP($A21,G$2)</f>
        <v>196.73</v>
      </c>
      <c r="H21" cm="1">
        <f t="array" ref="H21">_xll.BDP($A21,H$2)</f>
        <v>195.29</v>
      </c>
      <c r="I21" cm="1">
        <f t="array" ref="I21">_xll.BDP($A21,I$2)</f>
        <v>196.35</v>
      </c>
      <c r="K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Truist Securities</v>
      </c>
      <c r="L21" t="s">
        <v>98</v>
      </c>
      <c r="M21" t="s">
        <v>23</v>
      </c>
      <c r="N21">
        <v>5</v>
      </c>
      <c r="O21" t="s">
        <v>18</v>
      </c>
      <c r="P21">
        <v>220</v>
      </c>
      <c r="Q21" t="s">
        <v>19</v>
      </c>
      <c r="R21" s="1">
        <v>45511</v>
      </c>
      <c r="S21">
        <v>1</v>
      </c>
      <c r="T21">
        <v>42.04</v>
      </c>
      <c r="V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Piper Sandler &amp; Co</v>
      </c>
      <c r="W21" t="s">
        <v>92</v>
      </c>
      <c r="X21" t="s">
        <v>45</v>
      </c>
      <c r="Y21">
        <v>3</v>
      </c>
      <c r="Z21" t="s">
        <v>51</v>
      </c>
      <c r="AA21">
        <v>200</v>
      </c>
      <c r="AB21" t="s">
        <v>19</v>
      </c>
      <c r="AC21" s="1">
        <v>45526</v>
      </c>
      <c r="AD21">
        <v>2</v>
      </c>
      <c r="AE21">
        <v>37.26</v>
      </c>
      <c r="AG21" t="str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Keefe Bruyette &amp; Woods</v>
      </c>
      <c r="AH21" t="s">
        <v>99</v>
      </c>
      <c r="AI21" t="s">
        <v>100</v>
      </c>
      <c r="AJ21">
        <v>3</v>
      </c>
      <c r="AK21" t="s">
        <v>18</v>
      </c>
      <c r="AL21">
        <v>194</v>
      </c>
      <c r="AM21" t="s">
        <v>19</v>
      </c>
      <c r="AN21" s="1">
        <v>45517</v>
      </c>
      <c r="AO21">
        <v>3</v>
      </c>
      <c r="AP21">
        <v>25.7</v>
      </c>
    </row>
    <row r="22" spans="1:42" x14ac:dyDescent="0.25">
      <c r="A22" t="s">
        <v>101</v>
      </c>
      <c r="B22" cm="1">
        <f t="array" ref="B22">_xll.BDP(A22,"BEST_EPS", "BEST_FPERIOD_OVERRIDE=1bf")</f>
        <v>11.030122605363985</v>
      </c>
      <c r="C22" cm="1">
        <f t="array" ref="C22">_xll.BDP(A22,"BEST_EPS", "BEST_FPERIOD_OVERRIDE=2bf")</f>
        <v>12.292191570881226</v>
      </c>
      <c r="D22" cm="1">
        <f t="array" ref="D22">_xll.BDP(A22,"BEST_EPS", "BEST_FPERIOD_OVERRIDE=3bf")</f>
        <v>13.501187739463603</v>
      </c>
      <c r="E22" cm="1">
        <f t="array" ref="E22">_xll.BDP(A22,"BEST_TARGET_PRICE")</f>
        <v>286.8125</v>
      </c>
      <c r="F22" cm="1">
        <f t="array" ref="F22">_xll.BDP($A22,F$2)</f>
        <v>291.83999999999997</v>
      </c>
      <c r="G22" cm="1">
        <f t="array" ref="G22">_xll.BDP($A22,G$2)</f>
        <v>292.95</v>
      </c>
      <c r="H22" cm="1">
        <f t="array" ref="H22">_xll.BDP($A22,H$2)</f>
        <v>288.95999999999998</v>
      </c>
      <c r="I22" cm="1">
        <f t="array" ref="I22">_xll.BDP($A22,I$2)</f>
        <v>292.57</v>
      </c>
      <c r="K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Deutsche Bank</v>
      </c>
      <c r="L22" t="s">
        <v>55</v>
      </c>
      <c r="M22" t="s">
        <v>23</v>
      </c>
      <c r="N22">
        <v>5</v>
      </c>
      <c r="O22" t="s">
        <v>18</v>
      </c>
      <c r="P22">
        <v>288</v>
      </c>
      <c r="Q22" t="s">
        <v>31</v>
      </c>
      <c r="R22" s="1">
        <v>45502</v>
      </c>
      <c r="S22">
        <v>1</v>
      </c>
      <c r="T22">
        <v>28.51</v>
      </c>
      <c r="V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Autonomous Research</v>
      </c>
      <c r="W22" t="s">
        <v>96</v>
      </c>
      <c r="X22" t="s">
        <v>34</v>
      </c>
      <c r="Y22">
        <v>5</v>
      </c>
      <c r="Z22" t="s">
        <v>18</v>
      </c>
      <c r="AA22">
        <v>271</v>
      </c>
      <c r="AB22" t="s">
        <v>19</v>
      </c>
      <c r="AC22" s="1">
        <v>45531</v>
      </c>
      <c r="AD22">
        <v>2</v>
      </c>
      <c r="AE22">
        <v>27.51</v>
      </c>
      <c r="AG22" t="str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Argus Research Company</v>
      </c>
      <c r="AH22" t="s">
        <v>102</v>
      </c>
      <c r="AI22" t="s">
        <v>23</v>
      </c>
      <c r="AJ22">
        <v>5</v>
      </c>
      <c r="AK22" t="s">
        <v>18</v>
      </c>
      <c r="AL22">
        <v>305</v>
      </c>
      <c r="AM22" t="s">
        <v>19</v>
      </c>
      <c r="AN22" s="1">
        <v>45505</v>
      </c>
      <c r="AO22">
        <v>3</v>
      </c>
      <c r="AP22">
        <v>19.98</v>
      </c>
    </row>
    <row r="23" spans="1:42" x14ac:dyDescent="0.25">
      <c r="A23" t="s">
        <v>103</v>
      </c>
      <c r="B23" cm="1">
        <f t="array" ref="B23">_xll.BDP(A23,"BEST_EPS", "BEST_FPERIOD_OVERRIDE=1bf")</f>
        <v>6.7102452107279698</v>
      </c>
      <c r="C23" cm="1">
        <f t="array" ref="C23">_xll.BDP(A23,"BEST_EPS", "BEST_FPERIOD_OVERRIDE=2bf")</f>
        <v>7.3555785440613022</v>
      </c>
      <c r="D23" cm="1">
        <f t="array" ref="D23">_xll.BDP(A23,"BEST_EPS", "BEST_FPERIOD_OVERRIDE=3bf")</f>
        <v>8.2992950191570891</v>
      </c>
      <c r="E23" cm="1">
        <f t="array" ref="E23">_xll.BDP(A23,"BEST_TARGET_PRICE")</f>
        <v>116.28571319580078</v>
      </c>
      <c r="F23" cm="1">
        <f t="array" ref="F23">_xll.BDP($A23,F$2)</f>
        <v>102.16</v>
      </c>
      <c r="G23" cm="1">
        <f t="array" ref="G23">_xll.BDP($A23,G$2)</f>
        <v>102.16</v>
      </c>
      <c r="H23" cm="1">
        <f t="array" ref="H23">_xll.BDP($A23,H$2)</f>
        <v>100.63</v>
      </c>
      <c r="I23" cm="1">
        <f t="array" ref="I23">_xll.BDP($A23,I$2)</f>
        <v>101.84</v>
      </c>
      <c r="K23" t="str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HSBC</v>
      </c>
      <c r="L23" t="s">
        <v>104</v>
      </c>
      <c r="M23" t="s">
        <v>17</v>
      </c>
      <c r="N23">
        <v>3</v>
      </c>
      <c r="O23" t="s">
        <v>18</v>
      </c>
      <c r="P23">
        <v>107</v>
      </c>
      <c r="Q23" t="s">
        <v>19</v>
      </c>
      <c r="R23" s="1">
        <v>45516</v>
      </c>
      <c r="S23">
        <v>1</v>
      </c>
      <c r="T23">
        <v>14.65</v>
      </c>
      <c r="V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Guggenheim</v>
      </c>
      <c r="W23" t="s">
        <v>105</v>
      </c>
      <c r="X23" t="s">
        <v>23</v>
      </c>
      <c r="Y23">
        <v>5</v>
      </c>
      <c r="Z23" t="s">
        <v>18</v>
      </c>
      <c r="AA23">
        <v>133</v>
      </c>
      <c r="AB23" t="s">
        <v>19</v>
      </c>
      <c r="AC23" s="1">
        <v>45513</v>
      </c>
      <c r="AD23">
        <v>2</v>
      </c>
      <c r="AE23">
        <v>8.34</v>
      </c>
      <c r="AG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Baptista Research</v>
      </c>
      <c r="AH23" t="s">
        <v>75</v>
      </c>
      <c r="AI23" t="s">
        <v>17</v>
      </c>
      <c r="AJ23">
        <v>3</v>
      </c>
      <c r="AK23" t="s">
        <v>51</v>
      </c>
      <c r="AL23">
        <v>114.7</v>
      </c>
      <c r="AM23" t="s">
        <v>31</v>
      </c>
      <c r="AN23" s="1">
        <v>45524</v>
      </c>
      <c r="AO23">
        <v>3</v>
      </c>
      <c r="AP23">
        <v>4.87</v>
      </c>
    </row>
    <row r="24" spans="1:42" x14ac:dyDescent="0.25">
      <c r="A24" t="s">
        <v>106</v>
      </c>
      <c r="B24" cm="1">
        <f t="array" ref="B24">_xll.BDP(A24,"BEST_EPS", "BEST_FPERIOD_OVERRIDE=1bf")</f>
        <v>2.5533486590038312</v>
      </c>
      <c r="C24" cm="1">
        <f t="array" ref="C24">_xll.BDP(A24,"BEST_EPS", "BEST_FPERIOD_OVERRIDE=2bf")</f>
        <v>5.6578582375478925</v>
      </c>
      <c r="D24" cm="1">
        <f t="array" ref="D24">_xll.BDP(A24,"BEST_EPS", "BEST_FPERIOD_OVERRIDE=3bf")</f>
        <v>9.5239195402298851</v>
      </c>
      <c r="E24" cm="1">
        <f t="array" ref="E24">_xll.BDP(A24,"BEST_TARGET_PRICE")</f>
        <v>116.40285491943359</v>
      </c>
      <c r="F24" cm="1">
        <f t="array" ref="F24">_xll.BDP($A24,F$2)</f>
        <v>93</v>
      </c>
      <c r="G24" cm="1">
        <f t="array" ref="G24">_xll.BDP($A24,G$2)</f>
        <v>94.59</v>
      </c>
      <c r="H24" cm="1">
        <f t="array" ref="H24">_xll.BDP($A24,H$2)</f>
        <v>89.54</v>
      </c>
      <c r="I24" cm="1">
        <f t="array" ref="I24">_xll.BDP($A24,I$2)</f>
        <v>90.25</v>
      </c>
      <c r="K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Morgan Stanley</v>
      </c>
      <c r="L24" t="s">
        <v>107</v>
      </c>
      <c r="M24" t="s">
        <v>108</v>
      </c>
      <c r="N24">
        <v>1</v>
      </c>
      <c r="O24" t="s">
        <v>18</v>
      </c>
      <c r="P24">
        <v>73</v>
      </c>
      <c r="Q24" t="s">
        <v>31</v>
      </c>
      <c r="R24" s="1">
        <v>45509</v>
      </c>
      <c r="S24">
        <v>1</v>
      </c>
      <c r="T24">
        <v>54.39</v>
      </c>
      <c r="V24" t="str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Zacks</v>
      </c>
      <c r="W24" t="s">
        <v>46</v>
      </c>
      <c r="X24" t="s">
        <v>45</v>
      </c>
      <c r="Y24">
        <v>3</v>
      </c>
      <c r="Z24" t="s">
        <v>28</v>
      </c>
      <c r="AA24">
        <v>93</v>
      </c>
      <c r="AB24" t="s">
        <v>31</v>
      </c>
      <c r="AC24" s="1">
        <v>45526</v>
      </c>
      <c r="AD24">
        <v>2</v>
      </c>
      <c r="AE24">
        <v>6.36</v>
      </c>
      <c r="AG24" t="str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ISS-EVA</v>
      </c>
      <c r="AH24" t="s">
        <v>109</v>
      </c>
      <c r="AI24" t="s">
        <v>86</v>
      </c>
      <c r="AJ24">
        <v>1</v>
      </c>
      <c r="AK24" t="s">
        <v>51</v>
      </c>
      <c r="AL24" t="s">
        <v>43</v>
      </c>
      <c r="AM24" t="s">
        <v>19</v>
      </c>
      <c r="AN24" s="1">
        <v>45414</v>
      </c>
      <c r="AO24">
        <v>3</v>
      </c>
      <c r="AP24">
        <v>2.91</v>
      </c>
    </row>
    <row r="25" spans="1:42" x14ac:dyDescent="0.25">
      <c r="A25" t="s">
        <v>110</v>
      </c>
      <c r="B25" cm="1">
        <f t="array" ref="B25">_xll.BDP(A25,"BEST_EPS", "BEST_FPERIOD_OVERRIDE=1bf")</f>
        <v>9.9889578544061308</v>
      </c>
      <c r="C25" cm="1">
        <f t="array" ref="C25">_xll.BDP(A25,"BEST_EPS", "BEST_FPERIOD_OVERRIDE=2bf")</f>
        <v>11.405812260536399</v>
      </c>
      <c r="D25" cm="1">
        <f t="array" ref="D25">_xll.BDP(A25,"BEST_EPS", "BEST_FPERIOD_OVERRIDE=3bf")</f>
        <v>13.415969348659004</v>
      </c>
      <c r="E25" cm="1">
        <f t="array" ref="E25">_xll.BDP(A25,"BEST_TARGET_PRICE")</f>
        <v>288.41665649414063</v>
      </c>
      <c r="F25" cm="1">
        <f t="array" ref="F25">_xll.BDP($A25,F$2)</f>
        <v>236.45</v>
      </c>
      <c r="G25" cm="1">
        <f t="array" ref="G25">_xll.BDP($A25,G$2)</f>
        <v>240.75</v>
      </c>
      <c r="H25" cm="1">
        <f t="array" ref="H25">_xll.BDP($A25,H$2)</f>
        <v>234.435</v>
      </c>
      <c r="I25" cm="1">
        <f t="array" ref="I25">_xll.BDP($A25,I$2)</f>
        <v>237.22</v>
      </c>
      <c r="K25" t="e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#N/A</v>
      </c>
      <c r="V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ISS-EVA</v>
      </c>
      <c r="W25" t="s">
        <v>109</v>
      </c>
      <c r="X25" t="s">
        <v>26</v>
      </c>
      <c r="Y25">
        <v>1</v>
      </c>
      <c r="Z25" t="s">
        <v>51</v>
      </c>
      <c r="AA25" t="s">
        <v>43</v>
      </c>
      <c r="AB25" t="s">
        <v>19</v>
      </c>
      <c r="AC25" s="1">
        <v>45377</v>
      </c>
      <c r="AD25">
        <v>2</v>
      </c>
      <c r="AE25">
        <v>25.85</v>
      </c>
      <c r="AG25" t="str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Baptista Research</v>
      </c>
      <c r="AH25" t="s">
        <v>75</v>
      </c>
      <c r="AI25" t="s">
        <v>17</v>
      </c>
      <c r="AJ25">
        <v>3</v>
      </c>
      <c r="AK25" t="s">
        <v>18</v>
      </c>
      <c r="AL25">
        <v>253</v>
      </c>
      <c r="AM25" t="s">
        <v>31</v>
      </c>
      <c r="AN25" s="1">
        <v>45526</v>
      </c>
      <c r="AO25">
        <v>3</v>
      </c>
      <c r="AP25">
        <v>24.1</v>
      </c>
    </row>
    <row r="26" spans="1:42" x14ac:dyDescent="0.25">
      <c r="A26" t="s">
        <v>111</v>
      </c>
      <c r="B26" cm="1">
        <f t="array" ref="B26">_xll.BDP(A26,"BEST_EPS", "BEST_FPERIOD_OVERRIDE=1bf")</f>
        <v>16.884218390804598</v>
      </c>
      <c r="C26" cm="1">
        <f t="array" ref="C26">_xll.BDP(A26,"BEST_EPS", "BEST_FPERIOD_OVERRIDE=2bf")</f>
        <v>19.214134099616857</v>
      </c>
      <c r="D26" cm="1">
        <f t="array" ref="D26">_xll.BDP(A26,"BEST_EPS", "BEST_FPERIOD_OVERRIDE=3bf")</f>
        <v>18.160478927203066</v>
      </c>
      <c r="E26" cm="1">
        <f t="array" ref="E26">_xll.BDP(A26,"BEST_TARGET_PRICE")</f>
        <v>196.47367858886719</v>
      </c>
      <c r="F26" cm="1">
        <f t="array" ref="F26">_xll.BDP($A26,F$2)</f>
        <v>187.46</v>
      </c>
      <c r="G26" cm="1">
        <f t="array" ref="G26">_xll.BDP($A26,G$2)</f>
        <v>189.24</v>
      </c>
      <c r="H26" cm="1">
        <f t="array" ref="H26">_xll.BDP($A26,H$2)</f>
        <v>187.02</v>
      </c>
      <c r="I26" cm="1">
        <f t="array" ref="I26">_xll.BDP($A26,I$2)</f>
        <v>188.94</v>
      </c>
      <c r="K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Piper Sandler &amp; Co</v>
      </c>
      <c r="L26" t="s">
        <v>112</v>
      </c>
      <c r="M26" t="s">
        <v>21</v>
      </c>
      <c r="N26">
        <v>5</v>
      </c>
      <c r="O26" t="s">
        <v>18</v>
      </c>
      <c r="P26">
        <v>196</v>
      </c>
      <c r="Q26" t="s">
        <v>31</v>
      </c>
      <c r="R26" s="1">
        <v>45519</v>
      </c>
      <c r="S26">
        <v>1</v>
      </c>
      <c r="T26">
        <v>74.83</v>
      </c>
      <c r="V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Citi</v>
      </c>
      <c r="W26" t="s">
        <v>113</v>
      </c>
      <c r="X26" t="s">
        <v>23</v>
      </c>
      <c r="Y26">
        <v>5</v>
      </c>
      <c r="Z26" t="s">
        <v>18</v>
      </c>
      <c r="AA26">
        <v>209</v>
      </c>
      <c r="AB26" t="s">
        <v>19</v>
      </c>
      <c r="AC26" s="1">
        <v>45519</v>
      </c>
      <c r="AD26">
        <v>2</v>
      </c>
      <c r="AE26">
        <v>73.23</v>
      </c>
      <c r="AG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H26" t="s">
        <v>53</v>
      </c>
      <c r="AI26" t="s">
        <v>54</v>
      </c>
      <c r="AJ26">
        <v>5</v>
      </c>
      <c r="AK26" t="s">
        <v>18</v>
      </c>
      <c r="AL26">
        <v>202</v>
      </c>
      <c r="AM26" t="s">
        <v>31</v>
      </c>
      <c r="AN26" s="1">
        <v>45519</v>
      </c>
      <c r="AO26">
        <v>3</v>
      </c>
      <c r="AP26">
        <v>23.25</v>
      </c>
    </row>
    <row r="27" spans="1:42" x14ac:dyDescent="0.25">
      <c r="A27" t="s">
        <v>114</v>
      </c>
      <c r="B27" cm="1">
        <f t="array" ref="B27">_xll.BDP(A27,"BEST_EPS", "BEST_FPERIOD_OVERRIDE=1bf")</f>
        <v>7.546417624521073</v>
      </c>
      <c r="C27" cm="1">
        <f t="array" ref="C27">_xll.BDP(A27,"BEST_EPS", "BEST_FPERIOD_OVERRIDE=2bf")</f>
        <v>8.1274597701149425</v>
      </c>
      <c r="D27" cm="1">
        <f t="array" ref="D27">_xll.BDP(A27,"BEST_EPS", "BEST_FPERIOD_OVERRIDE=3bf")</f>
        <v>9.1798045977011498</v>
      </c>
      <c r="E27" cm="1">
        <f t="array" ref="E27">_xll.BDP(A27,"BEST_TARGET_PRICE")</f>
        <v>138.90908813476563</v>
      </c>
      <c r="F27" cm="1">
        <f t="array" ref="F27">_xll.BDP($A27,F$2)</f>
        <v>137.99</v>
      </c>
      <c r="G27" cm="1">
        <f t="array" ref="G27">_xll.BDP($A27,G$2)</f>
        <v>139.44</v>
      </c>
      <c r="H27" cm="1">
        <f t="array" ref="H27">_xll.BDP($A27,H$2)</f>
        <v>136.18</v>
      </c>
      <c r="I27" cm="1">
        <f t="array" ref="I27">_xll.BDP($A27,I$2)</f>
        <v>138.84</v>
      </c>
      <c r="K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Morningstar</v>
      </c>
      <c r="L27" t="s">
        <v>115</v>
      </c>
      <c r="M27" t="s">
        <v>23</v>
      </c>
      <c r="N27">
        <v>5</v>
      </c>
      <c r="O27" t="s">
        <v>18</v>
      </c>
      <c r="P27">
        <v>151</v>
      </c>
      <c r="Q27" t="s">
        <v>19</v>
      </c>
      <c r="R27" s="1">
        <v>45497</v>
      </c>
      <c r="S27">
        <v>1</v>
      </c>
      <c r="T27">
        <v>37.28</v>
      </c>
      <c r="V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Goldman Sachs</v>
      </c>
      <c r="W27" t="s">
        <v>116</v>
      </c>
      <c r="X27" t="s">
        <v>23</v>
      </c>
      <c r="Y27">
        <v>5</v>
      </c>
      <c r="Z27" t="s">
        <v>18</v>
      </c>
      <c r="AA27">
        <v>144</v>
      </c>
      <c r="AB27" t="s">
        <v>31</v>
      </c>
      <c r="AC27" s="1">
        <v>45498</v>
      </c>
      <c r="AD27">
        <v>2</v>
      </c>
      <c r="AE27">
        <v>22.93</v>
      </c>
      <c r="AG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Wells Fargo</v>
      </c>
      <c r="AH27" t="s">
        <v>117</v>
      </c>
      <c r="AI27" t="s">
        <v>118</v>
      </c>
      <c r="AJ27">
        <v>3</v>
      </c>
      <c r="AK27" t="s">
        <v>18</v>
      </c>
      <c r="AL27">
        <v>137</v>
      </c>
      <c r="AM27" t="s">
        <v>19</v>
      </c>
      <c r="AN27" s="1">
        <v>45529</v>
      </c>
      <c r="AO27">
        <v>3</v>
      </c>
      <c r="AP27">
        <v>15.18</v>
      </c>
    </row>
    <row r="28" spans="1:42" x14ac:dyDescent="0.25">
      <c r="A28" t="s">
        <v>119</v>
      </c>
      <c r="B28" cm="1">
        <f t="array" ref="B28">_xll.BDP(A28,"BEST_EPS", "BEST_FPERIOD_OVERRIDE=1bf")</f>
        <v>9.5850613026819929</v>
      </c>
      <c r="C28" cm="1">
        <f t="array" ref="C28">_xll.BDP(A28,"BEST_EPS", "BEST_FPERIOD_OVERRIDE=2bf")</f>
        <v>10.77492337164751</v>
      </c>
      <c r="D28" cm="1">
        <f t="array" ref="D28">_xll.BDP(A28,"BEST_EPS", "BEST_FPERIOD_OVERRIDE=3bf")</f>
        <v>11.590758620689655</v>
      </c>
      <c r="E28" cm="1">
        <f t="array" ref="E28">_xll.BDP(A28,"BEST_TARGET_PRICE")</f>
        <v>238.76451110839844</v>
      </c>
      <c r="F28" cm="1">
        <f t="array" ref="F28">_xll.BDP($A28,F$2)</f>
        <v>197.53</v>
      </c>
      <c r="G28" cm="1">
        <f t="array" ref="G28">_xll.BDP($A28,G$2)</f>
        <v>197.78</v>
      </c>
      <c r="H28" cm="1">
        <f t="array" ref="H28">_xll.BDP($A28,H$2)</f>
        <v>192.62</v>
      </c>
      <c r="I28" cm="1">
        <f t="array" ref="I28">_xll.BDP($A28,I$2)</f>
        <v>197.26</v>
      </c>
      <c r="K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Raymond James</v>
      </c>
      <c r="L28" t="s">
        <v>120</v>
      </c>
      <c r="M28" t="s">
        <v>34</v>
      </c>
      <c r="N28">
        <v>5</v>
      </c>
      <c r="O28" t="s">
        <v>18</v>
      </c>
      <c r="P28">
        <v>250</v>
      </c>
      <c r="Q28" t="s">
        <v>19</v>
      </c>
      <c r="R28" s="1">
        <v>45519</v>
      </c>
      <c r="S28">
        <v>1</v>
      </c>
      <c r="T28">
        <v>40.97</v>
      </c>
      <c r="V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Needham</v>
      </c>
      <c r="W28" t="s">
        <v>121</v>
      </c>
      <c r="X28" t="s">
        <v>23</v>
      </c>
      <c r="Y28">
        <v>5</v>
      </c>
      <c r="Z28" t="s">
        <v>18</v>
      </c>
      <c r="AA28">
        <v>240</v>
      </c>
      <c r="AB28" t="s">
        <v>19</v>
      </c>
      <c r="AC28" s="1">
        <v>45523</v>
      </c>
      <c r="AD28">
        <v>2</v>
      </c>
      <c r="AE28">
        <v>40.83</v>
      </c>
      <c r="AG28" t="str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Wolfe Research</v>
      </c>
      <c r="AH28" t="s">
        <v>68</v>
      </c>
      <c r="AI28" t="s">
        <v>34</v>
      </c>
      <c r="AJ28">
        <v>5</v>
      </c>
      <c r="AK28" t="s">
        <v>18</v>
      </c>
      <c r="AL28">
        <v>260</v>
      </c>
      <c r="AM28" t="s">
        <v>31</v>
      </c>
      <c r="AN28" s="1">
        <v>45519</v>
      </c>
      <c r="AO28">
        <v>3</v>
      </c>
      <c r="AP28">
        <v>37.49</v>
      </c>
    </row>
    <row r="29" spans="1:42" x14ac:dyDescent="0.25">
      <c r="A29" t="s">
        <v>122</v>
      </c>
      <c r="B29" cm="1">
        <f t="array" ref="B29">_xll.BDP(A29,"BEST_EPS", "BEST_FPERIOD_OVERRIDE=1bf")</f>
        <v>0.74952107279693481</v>
      </c>
      <c r="C29" cm="1">
        <f t="array" ref="C29">_xll.BDP(A29,"BEST_EPS", "BEST_FPERIOD_OVERRIDE=2bf")</f>
        <v>0.7881072796934866</v>
      </c>
      <c r="D29" cm="1">
        <f t="array" ref="D29">_xll.BDP(A29,"BEST_EPS", "BEST_FPERIOD_OVERRIDE=3bf")</f>
        <v>0.82952490421455938</v>
      </c>
      <c r="E29" cm="1">
        <f t="array" ref="E29">_xll.BDP(A29,"BEST_TARGET_PRICE")</f>
        <v>10.688400268554688</v>
      </c>
      <c r="F29" cm="1">
        <f t="array" ref="F29">_xll.BDP($A29,F$2)</f>
        <v>11.3</v>
      </c>
      <c r="G29" cm="1">
        <f t="array" ref="G29">_xll.BDP($A29,G$2)</f>
        <v>11.45</v>
      </c>
      <c r="H29" cm="1">
        <f t="array" ref="H29">_xll.BDP($A29,H$2)</f>
        <v>11.3</v>
      </c>
      <c r="I29" cm="1">
        <f t="array" ref="I29">_xll.BDP($A29,I$2)</f>
        <v>11.44</v>
      </c>
      <c r="K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JP Morgan</v>
      </c>
      <c r="L29" t="s">
        <v>123</v>
      </c>
      <c r="M29" t="s">
        <v>21</v>
      </c>
      <c r="N29">
        <v>5</v>
      </c>
      <c r="O29" t="s">
        <v>18</v>
      </c>
      <c r="P29">
        <v>10.9</v>
      </c>
      <c r="Q29" t="s">
        <v>19</v>
      </c>
      <c r="R29" s="1">
        <v>45520</v>
      </c>
      <c r="S29">
        <v>1</v>
      </c>
      <c r="T29">
        <v>23.31</v>
      </c>
      <c r="V29" t="e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#N/A</v>
      </c>
      <c r="W29" t="s">
        <v>109</v>
      </c>
      <c r="X29" t="s">
        <v>21</v>
      </c>
      <c r="Y29">
        <v>5</v>
      </c>
      <c r="Z29" t="s">
        <v>18</v>
      </c>
      <c r="AA29" t="s">
        <v>43</v>
      </c>
      <c r="AB29" t="s">
        <v>19</v>
      </c>
      <c r="AC29" s="1">
        <v>45524</v>
      </c>
      <c r="AD29">
        <v>2</v>
      </c>
      <c r="AE29">
        <v>7.57</v>
      </c>
      <c r="AG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Sadif Investment Analytics</v>
      </c>
      <c r="AH29" t="s">
        <v>46</v>
      </c>
      <c r="AI29" t="s">
        <v>23</v>
      </c>
      <c r="AJ29">
        <v>5</v>
      </c>
      <c r="AK29" t="s">
        <v>28</v>
      </c>
      <c r="AL29">
        <v>6.11</v>
      </c>
      <c r="AM29" t="s">
        <v>167</v>
      </c>
      <c r="AN29" s="1">
        <v>45476</v>
      </c>
      <c r="AO29">
        <v>3</v>
      </c>
      <c r="AP29">
        <v>8.32</v>
      </c>
    </row>
    <row r="30" spans="1:42" x14ac:dyDescent="0.25">
      <c r="A30" t="s">
        <v>124</v>
      </c>
      <c r="B30" cm="1">
        <f t="array" ref="B30">_xll.BDP(A30,"BEST_EPS", "BEST_FPERIOD_OVERRIDE=1bf")</f>
        <v>4.7531111111111102</v>
      </c>
      <c r="C30" cm="1">
        <f t="array" ref="C30">_xll.BDP(A30,"BEST_EPS", "BEST_FPERIOD_OVERRIDE=2bf")</f>
        <v>6.6832068965517237</v>
      </c>
      <c r="D30" cm="1">
        <f t="array" ref="D30">_xll.BDP(A30,"BEST_EPS", "BEST_FPERIOD_OVERRIDE=3bf")</f>
        <v>8.3898773946360148</v>
      </c>
      <c r="E30" cm="1">
        <f t="array" ref="E30">_xll.BDP(A30,"BEST_TARGET_PRICE")</f>
        <v>184.88853454589844</v>
      </c>
      <c r="F30" cm="1">
        <f t="array" ref="F30">_xll.BDP($A30,F$2)</f>
        <v>147.43</v>
      </c>
      <c r="G30" cm="1">
        <f t="array" ref="G30">_xll.BDP($A30,G$2)</f>
        <v>148.99</v>
      </c>
      <c r="H30" cm="1">
        <f t="array" ref="H30">_xll.BDP($A30,H$2)</f>
        <v>145.25</v>
      </c>
      <c r="I30" cm="1">
        <f t="array" ref="I30">_xll.BDP($A30,I$2)</f>
        <v>148.56</v>
      </c>
      <c r="K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DZ Bank AG Research</v>
      </c>
      <c r="L30" t="s">
        <v>125</v>
      </c>
      <c r="M30" t="s">
        <v>23</v>
      </c>
      <c r="N30">
        <v>5</v>
      </c>
      <c r="O30" t="s">
        <v>18</v>
      </c>
      <c r="P30">
        <v>190</v>
      </c>
      <c r="Q30" t="s">
        <v>19</v>
      </c>
      <c r="R30" s="1">
        <v>45524</v>
      </c>
      <c r="S30">
        <v>1</v>
      </c>
      <c r="T30">
        <v>87.81</v>
      </c>
      <c r="V30" t="str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Punto Research</v>
      </c>
      <c r="W30" t="s">
        <v>36</v>
      </c>
      <c r="X30" t="s">
        <v>23</v>
      </c>
      <c r="Y30">
        <v>5</v>
      </c>
      <c r="Z30" t="s">
        <v>18</v>
      </c>
      <c r="AA30">
        <v>159.56</v>
      </c>
      <c r="AB30" t="s">
        <v>19</v>
      </c>
      <c r="AC30" s="1">
        <v>45503</v>
      </c>
      <c r="AD30">
        <v>2</v>
      </c>
      <c r="AE30">
        <v>60.57</v>
      </c>
      <c r="AG30" t="str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Morgan Stanley</v>
      </c>
      <c r="AH30" t="s">
        <v>65</v>
      </c>
      <c r="AI30" t="s">
        <v>126</v>
      </c>
      <c r="AJ30">
        <v>3</v>
      </c>
      <c r="AK30" t="s">
        <v>18</v>
      </c>
      <c r="AL30">
        <v>178</v>
      </c>
      <c r="AM30" t="s">
        <v>31</v>
      </c>
      <c r="AN30" s="1">
        <v>45523</v>
      </c>
      <c r="AO30">
        <v>3</v>
      </c>
      <c r="AP30">
        <v>46.5</v>
      </c>
    </row>
    <row r="31" spans="1:42" x14ac:dyDescent="0.25">
      <c r="A31" t="s">
        <v>127</v>
      </c>
      <c r="B31" cm="1">
        <f t="array" ref="B31">_xll.BDP(A31,"BEST_EPS", "BEST_FPERIOD_OVERRIDE=1bf")</f>
        <v>7.035233716475096</v>
      </c>
      <c r="C31" cm="1">
        <f t="array" ref="C31">_xll.BDP(A31,"BEST_EPS", "BEST_FPERIOD_OVERRIDE=2bf")</f>
        <v>7.6286206896551727</v>
      </c>
      <c r="D31" cm="1">
        <f t="array" ref="D31">_xll.BDP(A31,"BEST_EPS", "BEST_FPERIOD_OVERRIDE=3bf")</f>
        <v>8.5151111111111106</v>
      </c>
      <c r="E31" cm="1">
        <f t="array" ref="E31">_xll.BDP(A31,"BEST_TARGET_PRICE")</f>
        <v>185.39999389648438</v>
      </c>
      <c r="F31" cm="1">
        <f t="array" ref="F31">_xll.BDP($A31,F$2)</f>
        <v>169.97</v>
      </c>
      <c r="G31" cm="1">
        <f t="array" ref="G31">_xll.BDP($A31,G$2)</f>
        <v>171.31</v>
      </c>
      <c r="H31" cm="1">
        <f t="array" ref="H31">_xll.BDP($A31,H$2)</f>
        <v>168.98</v>
      </c>
      <c r="I31" cm="1">
        <f t="array" ref="I31">_xll.BDP($A31,I$2)</f>
        <v>171.05</v>
      </c>
      <c r="K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Baptista Research</v>
      </c>
      <c r="L31" t="s">
        <v>75</v>
      </c>
      <c r="M31" t="s">
        <v>34</v>
      </c>
      <c r="N31">
        <v>5</v>
      </c>
      <c r="O31" t="s">
        <v>28</v>
      </c>
      <c r="P31">
        <v>186.6</v>
      </c>
      <c r="Q31" t="s">
        <v>31</v>
      </c>
      <c r="R31" s="1">
        <v>45515</v>
      </c>
      <c r="S31">
        <v>1</v>
      </c>
      <c r="T31">
        <v>7.23</v>
      </c>
      <c r="V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Mizuho Securities</v>
      </c>
      <c r="W31" t="s">
        <v>128</v>
      </c>
      <c r="X31" t="s">
        <v>34</v>
      </c>
      <c r="Y31">
        <v>5</v>
      </c>
      <c r="Z31" t="s">
        <v>18</v>
      </c>
      <c r="AA31">
        <v>180</v>
      </c>
      <c r="AB31" t="s">
        <v>19</v>
      </c>
      <c r="AC31" s="1">
        <v>45534</v>
      </c>
      <c r="AD31">
        <v>2</v>
      </c>
      <c r="AE31">
        <v>7.16</v>
      </c>
      <c r="AG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Oppenheimer</v>
      </c>
      <c r="AH31" t="s">
        <v>129</v>
      </c>
      <c r="AI31" t="s">
        <v>34</v>
      </c>
      <c r="AJ31">
        <v>5</v>
      </c>
      <c r="AK31" t="s">
        <v>18</v>
      </c>
      <c r="AL31">
        <v>190</v>
      </c>
      <c r="AM31" t="s">
        <v>31</v>
      </c>
      <c r="AN31" s="1">
        <v>45506</v>
      </c>
      <c r="AO31">
        <v>3</v>
      </c>
      <c r="AP31">
        <v>1.3</v>
      </c>
    </row>
    <row r="32" spans="1:42" x14ac:dyDescent="0.25">
      <c r="A32" t="s">
        <v>130</v>
      </c>
      <c r="B32" cm="1">
        <f t="array" ref="B32">_xll.BDP(A32,"BEST_EPS", "BEST_FPERIOD_OVERRIDE=1bf")</f>
        <v>20.291176245210728</v>
      </c>
      <c r="C32" cm="1">
        <f t="array" ref="C32">_xll.BDP(A32,"BEST_EPS", "BEST_FPERIOD_OVERRIDE=2bf")</f>
        <v>21.049785440613025</v>
      </c>
      <c r="D32" cm="1">
        <f t="array" ref="D32">_xll.BDP(A32,"BEST_EPS", "BEST_FPERIOD_OVERRIDE=3bf")</f>
        <v>22.092249042145593</v>
      </c>
      <c r="E32" cm="1">
        <f t="array" ref="E32">_xll.BDP(A32,"BEST_TARGET_PRICE")</f>
        <v>329.08334350585938</v>
      </c>
      <c r="F32" cm="1">
        <f t="array" ref="F32">_xll.BDP($A32,F$2)</f>
        <v>331.95</v>
      </c>
      <c r="G32" cm="1">
        <f t="array" ref="G32">_xll.BDP($A32,G$2)</f>
        <v>335.53</v>
      </c>
      <c r="H32" cm="1">
        <f t="array" ref="H32">_xll.BDP($A32,H$2)</f>
        <v>330.5</v>
      </c>
      <c r="I32" cm="1">
        <f t="array" ref="I32">_xll.BDP($A32,I$2)</f>
        <v>333.83</v>
      </c>
      <c r="K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HSBC</v>
      </c>
      <c r="L32" t="s">
        <v>131</v>
      </c>
      <c r="M32" t="s">
        <v>23</v>
      </c>
      <c r="N32">
        <v>5</v>
      </c>
      <c r="O32" t="s">
        <v>18</v>
      </c>
      <c r="P32">
        <v>369</v>
      </c>
      <c r="Q32" t="s">
        <v>19</v>
      </c>
      <c r="R32" s="1">
        <v>45512</v>
      </c>
      <c r="S32">
        <v>1</v>
      </c>
      <c r="T32">
        <v>38.11</v>
      </c>
      <c r="V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Sadif Investment Analytics</v>
      </c>
      <c r="W32" t="s">
        <v>46</v>
      </c>
      <c r="X32" t="s">
        <v>76</v>
      </c>
      <c r="Y32">
        <v>5</v>
      </c>
      <c r="Z32" t="s">
        <v>18</v>
      </c>
      <c r="AA32">
        <v>369.67</v>
      </c>
      <c r="AB32" t="s">
        <v>58</v>
      </c>
      <c r="AC32" s="1">
        <v>45530</v>
      </c>
      <c r="AD32">
        <v>2</v>
      </c>
      <c r="AE32">
        <v>33.97</v>
      </c>
      <c r="AG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Wells Fargo</v>
      </c>
      <c r="AH32" t="s">
        <v>132</v>
      </c>
      <c r="AI32" t="s">
        <v>118</v>
      </c>
      <c r="AJ32">
        <v>3</v>
      </c>
      <c r="AK32" t="s">
        <v>51</v>
      </c>
      <c r="AL32">
        <v>335</v>
      </c>
      <c r="AM32" t="s">
        <v>19</v>
      </c>
      <c r="AN32" s="1">
        <v>45510</v>
      </c>
      <c r="AO32">
        <v>3</v>
      </c>
      <c r="AP32">
        <v>31.09</v>
      </c>
    </row>
    <row r="33" spans="1:42" x14ac:dyDescent="0.25">
      <c r="A33" t="s">
        <v>133</v>
      </c>
      <c r="B33" cm="1">
        <f t="array" ref="B33">_xll.BDP(A33,"BEST_EPS", "BEST_FPERIOD_OVERRIDE=1bf")</f>
        <v>36.862210727969355</v>
      </c>
      <c r="C33" cm="1">
        <f t="array" ref="C33">_xll.BDP(A33,"BEST_EPS", "BEST_FPERIOD_OVERRIDE=2bf")</f>
        <v>39.857954022988508</v>
      </c>
      <c r="D33" cm="1">
        <f t="array" ref="D33">_xll.BDP(A33,"BEST_EPS", "BEST_FPERIOD_OVERRIDE=3bf")</f>
        <v>42.244923371647509</v>
      </c>
      <c r="E33" cm="1">
        <f t="array" ref="E33">_xll.BDP(A33,"BEST_TARGET_PRICE")</f>
        <v>472.16665649414063</v>
      </c>
      <c r="F33" cm="1">
        <f t="array" ref="F33">_xll.BDP($A33,F$2)</f>
        <v>443.75</v>
      </c>
      <c r="G33" cm="1">
        <f t="array" ref="G33">_xll.BDP($A33,G$2)</f>
        <v>450.27</v>
      </c>
      <c r="H33" cm="1">
        <f t="array" ref="H33">_xll.BDP($A33,H$2)</f>
        <v>442.61</v>
      </c>
      <c r="I33" cm="1">
        <f t="array" ref="I33">_xll.BDP($A33,I$2)</f>
        <v>449.44</v>
      </c>
      <c r="K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Sadif Investment Analytics</v>
      </c>
      <c r="L33" t="s">
        <v>46</v>
      </c>
      <c r="M33" t="s">
        <v>23</v>
      </c>
      <c r="N33">
        <v>5</v>
      </c>
      <c r="O33" t="s">
        <v>18</v>
      </c>
      <c r="P33">
        <v>490.18</v>
      </c>
      <c r="Q33" t="s">
        <v>134</v>
      </c>
      <c r="R33" s="1">
        <v>45321</v>
      </c>
      <c r="S33">
        <v>1</v>
      </c>
      <c r="T33">
        <v>44.99</v>
      </c>
      <c r="V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William Blair</v>
      </c>
      <c r="W33" t="s">
        <v>135</v>
      </c>
      <c r="X33" t="s">
        <v>34</v>
      </c>
      <c r="Y33">
        <v>5</v>
      </c>
      <c r="Z33" t="s">
        <v>18</v>
      </c>
      <c r="AA33" t="s">
        <v>43</v>
      </c>
      <c r="AB33" t="s">
        <v>19</v>
      </c>
      <c r="AC33" s="1">
        <v>45525</v>
      </c>
      <c r="AD33">
        <v>2</v>
      </c>
      <c r="AE33">
        <v>33.24</v>
      </c>
      <c r="AG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Goldman Sachs</v>
      </c>
      <c r="AH33" t="s">
        <v>136</v>
      </c>
      <c r="AI33" t="s">
        <v>23</v>
      </c>
      <c r="AJ33">
        <v>5</v>
      </c>
      <c r="AK33" t="s">
        <v>18</v>
      </c>
      <c r="AL33">
        <v>485</v>
      </c>
      <c r="AM33" t="s">
        <v>31</v>
      </c>
      <c r="AN33" s="1">
        <v>45474</v>
      </c>
      <c r="AO33">
        <v>3</v>
      </c>
      <c r="AP33">
        <v>19.850000000000001</v>
      </c>
    </row>
    <row r="34" spans="1:42" x14ac:dyDescent="0.25">
      <c r="A34" t="s">
        <v>137</v>
      </c>
      <c r="B34" cm="1">
        <f t="array" ref="B34">_xll.BDP(A34,"BEST_EPS", "BEST_FPERIOD_OVERRIDE=1bf")</f>
        <v>6.860413793103449</v>
      </c>
      <c r="C34" cm="1">
        <f t="array" ref="C34">_xll.BDP(A34,"BEST_EPS", "BEST_FPERIOD_OVERRIDE=2bf")</f>
        <v>7.1016666666666666</v>
      </c>
      <c r="D34" cm="1">
        <f t="array" ref="D34">_xll.BDP(A34,"BEST_EPS", "BEST_FPERIOD_OVERRIDE=3bf")</f>
        <v>7.6305363984674326</v>
      </c>
      <c r="E34" cm="1">
        <f t="array" ref="E34">_xll.BDP(A34,"BEST_TARGET_PRICE")</f>
        <v>235.59091186523438</v>
      </c>
      <c r="F34" cm="1">
        <f t="array" ref="F34">_xll.BDP($A34,F$2)</f>
        <v>223.88</v>
      </c>
      <c r="G34" cm="1">
        <f t="array" ref="G34">_xll.BDP($A34,G$2)</f>
        <v>225.39</v>
      </c>
      <c r="H34" cm="1">
        <f t="array" ref="H34">_xll.BDP($A34,H$2)</f>
        <v>221.47</v>
      </c>
      <c r="I34" cm="1">
        <f t="array" ref="I34">_xll.BDP($A34,I$2)</f>
        <v>224.06</v>
      </c>
      <c r="K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Scotiabank</v>
      </c>
      <c r="L34" t="s">
        <v>138</v>
      </c>
      <c r="M34" t="s">
        <v>139</v>
      </c>
      <c r="N34">
        <v>5</v>
      </c>
      <c r="O34" t="s">
        <v>18</v>
      </c>
      <c r="P34">
        <v>248</v>
      </c>
      <c r="Q34" t="s">
        <v>31</v>
      </c>
      <c r="R34" s="1">
        <v>45512</v>
      </c>
      <c r="S34">
        <v>1</v>
      </c>
      <c r="T34">
        <v>39.880000000000003</v>
      </c>
      <c r="V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ARC Independent Research</v>
      </c>
      <c r="W34" t="s">
        <v>140</v>
      </c>
      <c r="X34" t="s">
        <v>17</v>
      </c>
      <c r="Y34">
        <v>3</v>
      </c>
      <c r="Z34" t="s">
        <v>51</v>
      </c>
      <c r="AA34">
        <v>225</v>
      </c>
      <c r="AB34" t="s">
        <v>31</v>
      </c>
      <c r="AC34" s="1">
        <v>45504</v>
      </c>
      <c r="AD34">
        <v>2</v>
      </c>
      <c r="AE34">
        <v>34.03</v>
      </c>
      <c r="AG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RBC Capital</v>
      </c>
      <c r="AH34" t="s">
        <v>141</v>
      </c>
      <c r="AI34" t="s">
        <v>34</v>
      </c>
      <c r="AJ34">
        <v>5</v>
      </c>
      <c r="AK34" t="s">
        <v>18</v>
      </c>
      <c r="AL34">
        <v>236</v>
      </c>
      <c r="AM34" t="s">
        <v>31</v>
      </c>
      <c r="AN34" s="1">
        <v>45518</v>
      </c>
      <c r="AO34">
        <v>3</v>
      </c>
      <c r="AP34">
        <v>28.37</v>
      </c>
    </row>
    <row r="35" spans="1:42" x14ac:dyDescent="0.25">
      <c r="A35" t="s">
        <v>142</v>
      </c>
      <c r="B35" cm="1">
        <f t="array" ref="B35">_xll.BDP(A35,"BEST_EPS", "BEST_FPERIOD_OVERRIDE=1bf")</f>
        <v>6.3898927203065128</v>
      </c>
      <c r="C35" cm="1">
        <f t="array" ref="C35">_xll.BDP(A35,"BEST_EPS", "BEST_FPERIOD_OVERRIDE=2bf")</f>
        <v>7.4657318007662834</v>
      </c>
      <c r="D35" cm="1">
        <f t="array" ref="D35">_xll.BDP(A35,"BEST_EPS", "BEST_FPERIOD_OVERRIDE=3bf")</f>
        <v>9.0944789272030651</v>
      </c>
      <c r="E35" cm="1">
        <f t="array" ref="E35">_xll.BDP(A35,"BEST_TARGET_PRICE")</f>
        <v>218.30677795410156</v>
      </c>
      <c r="F35" cm="1">
        <f t="array" ref="F35">_xll.BDP($A35,F$2)</f>
        <v>172.6</v>
      </c>
      <c r="G35" cm="1">
        <f t="array" ref="G35">_xll.BDP($A35,G$2)</f>
        <v>178.9</v>
      </c>
      <c r="H35" cm="1">
        <f t="array" ref="H35">_xll.BDP($A35,H$2)</f>
        <v>172.6</v>
      </c>
      <c r="I35" cm="1">
        <f t="array" ref="I35">_xll.BDP($A35,I$2)</f>
        <v>178.5</v>
      </c>
      <c r="K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Baptista Research</v>
      </c>
      <c r="L35" t="s">
        <v>75</v>
      </c>
      <c r="M35" t="s">
        <v>23</v>
      </c>
      <c r="N35">
        <v>5</v>
      </c>
      <c r="O35" t="s">
        <v>28</v>
      </c>
      <c r="P35">
        <v>217.8</v>
      </c>
      <c r="Q35" t="s">
        <v>31</v>
      </c>
      <c r="R35" s="1">
        <v>45514</v>
      </c>
      <c r="S35">
        <v>1</v>
      </c>
      <c r="T35">
        <v>42.3</v>
      </c>
      <c r="V35" t="str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Guotai Junan Securities Co., Ltd.</v>
      </c>
      <c r="W35" t="s">
        <v>143</v>
      </c>
      <c r="X35" t="s">
        <v>21</v>
      </c>
      <c r="Y35">
        <v>5</v>
      </c>
      <c r="Z35" t="s">
        <v>18</v>
      </c>
      <c r="AA35">
        <v>218.7</v>
      </c>
      <c r="AB35" t="s">
        <v>31</v>
      </c>
      <c r="AC35" s="1">
        <v>45420</v>
      </c>
      <c r="AD35">
        <v>2</v>
      </c>
      <c r="AE35">
        <v>39.74</v>
      </c>
      <c r="AG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Seaport Global</v>
      </c>
      <c r="AH35" t="s">
        <v>144</v>
      </c>
      <c r="AI35" t="s">
        <v>23</v>
      </c>
      <c r="AJ35">
        <v>5</v>
      </c>
      <c r="AK35" t="s">
        <v>18</v>
      </c>
      <c r="AL35">
        <v>200</v>
      </c>
      <c r="AM35" t="s">
        <v>19</v>
      </c>
      <c r="AN35" s="1">
        <v>45506</v>
      </c>
      <c r="AO35">
        <v>3</v>
      </c>
      <c r="AP35">
        <v>38.85</v>
      </c>
    </row>
    <row r="36" spans="1:42" x14ac:dyDescent="0.25">
      <c r="A36" t="s">
        <v>145</v>
      </c>
      <c r="B36" cm="1">
        <f t="array" ref="B36">_xll.BDP(A36,"BEST_EPS", "BEST_FPERIOD_OVERRIDE=1bf")</f>
        <v>8.9866283524904205</v>
      </c>
      <c r="C36" cm="1">
        <f t="array" ref="C36">_xll.BDP(A36,"BEST_EPS", "BEST_FPERIOD_OVERRIDE=2bf")</f>
        <v>10.439524904214558</v>
      </c>
      <c r="D36" cm="1">
        <f t="array" ref="D36">_xll.BDP(A36,"BEST_EPS", "BEST_FPERIOD_OVERRIDE=3bf")</f>
        <v>12.622095785440612</v>
      </c>
      <c r="E36" cm="1">
        <f t="array" ref="E36">_xll.BDP(A36,"BEST_TARGET_PRICE")</f>
        <v>364.45455932617188</v>
      </c>
      <c r="F36" cm="1">
        <f t="array" ref="F36">_xll.BDP($A36,F$2)</f>
        <v>351</v>
      </c>
      <c r="G36" cm="1">
        <f t="array" ref="G36">_xll.BDP($A36,G$2)</f>
        <v>353.67</v>
      </c>
      <c r="H36" cm="1">
        <f t="array" ref="H36">_xll.BDP($A36,H$2)</f>
        <v>345</v>
      </c>
      <c r="I36" cm="1">
        <f t="array" ref="I36">_xll.BDP($A36,I$2)</f>
        <v>353.38</v>
      </c>
      <c r="K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BNP Paribas Exane</v>
      </c>
      <c r="L36" t="s">
        <v>146</v>
      </c>
      <c r="M36" t="s">
        <v>34</v>
      </c>
      <c r="N36">
        <v>5</v>
      </c>
      <c r="O36" t="s">
        <v>18</v>
      </c>
      <c r="P36">
        <v>425</v>
      </c>
      <c r="Q36" t="s">
        <v>19</v>
      </c>
      <c r="R36" s="1">
        <v>45532</v>
      </c>
      <c r="S36">
        <v>1</v>
      </c>
      <c r="T36">
        <v>79.05</v>
      </c>
      <c r="V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Morgan Stanley</v>
      </c>
      <c r="W36" t="s">
        <v>147</v>
      </c>
      <c r="X36" t="s">
        <v>148</v>
      </c>
      <c r="Y36">
        <v>5</v>
      </c>
      <c r="Z36" t="s">
        <v>18</v>
      </c>
      <c r="AA36">
        <v>355</v>
      </c>
      <c r="AB36" t="s">
        <v>31</v>
      </c>
      <c r="AC36" s="1">
        <v>45511</v>
      </c>
      <c r="AD36">
        <v>2</v>
      </c>
      <c r="AE36">
        <v>76.36</v>
      </c>
      <c r="AG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Zacks</v>
      </c>
      <c r="AH36" t="s">
        <v>46</v>
      </c>
      <c r="AI36" t="s">
        <v>34</v>
      </c>
      <c r="AJ36">
        <v>5</v>
      </c>
      <c r="AK36" t="s">
        <v>28</v>
      </c>
      <c r="AL36">
        <v>365</v>
      </c>
      <c r="AM36" t="s">
        <v>31</v>
      </c>
      <c r="AN36" s="1">
        <v>45512</v>
      </c>
      <c r="AO36">
        <v>3</v>
      </c>
      <c r="AP36">
        <v>67.08</v>
      </c>
    </row>
    <row r="37" spans="1:42" x14ac:dyDescent="0.25">
      <c r="A37" t="s">
        <v>149</v>
      </c>
      <c r="B37" cm="1">
        <f t="array" ref="B37">_xll.BDP(A37,"BEST_EPS", "BEST_FPERIOD_OVERRIDE=1bf")</f>
        <v>10.469528735632185</v>
      </c>
      <c r="C37" cm="1">
        <f t="array" ref="C37">_xll.BDP(A37,"BEST_EPS", "BEST_FPERIOD_OVERRIDE=2bf")</f>
        <v>11.542061302681992</v>
      </c>
      <c r="D37" cm="1">
        <f t="array" ref="D37">_xll.BDP(A37,"BEST_EPS", "BEST_FPERIOD_OVERRIDE=3bf")</f>
        <v>13.160421455938696</v>
      </c>
      <c r="E37" cm="1">
        <f t="array" ref="E37">_xll.BDP(A37,"BEST_TARGET_PRICE")</f>
        <v>350.85714721679688</v>
      </c>
      <c r="F37" cm="1">
        <f t="array" ref="F37">_xll.BDP($A37,F$2)</f>
        <v>322.38</v>
      </c>
      <c r="G37" cm="1">
        <f t="array" ref="G37">_xll.BDP($A37,G$2)</f>
        <v>322.8</v>
      </c>
      <c r="H37" cm="1">
        <f t="array" ref="H37">_xll.BDP($A37,H$2)</f>
        <v>318.91000000000003</v>
      </c>
      <c r="I37" cm="1">
        <f t="array" ref="I37">_xll.BDP($A37,I$2)</f>
        <v>321.42</v>
      </c>
      <c r="K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Morningstar</v>
      </c>
      <c r="L37" t="s">
        <v>79</v>
      </c>
      <c r="M37" t="s">
        <v>17</v>
      </c>
      <c r="N37">
        <v>3</v>
      </c>
      <c r="O37" t="s">
        <v>18</v>
      </c>
      <c r="P37">
        <v>327</v>
      </c>
      <c r="Q37" t="s">
        <v>19</v>
      </c>
      <c r="R37" s="1">
        <v>45505</v>
      </c>
      <c r="S37">
        <v>1</v>
      </c>
      <c r="T37">
        <v>24.08</v>
      </c>
      <c r="V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ISS-EVA</v>
      </c>
      <c r="W37" t="s">
        <v>109</v>
      </c>
      <c r="X37" t="s">
        <v>17</v>
      </c>
      <c r="Y37">
        <v>3</v>
      </c>
      <c r="Z37" t="s">
        <v>28</v>
      </c>
      <c r="AA37" t="s">
        <v>43</v>
      </c>
      <c r="AB37" t="s">
        <v>19</v>
      </c>
      <c r="AC37" s="1">
        <v>45505</v>
      </c>
      <c r="AD37">
        <v>2</v>
      </c>
      <c r="AE37">
        <v>5.32</v>
      </c>
      <c r="AG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Rosenblatt Securities Inc.</v>
      </c>
      <c r="AH37" t="s">
        <v>150</v>
      </c>
      <c r="AI37" t="s">
        <v>45</v>
      </c>
      <c r="AJ37">
        <v>3</v>
      </c>
      <c r="AK37" t="s">
        <v>18</v>
      </c>
      <c r="AL37">
        <v>335</v>
      </c>
      <c r="AM37" t="s">
        <v>31</v>
      </c>
      <c r="AN37" s="1">
        <v>45510</v>
      </c>
      <c r="AO37">
        <v>3</v>
      </c>
      <c r="AP37">
        <v>2.63</v>
      </c>
    </row>
    <row r="38" spans="1:42" x14ac:dyDescent="0.25">
      <c r="A38" t="s">
        <v>151</v>
      </c>
      <c r="B38" cm="1">
        <f t="array" ref="B38">_xll.BDP(A38,"BEST_EPS", "BEST_FPERIOD_OVERRIDE=1bf")</f>
        <v>16.71452490421456</v>
      </c>
      <c r="C38" cm="1">
        <f t="array" ref="C38">_xll.BDP(A38,"BEST_EPS", "BEST_FPERIOD_OVERRIDE=2bf")</f>
        <v>18.895436781609195</v>
      </c>
      <c r="D38" cm="1">
        <f t="array" ref="D38">_xll.BDP(A38,"BEST_EPS", "BEST_FPERIOD_OVERRIDE=3bf")</f>
        <v>21.051842911877394</v>
      </c>
      <c r="E38" cm="1">
        <f t="array" ref="E38">_xll.BDP(A38,"BEST_TARGET_PRICE")</f>
        <v>342.26315307617188</v>
      </c>
      <c r="F38" cm="1">
        <f t="array" ref="F38">_xll.BDP($A38,F$2)</f>
        <v>343.76</v>
      </c>
      <c r="G38" cm="1">
        <f t="array" ref="G38">_xll.BDP($A38,G$2)</f>
        <v>345</v>
      </c>
      <c r="H38" cm="1">
        <f t="array" ref="H38">_xll.BDP($A38,H$2)</f>
        <v>340.08499999999998</v>
      </c>
      <c r="I38" cm="1">
        <f t="array" ref="I38">_xll.BDP($A38,I$2)</f>
        <v>343.72</v>
      </c>
      <c r="K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JP Morgan</v>
      </c>
      <c r="L38" t="s">
        <v>152</v>
      </c>
      <c r="M38" t="s">
        <v>21</v>
      </c>
      <c r="N38">
        <v>5</v>
      </c>
      <c r="O38" t="s">
        <v>18</v>
      </c>
      <c r="P38">
        <v>379</v>
      </c>
      <c r="Q38" t="s">
        <v>19</v>
      </c>
      <c r="R38" s="1">
        <v>45499</v>
      </c>
      <c r="S38">
        <v>1</v>
      </c>
      <c r="T38">
        <v>17.059999999999999</v>
      </c>
      <c r="V38" t="str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Morningstar</v>
      </c>
      <c r="W38" t="s">
        <v>153</v>
      </c>
      <c r="X38" t="s">
        <v>86</v>
      </c>
      <c r="Y38">
        <v>1</v>
      </c>
      <c r="Z38" t="s">
        <v>51</v>
      </c>
      <c r="AA38">
        <v>301</v>
      </c>
      <c r="AB38" t="s">
        <v>19</v>
      </c>
      <c r="AC38" s="1">
        <v>45532</v>
      </c>
      <c r="AD38">
        <v>2</v>
      </c>
      <c r="AE38">
        <v>12.28</v>
      </c>
      <c r="AG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Keefe Bruyette &amp; Woods</v>
      </c>
      <c r="AH38" t="s">
        <v>154</v>
      </c>
      <c r="AI38" t="s">
        <v>34</v>
      </c>
      <c r="AJ38">
        <v>5</v>
      </c>
      <c r="AK38" t="s">
        <v>28</v>
      </c>
      <c r="AL38">
        <v>380</v>
      </c>
      <c r="AM38" t="s">
        <v>19</v>
      </c>
      <c r="AN38" s="1">
        <v>45502</v>
      </c>
      <c r="AO38">
        <v>3</v>
      </c>
      <c r="AP38">
        <v>7.03</v>
      </c>
    </row>
    <row r="39" spans="1:42" x14ac:dyDescent="0.25">
      <c r="A39" t="s">
        <v>155</v>
      </c>
      <c r="B39" cm="1">
        <f t="array" ref="B39">_xll.BDP(A39,"BEST_EPS", "BEST_FPERIOD_OVERRIDE=1bf")</f>
        <v>4.253091954022989</v>
      </c>
      <c r="C39" cm="1">
        <f t="array" ref="C39">_xll.BDP(A39,"BEST_EPS", "BEST_FPERIOD_OVERRIDE=2bf")</f>
        <v>4.5072490421455944</v>
      </c>
      <c r="D39" cm="1">
        <f t="array" ref="D39">_xll.BDP(A39,"BEST_EPS", "BEST_FPERIOD_OVERRIDE=3bf")</f>
        <v>4.8769961685823757</v>
      </c>
      <c r="E39" cm="1">
        <f t="array" ref="E39">_xll.BDP(A39,"BEST_TARGET_PRICE")</f>
        <v>87.888885498046875</v>
      </c>
      <c r="F39" cm="1">
        <f t="array" ref="F39">_xll.BDP($A39,F$2)</f>
        <v>82.48</v>
      </c>
      <c r="G39" cm="1">
        <f t="array" ref="G39">_xll.BDP($A39,G$2)</f>
        <v>83.84</v>
      </c>
      <c r="H39" cm="1">
        <f t="array" ref="H39">_xll.BDP($A39,H$2)</f>
        <v>82.43</v>
      </c>
      <c r="I39" cm="1">
        <f t="array" ref="I39">_xll.BDP($A39,I$2)</f>
        <v>83.72</v>
      </c>
      <c r="K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Sadif Investment Analytics</v>
      </c>
      <c r="L39" t="s">
        <v>46</v>
      </c>
      <c r="M39" t="s">
        <v>76</v>
      </c>
      <c r="N39">
        <v>5</v>
      </c>
      <c r="O39" t="s">
        <v>18</v>
      </c>
      <c r="P39">
        <v>93.57</v>
      </c>
      <c r="Q39" t="s">
        <v>58</v>
      </c>
      <c r="R39" s="1">
        <v>45338</v>
      </c>
      <c r="S39">
        <v>1</v>
      </c>
      <c r="T39">
        <v>30.51</v>
      </c>
      <c r="V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Longbow Research</v>
      </c>
      <c r="W39" t="s">
        <v>156</v>
      </c>
      <c r="X39" t="s">
        <v>23</v>
      </c>
      <c r="Y39">
        <v>5</v>
      </c>
      <c r="Z39" t="s">
        <v>18</v>
      </c>
      <c r="AA39">
        <v>95</v>
      </c>
      <c r="AB39" t="s">
        <v>19</v>
      </c>
      <c r="AC39" s="1">
        <v>45513</v>
      </c>
      <c r="AD39">
        <v>2</v>
      </c>
      <c r="AE39">
        <v>15.65</v>
      </c>
      <c r="AG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NorthCoast Research</v>
      </c>
      <c r="AH39" t="s">
        <v>157</v>
      </c>
      <c r="AI39" t="s">
        <v>23</v>
      </c>
      <c r="AJ39">
        <v>5</v>
      </c>
      <c r="AK39" t="s">
        <v>18</v>
      </c>
      <c r="AL39">
        <v>90</v>
      </c>
      <c r="AM39" t="s">
        <v>19</v>
      </c>
      <c r="AN39" s="1">
        <v>45534</v>
      </c>
      <c r="AO39">
        <v>3</v>
      </c>
      <c r="AP39">
        <v>6.56</v>
      </c>
    </row>
    <row r="40" spans="1:42" x14ac:dyDescent="0.25">
      <c r="A40" t="s">
        <v>158</v>
      </c>
      <c r="B40" cm="1">
        <f t="array" ref="B40">_xll.BDP(A40,"BEST_EPS", "BEST_FPERIOD_OVERRIDE=1bf")</f>
        <v>4.443793103448276</v>
      </c>
      <c r="C40" cm="1">
        <f t="array" ref="C40">_xll.BDP(A40,"BEST_EPS", "BEST_FPERIOD_OVERRIDE=2bf")</f>
        <v>4.3691839080459776</v>
      </c>
      <c r="D40" cm="1">
        <f t="array" ref="D40">_xll.BDP(A40,"BEST_EPS", "BEST_FPERIOD_OVERRIDE=3bf")</f>
        <v>4.0690191570881229</v>
      </c>
      <c r="E40" cm="1">
        <f t="array" ref="E40">_xll.BDP(A40,"BEST_TARGET_PRICE")</f>
        <v>38.366664886474609</v>
      </c>
      <c r="F40" cm="1">
        <f t="array" ref="F40">_xll.BDP($A40,F$2)</f>
        <v>28.9</v>
      </c>
      <c r="G40" cm="1">
        <f t="array" ref="G40">_xll.BDP($A40,G$2)</f>
        <v>28.93</v>
      </c>
      <c r="H40" cm="1">
        <f t="array" ref="H40">_xll.BDP($A40,H$2)</f>
        <v>28.35</v>
      </c>
      <c r="I40" cm="1">
        <f t="array" ref="I40">_xll.BDP($A40,I$2)</f>
        <v>28.49</v>
      </c>
      <c r="K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Peters &amp; Co.</v>
      </c>
      <c r="L40" t="s">
        <v>159</v>
      </c>
      <c r="M40" t="s">
        <v>160</v>
      </c>
      <c r="N40">
        <v>1</v>
      </c>
      <c r="O40" t="s">
        <v>18</v>
      </c>
      <c r="P40">
        <v>34</v>
      </c>
      <c r="Q40" t="s">
        <v>31</v>
      </c>
      <c r="R40" s="1">
        <v>45504</v>
      </c>
      <c r="S40">
        <v>1</v>
      </c>
      <c r="T40">
        <v>34.89</v>
      </c>
      <c r="V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ISS-EVA</v>
      </c>
      <c r="W40" t="s">
        <v>109</v>
      </c>
      <c r="X40" t="s">
        <v>26</v>
      </c>
      <c r="Y40">
        <v>1</v>
      </c>
      <c r="Z40" t="s">
        <v>51</v>
      </c>
      <c r="AA40" t="s">
        <v>43</v>
      </c>
      <c r="AB40" t="s">
        <v>19</v>
      </c>
      <c r="AC40" s="1">
        <v>45414</v>
      </c>
      <c r="AD40">
        <v>2</v>
      </c>
      <c r="AE40">
        <v>12.42</v>
      </c>
      <c r="AG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Pickering Energy Partners LP</v>
      </c>
      <c r="AH40" t="s">
        <v>161</v>
      </c>
      <c r="AI40" t="s">
        <v>45</v>
      </c>
      <c r="AJ40">
        <v>3</v>
      </c>
      <c r="AK40" t="s">
        <v>18</v>
      </c>
      <c r="AL40" t="s">
        <v>43</v>
      </c>
      <c r="AM40" t="s">
        <v>19</v>
      </c>
      <c r="AN40" s="1">
        <v>45524</v>
      </c>
      <c r="AO40">
        <v>3</v>
      </c>
      <c r="AP40">
        <v>0</v>
      </c>
    </row>
    <row r="41" spans="1:42" x14ac:dyDescent="0.25">
      <c r="A41" t="s">
        <v>162</v>
      </c>
      <c r="B41" cm="1">
        <f t="array" ref="B41">_xll.BDP(A41,"BEST_EPS", "BEST_FPERIOD_OVERRIDE=1bf")</f>
        <v>13.254536398467433</v>
      </c>
      <c r="C41" cm="1">
        <f t="array" ref="C41">_xll.BDP(A41,"BEST_EPS", "BEST_FPERIOD_OVERRIDE=2bf")</f>
        <v>14.494678160919543</v>
      </c>
      <c r="D41" cm="1">
        <f t="array" ref="D41">_xll.BDP(A41,"BEST_EPS", "BEST_FPERIOD_OVERRIDE=3bf")</f>
        <v>15.978827586206899</v>
      </c>
      <c r="E41" cm="1">
        <f t="array" ref="E41">_xll.BDP(A41,"BEST_TARGET_PRICE")</f>
        <v>309</v>
      </c>
      <c r="F41" cm="1">
        <f t="array" ref="F41">_xll.BDP($A41,F$2)</f>
        <v>277.89</v>
      </c>
      <c r="G41" cm="1">
        <f t="array" ref="G41">_xll.BDP($A41,G$2)</f>
        <v>279.22000000000003</v>
      </c>
      <c r="H41" cm="1">
        <f t="array" ref="H41">_xll.BDP($A41,H$2)</f>
        <v>274.39</v>
      </c>
      <c r="I41" cm="1">
        <f t="array" ref="I41">_xll.BDP($A41,I$2)</f>
        <v>278.85000000000002</v>
      </c>
      <c r="K41" t="e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#N/A</v>
      </c>
      <c r="V41" t="str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Morningstar</v>
      </c>
      <c r="W41" t="s">
        <v>163</v>
      </c>
      <c r="X41" t="s">
        <v>17</v>
      </c>
      <c r="Y41">
        <v>3</v>
      </c>
      <c r="Z41" t="s">
        <v>51</v>
      </c>
      <c r="AA41">
        <v>309</v>
      </c>
      <c r="AB41" t="s">
        <v>19</v>
      </c>
      <c r="AC41" s="1">
        <v>45505</v>
      </c>
      <c r="AD41">
        <v>2</v>
      </c>
      <c r="AE41">
        <v>16.739999999999998</v>
      </c>
      <c r="AG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Mizuho Securities</v>
      </c>
      <c r="AH41" t="s">
        <v>164</v>
      </c>
      <c r="AI41" t="s">
        <v>34</v>
      </c>
      <c r="AJ41">
        <v>5</v>
      </c>
      <c r="AK41" t="s">
        <v>18</v>
      </c>
      <c r="AL41">
        <v>308</v>
      </c>
      <c r="AM41" t="s">
        <v>19</v>
      </c>
      <c r="AN41" s="1">
        <v>45519</v>
      </c>
      <c r="AO41">
        <v>3</v>
      </c>
      <c r="AP41">
        <v>6.08</v>
      </c>
    </row>
    <row r="42" spans="1:42" x14ac:dyDescent="0.25">
      <c r="A42" t="s">
        <v>165</v>
      </c>
      <c r="B42" cm="1">
        <f t="array" ref="B42">_xll.BDP(A42,"BEST_EPS", "BEST_FPERIOD_OVERRIDE=1bf")</f>
        <v>1.9674674329501913</v>
      </c>
      <c r="C42" cm="1">
        <f t="array" ref="C42">_xll.BDP(A42,"BEST_EPS", "BEST_FPERIOD_OVERRIDE=2bf")</f>
        <v>2.2587739463601535</v>
      </c>
      <c r="D42" cm="1">
        <f t="array" ref="D42">_xll.BDP(A42,"BEST_EPS", "BEST_FPERIOD_OVERRIDE=3bf")</f>
        <v>2.4720076628352494</v>
      </c>
      <c r="E42" cm="1">
        <f t="array" ref="E42">_xll.BDP(A42,"BEST_TARGET_PRICE")</f>
        <v>72.611114501953125</v>
      </c>
      <c r="F42" cm="1">
        <f t="array" ref="F42">_xll.BDP($A42,F$2)</f>
        <v>67.319999999999993</v>
      </c>
      <c r="G42" cm="1">
        <f t="array" ref="G42">_xll.BDP($A42,G$2)</f>
        <v>67.53</v>
      </c>
      <c r="H42" cm="1">
        <f t="array" ref="H42">_xll.BDP($A42,H$2)</f>
        <v>66.459999999999994</v>
      </c>
      <c r="I42" cm="1">
        <f t="array" ref="I42">_xll.BDP($A42,I$2)</f>
        <v>67.45</v>
      </c>
      <c r="K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BNP Paribas Exane</v>
      </c>
      <c r="L42" t="s">
        <v>166</v>
      </c>
      <c r="M42" t="s">
        <v>34</v>
      </c>
      <c r="N42">
        <v>5</v>
      </c>
      <c r="O42" t="s">
        <v>18</v>
      </c>
      <c r="P42">
        <v>82</v>
      </c>
      <c r="Q42" t="s">
        <v>19</v>
      </c>
      <c r="R42" s="1">
        <v>45518</v>
      </c>
      <c r="S42">
        <v>1</v>
      </c>
      <c r="T42">
        <v>64.19</v>
      </c>
      <c r="V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Sadif Investment Analytics</v>
      </c>
      <c r="W42" t="s">
        <v>46</v>
      </c>
      <c r="X42" t="s">
        <v>17</v>
      </c>
      <c r="Y42">
        <v>3</v>
      </c>
      <c r="Z42" t="s">
        <v>51</v>
      </c>
      <c r="AA42">
        <v>81.709999999999994</v>
      </c>
      <c r="AB42" t="s">
        <v>167</v>
      </c>
      <c r="AC42" s="1">
        <v>45484</v>
      </c>
      <c r="AD42">
        <v>2</v>
      </c>
      <c r="AE42">
        <v>58.31</v>
      </c>
      <c r="AG42" t="str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Baird</v>
      </c>
      <c r="AH42" t="s">
        <v>168</v>
      </c>
      <c r="AI42" t="s">
        <v>34</v>
      </c>
      <c r="AJ42">
        <v>5</v>
      </c>
      <c r="AK42" t="s">
        <v>18</v>
      </c>
      <c r="AL42">
        <v>72</v>
      </c>
      <c r="AM42" t="s">
        <v>19</v>
      </c>
      <c r="AN42" s="1">
        <v>45532</v>
      </c>
      <c r="AO42">
        <v>3</v>
      </c>
      <c r="AP42">
        <v>53.57</v>
      </c>
    </row>
    <row r="43" spans="1:42" x14ac:dyDescent="0.25">
      <c r="A43" t="s">
        <v>169</v>
      </c>
      <c r="B43" cm="1">
        <f t="array" ref="B43">_xll.BDP(A43,"BEST_EPS", "BEST_FPERIOD_OVERRIDE=1bf")</f>
        <v>7.3057471264367813</v>
      </c>
      <c r="C43" cm="1">
        <f t="array" ref="C43">_xll.BDP(A43,"BEST_EPS", "BEST_FPERIOD_OVERRIDE=2bf")</f>
        <v>8.8473180076628353</v>
      </c>
      <c r="D43" cm="1">
        <f t="array" ref="D43">_xll.BDP(A43,"BEST_EPS", "BEST_FPERIOD_OVERRIDE=3bf")</f>
        <v>10.517268199233717</v>
      </c>
      <c r="E43" cm="1">
        <f t="array" ref="E43">_xll.BDP(A43,"BEST_TARGET_PRICE")</f>
        <v>94.916664123535156</v>
      </c>
      <c r="F43" cm="1">
        <f t="array" ref="F43">_xll.BDP($A43,F$2)</f>
        <v>71.53</v>
      </c>
      <c r="G43" cm="1">
        <f t="array" ref="G43">_xll.BDP($A43,G$2)</f>
        <v>71.55</v>
      </c>
      <c r="H43" cm="1">
        <f t="array" ref="H43">_xll.BDP($A43,H$2)</f>
        <v>70.53</v>
      </c>
      <c r="I43" cm="1">
        <f t="array" ref="I43">_xll.BDP($A43,I$2)</f>
        <v>71.53</v>
      </c>
      <c r="K43" t="str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Nomura</v>
      </c>
      <c r="L43" t="s">
        <v>170</v>
      </c>
      <c r="M43" t="s">
        <v>45</v>
      </c>
      <c r="N43">
        <v>3</v>
      </c>
      <c r="O43" t="s">
        <v>18</v>
      </c>
      <c r="P43">
        <v>65</v>
      </c>
      <c r="Q43" t="s">
        <v>19</v>
      </c>
      <c r="R43" s="1">
        <v>45534</v>
      </c>
      <c r="S43">
        <v>1</v>
      </c>
      <c r="T43">
        <v>34.03</v>
      </c>
      <c r="V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ISS-EVA</v>
      </c>
      <c r="W43" t="s">
        <v>109</v>
      </c>
      <c r="X43" t="s">
        <v>21</v>
      </c>
      <c r="Y43">
        <v>5</v>
      </c>
      <c r="Z43" t="s">
        <v>28</v>
      </c>
      <c r="AA43" t="s">
        <v>43</v>
      </c>
      <c r="AB43" t="s">
        <v>19</v>
      </c>
      <c r="AC43" s="1">
        <v>45497</v>
      </c>
      <c r="AD43">
        <v>2</v>
      </c>
      <c r="AE43">
        <v>28.84</v>
      </c>
      <c r="AG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Piper Sandler &amp; Co</v>
      </c>
      <c r="AH43" t="s">
        <v>171</v>
      </c>
      <c r="AI43" t="s">
        <v>26</v>
      </c>
      <c r="AJ43">
        <v>1</v>
      </c>
      <c r="AK43" t="s">
        <v>18</v>
      </c>
      <c r="AL43">
        <v>63</v>
      </c>
      <c r="AM43" t="s">
        <v>19</v>
      </c>
      <c r="AN43" s="1">
        <v>45511</v>
      </c>
      <c r="AO43">
        <v>3</v>
      </c>
      <c r="AP43">
        <v>28.61</v>
      </c>
    </row>
    <row r="44" spans="1:42" x14ac:dyDescent="0.25">
      <c r="A44" t="s">
        <v>172</v>
      </c>
      <c r="B44" cm="1">
        <f t="array" ref="B44">_xll.BDP(A44,"BEST_EPS", "BEST_FPERIOD_OVERRIDE=1bf")</f>
        <v>3.382183908045977</v>
      </c>
      <c r="C44" cm="1">
        <f t="array" ref="C44">_xll.BDP(A44,"BEST_EPS", "BEST_FPERIOD_OVERRIDE=2bf")</f>
        <v>3.7409770114942531</v>
      </c>
      <c r="D44" cm="1">
        <f t="array" ref="D44">_xll.BDP(A44,"BEST_EPS", "BEST_FPERIOD_OVERRIDE=3bf")</f>
        <v>4.1200191570881231</v>
      </c>
      <c r="E44" cm="1">
        <f t="array" ref="E44">_xll.BDP(A44,"BEST_TARGET_PRICE")</f>
        <v>138.08332824707031</v>
      </c>
      <c r="F44" cm="1">
        <f t="array" ref="F44">_xll.BDP($A44,F$2)</f>
        <v>118.76</v>
      </c>
      <c r="G44" cm="1">
        <f t="array" ref="G44">_xll.BDP($A44,G$2)</f>
        <v>119.62</v>
      </c>
      <c r="H44" cm="1">
        <f t="array" ref="H44">_xll.BDP($A44,H$2)</f>
        <v>117.37</v>
      </c>
      <c r="I44" cm="1">
        <f t="array" ref="I44">_xll.BDP($A44,I$2)</f>
        <v>119.57</v>
      </c>
      <c r="K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Wedbush</v>
      </c>
      <c r="L44" t="s">
        <v>173</v>
      </c>
      <c r="M44" t="s">
        <v>45</v>
      </c>
      <c r="N44">
        <v>3</v>
      </c>
      <c r="O44" t="s">
        <v>51</v>
      </c>
      <c r="P44">
        <v>130</v>
      </c>
      <c r="Q44" t="s">
        <v>31</v>
      </c>
      <c r="R44" s="1">
        <v>45497</v>
      </c>
      <c r="S44">
        <v>1</v>
      </c>
      <c r="T44">
        <v>21.39</v>
      </c>
      <c r="V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Baird</v>
      </c>
      <c r="W44" t="s">
        <v>174</v>
      </c>
      <c r="X44" t="s">
        <v>34</v>
      </c>
      <c r="Y44">
        <v>5</v>
      </c>
      <c r="Z44" t="s">
        <v>18</v>
      </c>
      <c r="AA44">
        <v>137</v>
      </c>
      <c r="AB44" t="s">
        <v>19</v>
      </c>
      <c r="AC44" s="1">
        <v>45271</v>
      </c>
      <c r="AD44">
        <v>2</v>
      </c>
      <c r="AE44">
        <v>11.23</v>
      </c>
      <c r="AG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Mizuho Securities</v>
      </c>
      <c r="AH44" t="s">
        <v>1171</v>
      </c>
      <c r="AI44" t="s">
        <v>34</v>
      </c>
      <c r="AJ44">
        <v>5</v>
      </c>
      <c r="AK44" t="s">
        <v>18</v>
      </c>
      <c r="AL44">
        <v>154</v>
      </c>
      <c r="AM44" t="s">
        <v>19</v>
      </c>
      <c r="AN44" s="1">
        <v>45525</v>
      </c>
      <c r="AO44">
        <v>3</v>
      </c>
      <c r="AP44">
        <v>6.75</v>
      </c>
    </row>
    <row r="45" spans="1:42" x14ac:dyDescent="0.25">
      <c r="A45" t="s">
        <v>175</v>
      </c>
      <c r="B45" cm="1">
        <f t="array" ref="B45">_xll.BDP(A45,"BEST_EPS", "BEST_FPERIOD_OVERRIDE=1bf")</f>
        <v>7.0628620689655168</v>
      </c>
      <c r="C45" cm="1">
        <f t="array" ref="C45">_xll.BDP(A45,"BEST_EPS", "BEST_FPERIOD_OVERRIDE=2bf")</f>
        <v>7.5846973180076631</v>
      </c>
      <c r="D45" cm="1">
        <f t="array" ref="D45">_xll.BDP(A45,"BEST_EPS", "BEST_FPERIOD_OVERRIDE=3bf")</f>
        <v>8.1467816091954024</v>
      </c>
      <c r="E45" cm="1">
        <f t="array" ref="E45">_xll.BDP(A45,"BEST_TARGET_PRICE")</f>
        <v>133.14285278320313</v>
      </c>
      <c r="F45" cm="1">
        <f t="array" ref="F45">_xll.BDP($A45,F$2)</f>
        <v>129.36000000000001</v>
      </c>
      <c r="G45" cm="1">
        <f t="array" ref="G45">_xll.BDP($A45,G$2)</f>
        <v>131.06</v>
      </c>
      <c r="H45" cm="1">
        <f t="array" ref="H45">_xll.BDP($A45,H$2)</f>
        <v>129.13999999999999</v>
      </c>
      <c r="I45" cm="1">
        <f t="array" ref="I45">_xll.BDP($A45,I$2)</f>
        <v>130.74</v>
      </c>
      <c r="K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ISS-EVA</v>
      </c>
      <c r="L45" t="s">
        <v>109</v>
      </c>
      <c r="M45" t="s">
        <v>21</v>
      </c>
      <c r="N45">
        <v>5</v>
      </c>
      <c r="O45" t="s">
        <v>28</v>
      </c>
      <c r="P45" t="s">
        <v>43</v>
      </c>
      <c r="Q45" t="s">
        <v>19</v>
      </c>
      <c r="R45" s="1">
        <v>45421</v>
      </c>
      <c r="S45">
        <v>1</v>
      </c>
      <c r="T45">
        <v>18.79</v>
      </c>
      <c r="V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Sadif Investment Analytics</v>
      </c>
      <c r="W45" t="s">
        <v>46</v>
      </c>
      <c r="X45" t="s">
        <v>23</v>
      </c>
      <c r="Y45">
        <v>5</v>
      </c>
      <c r="Z45" t="s">
        <v>28</v>
      </c>
      <c r="AA45">
        <v>112.43</v>
      </c>
      <c r="AB45" t="s">
        <v>58</v>
      </c>
      <c r="AC45" s="1">
        <v>45338</v>
      </c>
      <c r="AD45">
        <v>2</v>
      </c>
      <c r="AE45">
        <v>17.100000000000001</v>
      </c>
      <c r="AG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JP Morgan</v>
      </c>
      <c r="AH45" t="s">
        <v>1182</v>
      </c>
      <c r="AI45" t="s">
        <v>21</v>
      </c>
      <c r="AJ45">
        <v>5</v>
      </c>
      <c r="AK45" t="s">
        <v>18</v>
      </c>
      <c r="AL45">
        <v>144</v>
      </c>
      <c r="AM45" t="s">
        <v>19</v>
      </c>
      <c r="AN45" s="1">
        <v>45518</v>
      </c>
      <c r="AO45">
        <v>3</v>
      </c>
      <c r="AP45">
        <v>16.39</v>
      </c>
    </row>
    <row r="46" spans="1:42" x14ac:dyDescent="0.25">
      <c r="A46" t="s">
        <v>176</v>
      </c>
      <c r="B46" cm="1">
        <f t="array" ref="B46">_xll.BDP(A46,"BEST_EPS", "BEST_FPERIOD_OVERRIDE=1bf")</f>
        <v>5.6618122605363981</v>
      </c>
      <c r="C46" cm="1">
        <f t="array" ref="C46">_xll.BDP(A46,"BEST_EPS", "BEST_FPERIOD_OVERRIDE=2bf")</f>
        <v>5.8635670498084291</v>
      </c>
      <c r="D46" cm="1">
        <f t="array" ref="D46">_xll.BDP(A46,"BEST_EPS", "BEST_FPERIOD_OVERRIDE=3bf")</f>
        <v>6.3293946360153255</v>
      </c>
      <c r="E46" cm="1">
        <f t="array" ref="E46">_xll.BDP(A46,"BEST_TARGET_PRICE")</f>
        <v>223.75</v>
      </c>
      <c r="F46" cm="1">
        <f t="array" ref="F46">_xll.BDP($A46,F$2)</f>
        <v>223.94</v>
      </c>
      <c r="G46" cm="1">
        <f t="array" ref="G46">_xll.BDP($A46,G$2)</f>
        <v>226.13</v>
      </c>
      <c r="H46" cm="1">
        <f t="array" ref="H46">_xll.BDP($A46,H$2)</f>
        <v>222.81</v>
      </c>
      <c r="I46" cm="1">
        <f t="array" ref="I46">_xll.BDP($A46,I$2)</f>
        <v>225.73</v>
      </c>
      <c r="K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Piper Sandler &amp; Co</v>
      </c>
      <c r="L46" t="s">
        <v>177</v>
      </c>
      <c r="M46" t="s">
        <v>21</v>
      </c>
      <c r="N46">
        <v>5</v>
      </c>
      <c r="O46" t="s">
        <v>18</v>
      </c>
      <c r="P46">
        <v>255</v>
      </c>
      <c r="Q46" t="s">
        <v>31</v>
      </c>
      <c r="R46" s="1">
        <v>45505</v>
      </c>
      <c r="S46">
        <v>1</v>
      </c>
      <c r="T46">
        <v>42.45</v>
      </c>
      <c r="V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Morgan Stanley</v>
      </c>
      <c r="W46" t="s">
        <v>178</v>
      </c>
      <c r="X46" t="s">
        <v>148</v>
      </c>
      <c r="Y46">
        <v>5</v>
      </c>
      <c r="Z46" t="s">
        <v>18</v>
      </c>
      <c r="AA46">
        <v>227</v>
      </c>
      <c r="AB46" t="s">
        <v>31</v>
      </c>
      <c r="AC46" s="1">
        <v>45519</v>
      </c>
      <c r="AD46">
        <v>2</v>
      </c>
      <c r="AE46">
        <v>32.299999999999997</v>
      </c>
      <c r="AG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Wells Fargo</v>
      </c>
      <c r="AH46" t="s">
        <v>179</v>
      </c>
      <c r="AI46" t="s">
        <v>21</v>
      </c>
      <c r="AJ46">
        <v>5</v>
      </c>
      <c r="AK46" t="s">
        <v>18</v>
      </c>
      <c r="AL46">
        <v>244</v>
      </c>
      <c r="AM46" t="s">
        <v>19</v>
      </c>
      <c r="AN46" s="1">
        <v>45530</v>
      </c>
      <c r="AO46">
        <v>3</v>
      </c>
      <c r="AP46">
        <v>28.99</v>
      </c>
    </row>
    <row r="47" spans="1:42" x14ac:dyDescent="0.25">
      <c r="A47" t="s">
        <v>180</v>
      </c>
      <c r="B47" cm="1">
        <f t="array" ref="B47">_xll.BDP(A47,"BEST_EPS", "BEST_FPERIOD_OVERRIDE=1bf")</f>
        <v>5.9423984674329509</v>
      </c>
      <c r="C47" cm="1">
        <f t="array" ref="C47">_xll.BDP(A47,"BEST_EPS", "BEST_FPERIOD_OVERRIDE=2bf")</f>
        <v>7.0283180076628362</v>
      </c>
      <c r="D47" cm="1">
        <f t="array" ref="D47">_xll.BDP(A47,"BEST_EPS", "BEST_FPERIOD_OVERRIDE=3bf")</f>
        <v>8.2126091954022993</v>
      </c>
      <c r="E47" cm="1">
        <f t="array" ref="E47">_xll.BDP(A47,"BEST_TARGET_PRICE")</f>
        <v>193.26837158203125</v>
      </c>
      <c r="F47" cm="1">
        <f t="array" ref="F47">_xll.BDP($A47,F$2)</f>
        <v>161.12</v>
      </c>
      <c r="G47" cm="1">
        <f t="array" ref="G47">_xll.BDP($A47,G$2)</f>
        <v>163.19999999999999</v>
      </c>
      <c r="H47" cm="1">
        <f t="array" ref="H47">_xll.BDP($A47,H$2)</f>
        <v>158.71</v>
      </c>
      <c r="I47" cm="1">
        <f t="array" ref="I47">_xll.BDP($A47,I$2)</f>
        <v>162.82</v>
      </c>
      <c r="K47" t="e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#N/A</v>
      </c>
      <c r="L47" t="s">
        <v>181</v>
      </c>
      <c r="M47" t="s">
        <v>34</v>
      </c>
      <c r="N47">
        <v>5</v>
      </c>
      <c r="O47" t="s">
        <v>18</v>
      </c>
      <c r="P47">
        <v>195</v>
      </c>
      <c r="Q47" t="s">
        <v>19</v>
      </c>
      <c r="R47" s="1">
        <v>45519</v>
      </c>
      <c r="S47">
        <v>1</v>
      </c>
      <c r="T47">
        <v>104.5</v>
      </c>
      <c r="V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Oppenheimer</v>
      </c>
      <c r="W47" t="s">
        <v>182</v>
      </c>
      <c r="X47" t="s">
        <v>34</v>
      </c>
      <c r="Y47">
        <v>5</v>
      </c>
      <c r="Z47" t="s">
        <v>18</v>
      </c>
      <c r="AA47">
        <v>200</v>
      </c>
      <c r="AB47" t="s">
        <v>31</v>
      </c>
      <c r="AC47" s="1">
        <v>45534</v>
      </c>
      <c r="AD47">
        <v>2</v>
      </c>
      <c r="AE47">
        <v>89.91</v>
      </c>
      <c r="AG47" t="str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Summit Insights Group LLC</v>
      </c>
      <c r="AH47" t="s">
        <v>183</v>
      </c>
      <c r="AI47" t="s">
        <v>23</v>
      </c>
      <c r="AJ47">
        <v>5</v>
      </c>
      <c r="AK47" t="s">
        <v>18</v>
      </c>
      <c r="AL47" t="s">
        <v>43</v>
      </c>
      <c r="AM47" t="s">
        <v>19</v>
      </c>
      <c r="AN47" s="1">
        <v>45455</v>
      </c>
      <c r="AO47">
        <v>3</v>
      </c>
      <c r="AP47">
        <v>78.67</v>
      </c>
    </row>
    <row r="48" spans="1:42" x14ac:dyDescent="0.25">
      <c r="A48" t="s">
        <v>184</v>
      </c>
      <c r="B48" cm="1">
        <f t="array" ref="B48">_xll.BDP(A48,"BEST_EPS", "BEST_FPERIOD_OVERRIDE=1bf")</f>
        <v>10.191662835249042</v>
      </c>
      <c r="C48" cm="1">
        <f t="array" ref="C48">_xll.BDP(A48,"BEST_EPS", "BEST_FPERIOD_OVERRIDE=2bf")</f>
        <v>11.437659003831419</v>
      </c>
      <c r="D48" cm="1">
        <f t="array" ref="D48">_xll.BDP(A48,"BEST_EPS", "BEST_FPERIOD_OVERRIDE=3bf")</f>
        <v>12.539509578544063</v>
      </c>
      <c r="E48" cm="1">
        <f t="array" ref="E48">_xll.BDP(A48,"BEST_TARGET_PRICE")</f>
        <v>235.5</v>
      </c>
      <c r="F48" cm="1">
        <f t="array" ref="F48">_xll.BDP($A48,F$2)</f>
        <v>219.21</v>
      </c>
      <c r="G48" cm="1">
        <f t="array" ref="G48">_xll.BDP($A48,G$2)</f>
        <v>222.21</v>
      </c>
      <c r="H48" cm="1">
        <f t="array" ref="H48">_xll.BDP($A48,H$2)</f>
        <v>219.21</v>
      </c>
      <c r="I48" cm="1">
        <f t="array" ref="I48">_xll.BDP($A48,I$2)</f>
        <v>221.85</v>
      </c>
      <c r="K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Raymond James</v>
      </c>
      <c r="L48" t="s">
        <v>185</v>
      </c>
      <c r="M48" t="s">
        <v>34</v>
      </c>
      <c r="N48">
        <v>5</v>
      </c>
      <c r="O48" t="s">
        <v>18</v>
      </c>
      <c r="P48">
        <v>240</v>
      </c>
      <c r="Q48" t="s">
        <v>19</v>
      </c>
      <c r="R48" s="1">
        <v>45496</v>
      </c>
      <c r="S48">
        <v>1</v>
      </c>
      <c r="T48">
        <v>26.87</v>
      </c>
      <c r="V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Truist Securities</v>
      </c>
      <c r="W48" t="s">
        <v>186</v>
      </c>
      <c r="X48" t="s">
        <v>23</v>
      </c>
      <c r="Y48">
        <v>5</v>
      </c>
      <c r="Z48" t="s">
        <v>18</v>
      </c>
      <c r="AA48">
        <v>258</v>
      </c>
      <c r="AB48" t="s">
        <v>19</v>
      </c>
      <c r="AC48" s="1">
        <v>45531</v>
      </c>
      <c r="AD48">
        <v>2</v>
      </c>
      <c r="AE48">
        <v>19.28</v>
      </c>
      <c r="AG48" t="e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#N/A</v>
      </c>
      <c r="AH48" t="s">
        <v>185</v>
      </c>
      <c r="AI48" t="s">
        <v>34</v>
      </c>
      <c r="AJ48">
        <v>5</v>
      </c>
      <c r="AK48" t="s">
        <v>18</v>
      </c>
      <c r="AL48">
        <v>240</v>
      </c>
      <c r="AM48" t="s">
        <v>19</v>
      </c>
      <c r="AN48" s="1">
        <v>45496</v>
      </c>
      <c r="AO48">
        <v>3</v>
      </c>
      <c r="AP48">
        <v>22.91</v>
      </c>
    </row>
    <row r="49" spans="1:42" x14ac:dyDescent="0.25">
      <c r="A49" t="s">
        <v>187</v>
      </c>
      <c r="B49" cm="1">
        <f t="array" ref="B49">_xll.BDP(A49,"BEST_EPS", "BEST_FPERIOD_OVERRIDE=1bf")</f>
        <v>5.5375747126436785</v>
      </c>
      <c r="C49" cm="1">
        <f t="array" ref="C49">_xll.BDP(A49,"BEST_EPS", "BEST_FPERIOD_OVERRIDE=2bf")</f>
        <v>5.9713716475095797</v>
      </c>
      <c r="D49" cm="1">
        <f t="array" ref="D49">_xll.BDP(A49,"BEST_EPS", "BEST_FPERIOD_OVERRIDE=3bf")</f>
        <v>6.3452988505747125</v>
      </c>
      <c r="E49" cm="1">
        <f t="array" ref="E49">_xll.BDP(A49,"BEST_TARGET_PRICE")</f>
        <v>147.54545593261719</v>
      </c>
      <c r="F49" cm="1">
        <f t="array" ref="F49">_xll.BDP($A49,F$2)</f>
        <v>142.19</v>
      </c>
      <c r="G49" cm="1">
        <f t="array" ref="G49">_xll.BDP($A49,G$2)</f>
        <v>143.31</v>
      </c>
      <c r="H49" cm="1">
        <f t="array" ref="H49">_xll.BDP($A49,H$2)</f>
        <v>141.1</v>
      </c>
      <c r="I49" cm="1">
        <f t="array" ref="I49">_xll.BDP($A49,I$2)</f>
        <v>143.12</v>
      </c>
      <c r="K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Mizuho Securities</v>
      </c>
      <c r="L49" t="s">
        <v>188</v>
      </c>
      <c r="M49" t="s">
        <v>34</v>
      </c>
      <c r="N49">
        <v>5</v>
      </c>
      <c r="O49" t="s">
        <v>18</v>
      </c>
      <c r="P49">
        <v>131</v>
      </c>
      <c r="Q49" t="s">
        <v>19</v>
      </c>
      <c r="R49" s="1">
        <v>45484</v>
      </c>
      <c r="S49">
        <v>1</v>
      </c>
      <c r="T49">
        <v>25.13</v>
      </c>
      <c r="V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Morningstar</v>
      </c>
      <c r="W49" t="s">
        <v>85</v>
      </c>
      <c r="X49" t="s">
        <v>17</v>
      </c>
      <c r="Y49">
        <v>3</v>
      </c>
      <c r="Z49" t="s">
        <v>28</v>
      </c>
      <c r="AA49">
        <v>137</v>
      </c>
      <c r="AB49" t="s">
        <v>19</v>
      </c>
      <c r="AC49" s="1">
        <v>45524</v>
      </c>
      <c r="AD49">
        <v>2</v>
      </c>
      <c r="AE49">
        <v>14.7</v>
      </c>
      <c r="AG49" t="str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RBC Capital</v>
      </c>
      <c r="AH49" t="s">
        <v>189</v>
      </c>
      <c r="AI49" t="s">
        <v>34</v>
      </c>
      <c r="AJ49">
        <v>5</v>
      </c>
      <c r="AK49" t="s">
        <v>18</v>
      </c>
      <c r="AL49">
        <v>164</v>
      </c>
      <c r="AM49" t="s">
        <v>31</v>
      </c>
      <c r="AN49" s="1">
        <v>45518</v>
      </c>
      <c r="AO49">
        <v>3</v>
      </c>
      <c r="AP49">
        <v>6.24</v>
      </c>
    </row>
    <row r="50" spans="1:42" x14ac:dyDescent="0.25">
      <c r="A50" t="s">
        <v>190</v>
      </c>
      <c r="B50" cm="1">
        <f t="array" ref="B50">_xll.BDP(A50,"BEST_EPS", "BEST_FPERIOD_OVERRIDE=1bf")</f>
        <v>5.5321839080459769</v>
      </c>
      <c r="C50" cm="1">
        <f t="array" ref="C50">_xll.BDP(A50,"BEST_EPS", "BEST_FPERIOD_OVERRIDE=2bf")</f>
        <v>6.7421915708812268</v>
      </c>
      <c r="D50" cm="1">
        <f t="array" ref="D50">_xll.BDP(A50,"BEST_EPS", "BEST_FPERIOD_OVERRIDE=3bf")</f>
        <v>8.1657471264367807</v>
      </c>
      <c r="E50" cm="1">
        <f t="array" ref="E50">_xll.BDP(A50,"BEST_TARGET_PRICE")</f>
        <v>380.64285278320313</v>
      </c>
      <c r="F50" cm="1">
        <f t="array" ref="F50">_xll.BDP($A50,F$2)</f>
        <v>363.13</v>
      </c>
      <c r="G50" cm="1">
        <f t="array" ref="G50">_xll.BDP($A50,G$2)</f>
        <v>365.82</v>
      </c>
      <c r="H50" cm="1">
        <f t="array" ref="H50">_xll.BDP($A50,H$2)</f>
        <v>361.53</v>
      </c>
      <c r="I50" cm="1">
        <f t="array" ref="I50">_xll.BDP($A50,I$2)</f>
        <v>364.97</v>
      </c>
      <c r="K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Sadif Investment Analytics</v>
      </c>
      <c r="L50" t="s">
        <v>46</v>
      </c>
      <c r="M50" t="s">
        <v>23</v>
      </c>
      <c r="N50">
        <v>5</v>
      </c>
      <c r="O50" t="s">
        <v>18</v>
      </c>
      <c r="P50">
        <v>443.15</v>
      </c>
      <c r="Q50" t="s">
        <v>192</v>
      </c>
      <c r="R50" s="1">
        <v>45502</v>
      </c>
      <c r="S50">
        <v>1</v>
      </c>
      <c r="T50">
        <v>76.19</v>
      </c>
      <c r="V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Northland Securities</v>
      </c>
      <c r="W50" t="s">
        <v>191</v>
      </c>
      <c r="X50" t="s">
        <v>34</v>
      </c>
      <c r="Y50">
        <v>5</v>
      </c>
      <c r="Z50" t="s">
        <v>18</v>
      </c>
      <c r="AA50">
        <v>365</v>
      </c>
      <c r="AB50" t="s">
        <v>19</v>
      </c>
      <c r="AC50" s="1">
        <v>45512</v>
      </c>
      <c r="AD50">
        <v>2</v>
      </c>
      <c r="AE50">
        <v>69.45</v>
      </c>
      <c r="AG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JP Morgan</v>
      </c>
      <c r="AH50" t="s">
        <v>193</v>
      </c>
      <c r="AI50" t="s">
        <v>21</v>
      </c>
      <c r="AJ50">
        <v>5</v>
      </c>
      <c r="AK50" t="s">
        <v>18</v>
      </c>
      <c r="AL50">
        <v>377</v>
      </c>
      <c r="AM50" t="s">
        <v>19</v>
      </c>
      <c r="AN50" s="1">
        <v>45511</v>
      </c>
      <c r="AO50">
        <v>3</v>
      </c>
      <c r="AP50">
        <v>58.97</v>
      </c>
    </row>
    <row r="51" spans="1:42" x14ac:dyDescent="0.25">
      <c r="A51">
        <v>9</v>
      </c>
      <c r="B51" t="str" cm="1">
        <f t="array" ref="B51">_xll.BDP(A51,"BEST_EPS", "BEST_FPERIOD_OVERRIDE=1bf")</f>
        <v>#N/A Invalid Security</v>
      </c>
      <c r="C51" t="str" cm="1">
        <f t="array" ref="C51">_xll.BDP(A51,"BEST_EPS", "BEST_FPERIOD_OVERRIDE=2bf")</f>
        <v>#N/A Invalid Security</v>
      </c>
      <c r="D51" t="str" cm="1">
        <f t="array" ref="D51">_xll.BDP(A51,"BEST_EPS", "BEST_FPERIOD_OVERRIDE=3bf")</f>
        <v>#N/A Invalid Security</v>
      </c>
      <c r="E51" t="str" cm="1">
        <f t="array" ref="E51">_xll.BDP(A51,"BEST_TARGET_PRICE")</f>
        <v>#N/A Invalid Security</v>
      </c>
      <c r="F51" t="str" cm="1">
        <f t="array" ref="F51">_xll.BDP($A51,F$2)</f>
        <v>#N/A Invalid Security</v>
      </c>
      <c r="G51" t="str" cm="1">
        <f t="array" ref="G51">_xll.BDP($A51,G$2)</f>
        <v>#N/A Invalid Security</v>
      </c>
      <c r="H51" t="str" cm="1">
        <f t="array" ref="H51">_xll.BDP($A51,H$2)</f>
        <v>#N/A Invalid Security</v>
      </c>
      <c r="I51" t="str" cm="1">
        <f t="array" ref="I51">_xll.BDP($A51,I$2)</f>
        <v>#N/A Invalid Security</v>
      </c>
      <c r="K51" t="e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#N/A</v>
      </c>
      <c r="L51" t="s">
        <v>194</v>
      </c>
      <c r="M51" t="s">
        <v>23</v>
      </c>
      <c r="N51">
        <v>5</v>
      </c>
      <c r="O51" t="s">
        <v>18</v>
      </c>
      <c r="P51">
        <v>274</v>
      </c>
      <c r="Q51" t="s">
        <v>19</v>
      </c>
      <c r="R51" s="1">
        <v>45492</v>
      </c>
      <c r="S51">
        <v>1</v>
      </c>
      <c r="T51">
        <v>84.42</v>
      </c>
      <c r="V51" t="e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#N/A</v>
      </c>
      <c r="W51" t="s">
        <v>195</v>
      </c>
      <c r="X51" t="s">
        <v>23</v>
      </c>
      <c r="Y51">
        <v>5</v>
      </c>
      <c r="Z51" t="s">
        <v>18</v>
      </c>
      <c r="AA51">
        <v>265</v>
      </c>
      <c r="AB51" t="s">
        <v>19</v>
      </c>
      <c r="AC51" s="1">
        <v>45492</v>
      </c>
      <c r="AD51">
        <v>2</v>
      </c>
      <c r="AE51">
        <v>72.58</v>
      </c>
      <c r="AG51" t="e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#N/A</v>
      </c>
      <c r="AH51" t="s">
        <v>346</v>
      </c>
      <c r="AI51" t="s">
        <v>34</v>
      </c>
      <c r="AJ51">
        <v>5</v>
      </c>
      <c r="AK51" t="s">
        <v>18</v>
      </c>
      <c r="AL51">
        <v>280</v>
      </c>
      <c r="AM51" t="s">
        <v>19</v>
      </c>
      <c r="AN51" s="1">
        <v>45519</v>
      </c>
      <c r="AO51">
        <v>3</v>
      </c>
      <c r="AP51">
        <v>64.23</v>
      </c>
    </row>
    <row r="52" spans="1:42" x14ac:dyDescent="0.25">
      <c r="A52" t="s">
        <v>196</v>
      </c>
      <c r="B52" cm="1">
        <f t="array" ref="B52">_xll.BDP(A52,"BEST_EPS", "BEST_FPERIOD_OVERRIDE=1bf")</f>
        <v>163.55625670498083</v>
      </c>
      <c r="C52" cm="1">
        <f t="array" ref="C52">_xll.BDP(A52,"BEST_EPS", "BEST_FPERIOD_OVERRIDE=2bf")</f>
        <v>182.78752490421456</v>
      </c>
      <c r="D52" cm="1">
        <f t="array" ref="D52">_xll.BDP(A52,"BEST_EPS", "BEST_FPERIOD_OVERRIDE=3bf")</f>
        <v>203.93195785440614</v>
      </c>
      <c r="E52" cm="1">
        <f t="array" ref="E52">_xll.BDP(A52,"BEST_TARGET_PRICE")</f>
        <v>3342.10009765625</v>
      </c>
      <c r="F52" cm="1">
        <f t="array" ref="F52">_xll.BDP($A52,F$2)</f>
        <v>3210.87</v>
      </c>
      <c r="G52" cm="1">
        <f t="array" ref="G52">_xll.BDP($A52,G$2)</f>
        <v>3210.87</v>
      </c>
      <c r="H52" cm="1">
        <f t="array" ref="H52">_xll.BDP($A52,H$2)</f>
        <v>3149.99</v>
      </c>
      <c r="I52" cm="1">
        <f t="array" ref="I52">_xll.BDP($A52,I$2)</f>
        <v>3181.48</v>
      </c>
      <c r="K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Wolfe Research</v>
      </c>
      <c r="L52" t="s">
        <v>197</v>
      </c>
      <c r="M52" t="s">
        <v>34</v>
      </c>
      <c r="N52">
        <v>5</v>
      </c>
      <c r="O52" t="s">
        <v>18</v>
      </c>
      <c r="P52">
        <v>3000</v>
      </c>
      <c r="Q52" t="s">
        <v>19</v>
      </c>
      <c r="R52" s="1">
        <v>45531</v>
      </c>
      <c r="S52">
        <v>1</v>
      </c>
      <c r="T52">
        <v>25.14</v>
      </c>
      <c r="V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TD Cowen</v>
      </c>
      <c r="W52" t="s">
        <v>198</v>
      </c>
      <c r="X52" t="s">
        <v>23</v>
      </c>
      <c r="Y52">
        <v>5</v>
      </c>
      <c r="Z52" t="s">
        <v>18</v>
      </c>
      <c r="AA52">
        <v>3450</v>
      </c>
      <c r="AB52" t="s">
        <v>19</v>
      </c>
      <c r="AC52" s="1">
        <v>45495</v>
      </c>
      <c r="AD52">
        <v>2</v>
      </c>
      <c r="AE52">
        <v>24.04</v>
      </c>
      <c r="AG52" t="e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#N/A</v>
      </c>
      <c r="AH52" t="s">
        <v>198</v>
      </c>
      <c r="AI52" t="s">
        <v>23</v>
      </c>
      <c r="AJ52">
        <v>5</v>
      </c>
      <c r="AK52" t="s">
        <v>18</v>
      </c>
      <c r="AL52">
        <v>3450</v>
      </c>
      <c r="AM52" t="s">
        <v>19</v>
      </c>
      <c r="AN52" s="1">
        <v>45495</v>
      </c>
      <c r="AO52">
        <v>3</v>
      </c>
      <c r="AP52">
        <v>23.04</v>
      </c>
    </row>
    <row r="53" spans="1:42" x14ac:dyDescent="0.25">
      <c r="A53" t="s">
        <v>199</v>
      </c>
      <c r="B53" cm="1">
        <f t="array" ref="B53">_xll.BDP(A53,"BEST_EPS", "BEST_FPERIOD_OVERRIDE=1bf")</f>
        <v>1.448766283524904</v>
      </c>
      <c r="C53" cm="1">
        <f t="array" ref="C53">_xll.BDP(A53,"BEST_EPS", "BEST_FPERIOD_OVERRIDE=2bf")</f>
        <v>6.6864827586206896</v>
      </c>
      <c r="D53" cm="1">
        <f t="array" ref="D53">_xll.BDP(A53,"BEST_EPS", "BEST_FPERIOD_OVERRIDE=3bf")</f>
        <v>10.357862068965517</v>
      </c>
      <c r="E53" cm="1">
        <f t="array" ref="E53">_xll.BDP(A53,"BEST_TARGET_PRICE")</f>
        <v>215.78572082519531</v>
      </c>
      <c r="F53" cm="1">
        <f t="array" ref="F53">_xll.BDP($A53,F$2)</f>
        <v>173.14</v>
      </c>
      <c r="G53" cm="1">
        <f t="array" ref="G53">_xll.BDP($A53,G$2)</f>
        <v>174.29</v>
      </c>
      <c r="H53" cm="1">
        <f t="array" ref="H53">_xll.BDP($A53,H$2)</f>
        <v>171.5</v>
      </c>
      <c r="I53" cm="1">
        <f t="array" ref="I53">_xll.BDP($A53,I$2)</f>
        <v>173.74</v>
      </c>
      <c r="K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ISS-EVA</v>
      </c>
      <c r="L53" t="s">
        <v>109</v>
      </c>
      <c r="M53" t="s">
        <v>86</v>
      </c>
      <c r="N53">
        <v>1</v>
      </c>
      <c r="O53" t="s">
        <v>18</v>
      </c>
      <c r="P53" t="s">
        <v>43</v>
      </c>
      <c r="Q53" t="s">
        <v>19</v>
      </c>
      <c r="R53" s="1">
        <v>45069</v>
      </c>
      <c r="S53">
        <v>1</v>
      </c>
      <c r="T53">
        <v>22.23</v>
      </c>
      <c r="V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Morningstar</v>
      </c>
      <c r="W53" t="s">
        <v>27</v>
      </c>
      <c r="X53" t="s">
        <v>23</v>
      </c>
      <c r="Y53">
        <v>5</v>
      </c>
      <c r="Z53" t="s">
        <v>18</v>
      </c>
      <c r="AA53">
        <v>218</v>
      </c>
      <c r="AB53" t="s">
        <v>19</v>
      </c>
      <c r="AC53" s="1">
        <v>45531</v>
      </c>
      <c r="AD53">
        <v>2</v>
      </c>
      <c r="AE53">
        <v>21.97</v>
      </c>
      <c r="AG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NorthCoast Research</v>
      </c>
      <c r="AH53" t="s">
        <v>200</v>
      </c>
      <c r="AI53" t="s">
        <v>86</v>
      </c>
      <c r="AJ53">
        <v>1</v>
      </c>
      <c r="AK53" t="s">
        <v>18</v>
      </c>
      <c r="AL53">
        <v>140</v>
      </c>
      <c r="AM53" t="s">
        <v>19</v>
      </c>
      <c r="AN53" s="1">
        <v>45531</v>
      </c>
      <c r="AO53">
        <v>3</v>
      </c>
      <c r="AP53">
        <v>5.43</v>
      </c>
    </row>
    <row r="54" spans="1:42" x14ac:dyDescent="0.25">
      <c r="A54" t="s">
        <v>201</v>
      </c>
      <c r="B54" cm="1">
        <f t="array" ref="B54">_xll.BDP(A54,"BEST_EPS", "BEST_FPERIOD_OVERRIDE=1bf")</f>
        <v>3.5358582375478931</v>
      </c>
      <c r="C54" cm="1">
        <f t="array" ref="C54">_xll.BDP(A54,"BEST_EPS", "BEST_FPERIOD_OVERRIDE=2bf")</f>
        <v>4.0357739463601536</v>
      </c>
      <c r="D54" cm="1">
        <f t="array" ref="D54">_xll.BDP(A54,"BEST_EPS", "BEST_FPERIOD_OVERRIDE=3bf")</f>
        <v>3.7161379310344831</v>
      </c>
      <c r="E54" cm="1">
        <f t="array" ref="E54">_xll.BDP(A54,"BEST_TARGET_PRICE")</f>
        <v>45.580001831054688</v>
      </c>
      <c r="F54" cm="1">
        <f t="array" ref="F54">_xll.BDP($A54,F$2)</f>
        <v>40.17</v>
      </c>
      <c r="G54" cm="1">
        <f t="array" ref="G54">_xll.BDP($A54,G$2)</f>
        <v>40.86</v>
      </c>
      <c r="H54" cm="1">
        <f t="array" ref="H54">_xll.BDP($A54,H$2)</f>
        <v>40.134999999999998</v>
      </c>
      <c r="I54" cm="1">
        <f t="array" ref="I54">_xll.BDP($A54,I$2)</f>
        <v>40.75</v>
      </c>
      <c r="K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Daiwa Securities</v>
      </c>
      <c r="L54" t="s">
        <v>202</v>
      </c>
      <c r="M54" t="s">
        <v>34</v>
      </c>
      <c r="N54">
        <v>5</v>
      </c>
      <c r="O54" t="s">
        <v>18</v>
      </c>
      <c r="P54">
        <v>45</v>
      </c>
      <c r="Q54" t="s">
        <v>31</v>
      </c>
      <c r="R54" s="1">
        <v>45523</v>
      </c>
      <c r="S54">
        <v>1</v>
      </c>
      <c r="T54">
        <v>43.57</v>
      </c>
      <c r="V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HSBC</v>
      </c>
      <c r="W54" t="s">
        <v>195</v>
      </c>
      <c r="X54" t="s">
        <v>17</v>
      </c>
      <c r="Y54">
        <v>3</v>
      </c>
      <c r="Z54" t="s">
        <v>18</v>
      </c>
      <c r="AA54">
        <v>41</v>
      </c>
      <c r="AB54" t="s">
        <v>19</v>
      </c>
      <c r="AC54" s="1">
        <v>45509</v>
      </c>
      <c r="AD54">
        <v>2</v>
      </c>
      <c r="AE54">
        <v>36.409999999999997</v>
      </c>
      <c r="AG54" t="e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#N/A</v>
      </c>
    </row>
    <row r="55" spans="1:42" x14ac:dyDescent="0.25">
      <c r="A55" t="s">
        <v>203</v>
      </c>
      <c r="B55" cm="1">
        <f t="array" ref="B55">_xll.BDP(A55,"BEST_EPS", "BEST_FPERIOD_OVERRIDE=1bf")</f>
        <v>3.3960191570881224</v>
      </c>
      <c r="C55" cm="1">
        <f t="array" ref="C55">_xll.BDP(A55,"BEST_EPS", "BEST_FPERIOD_OVERRIDE=2bf")</f>
        <v>3.8199272030651343</v>
      </c>
      <c r="D55" cm="1">
        <f t="array" ref="D55">_xll.BDP(A55,"BEST_EPS", "BEST_FPERIOD_OVERRIDE=3bf")</f>
        <v>4.2587241379310345</v>
      </c>
      <c r="E55" cm="1">
        <f t="array" ref="E55">_xll.BDP(A55,"BEST_TARGET_PRICE")</f>
        <v>70.875</v>
      </c>
      <c r="F55" cm="1">
        <f t="array" ref="F55">_xll.BDP($A55,F$2)</f>
        <v>62.75</v>
      </c>
      <c r="G55" cm="1">
        <f t="array" ref="G55">_xll.BDP($A55,G$2)</f>
        <v>63.88</v>
      </c>
      <c r="H55" cm="1">
        <f t="array" ref="H55">_xll.BDP($A55,H$2)</f>
        <v>62.69</v>
      </c>
      <c r="I55" cm="1">
        <f t="array" ref="I55">_xll.BDP($A55,I$2)</f>
        <v>63.81</v>
      </c>
      <c r="K55" t="str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Barclays</v>
      </c>
      <c r="L55" t="s">
        <v>204</v>
      </c>
      <c r="M55" t="s">
        <v>118</v>
      </c>
      <c r="N55">
        <v>3</v>
      </c>
      <c r="O55" t="s">
        <v>18</v>
      </c>
      <c r="P55">
        <v>72</v>
      </c>
      <c r="Q55" t="s">
        <v>19</v>
      </c>
      <c r="R55" s="1">
        <v>45509</v>
      </c>
      <c r="S55">
        <v>1</v>
      </c>
      <c r="T55">
        <v>44.46</v>
      </c>
      <c r="V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Hedgeye Risk Management</v>
      </c>
      <c r="W55" t="s">
        <v>205</v>
      </c>
      <c r="X55" t="s">
        <v>206</v>
      </c>
      <c r="Y55">
        <v>5</v>
      </c>
      <c r="Z55" t="s">
        <v>207</v>
      </c>
      <c r="AA55" t="s">
        <v>43</v>
      </c>
      <c r="AB55" t="s">
        <v>19</v>
      </c>
      <c r="AC55" s="1">
        <v>45243</v>
      </c>
      <c r="AD55">
        <v>2</v>
      </c>
      <c r="AE55">
        <v>32.56</v>
      </c>
      <c r="AG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Jefferies</v>
      </c>
      <c r="AH55" t="s">
        <v>208</v>
      </c>
      <c r="AI55" t="s">
        <v>23</v>
      </c>
      <c r="AJ55">
        <v>5</v>
      </c>
      <c r="AK55" t="s">
        <v>18</v>
      </c>
      <c r="AL55">
        <v>83</v>
      </c>
      <c r="AM55" t="s">
        <v>19</v>
      </c>
      <c r="AN55" s="1">
        <v>45505</v>
      </c>
      <c r="AO55">
        <v>3</v>
      </c>
      <c r="AP55">
        <v>29.42</v>
      </c>
    </row>
    <row r="56" spans="1:42" x14ac:dyDescent="0.25">
      <c r="A56" t="s">
        <v>209</v>
      </c>
      <c r="B56" cm="1">
        <f t="array" ref="B56">_xll.BDP(A56,"BEST_EPS", "BEST_FPERIOD_OVERRIDE=1bf")</f>
        <v>3.0873716475095785</v>
      </c>
      <c r="C56" cm="1">
        <f t="array" ref="C56">_xll.BDP(A56,"BEST_EPS", "BEST_FPERIOD_OVERRIDE=2bf")</f>
        <v>3.3719463601532569</v>
      </c>
      <c r="D56" cm="1">
        <f t="array" ref="D56">_xll.BDP(A56,"BEST_EPS", "BEST_FPERIOD_OVERRIDE=3bf")</f>
        <v>3.5410038314176244</v>
      </c>
      <c r="E56" cm="1">
        <f t="array" ref="E56">_xll.BDP(A56,"BEST_TARGET_PRICE")</f>
        <v>42.416667938232422</v>
      </c>
      <c r="F56" cm="1">
        <f t="array" ref="F56">_xll.BDP($A56,F$2)</f>
        <v>37.96</v>
      </c>
      <c r="G56" cm="1">
        <f t="array" ref="G56">_xll.BDP($A56,G$2)</f>
        <v>38.46</v>
      </c>
      <c r="H56" cm="1">
        <f t="array" ref="H56">_xll.BDP($A56,H$2)</f>
        <v>37.76</v>
      </c>
      <c r="I56" cm="1">
        <f t="array" ref="I56">_xll.BDP($A56,I$2)</f>
        <v>37.94</v>
      </c>
      <c r="K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Baptista Research</v>
      </c>
      <c r="L56" t="s">
        <v>75</v>
      </c>
      <c r="M56" t="s">
        <v>34</v>
      </c>
      <c r="N56">
        <v>5</v>
      </c>
      <c r="O56" t="s">
        <v>18</v>
      </c>
      <c r="P56">
        <v>41.6</v>
      </c>
      <c r="Q56" t="s">
        <v>31</v>
      </c>
      <c r="R56" s="1">
        <v>45520</v>
      </c>
      <c r="S56">
        <v>1</v>
      </c>
      <c r="T56">
        <v>9.6300000000000008</v>
      </c>
      <c r="V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Citi</v>
      </c>
      <c r="W56" t="s">
        <v>48</v>
      </c>
      <c r="X56" t="s">
        <v>45</v>
      </c>
      <c r="Y56">
        <v>3</v>
      </c>
      <c r="Z56" t="s">
        <v>18</v>
      </c>
      <c r="AA56">
        <v>38</v>
      </c>
      <c r="AB56" t="s">
        <v>19</v>
      </c>
      <c r="AC56" s="1">
        <v>45526</v>
      </c>
      <c r="AD56">
        <v>2</v>
      </c>
      <c r="AE56">
        <v>0</v>
      </c>
      <c r="AG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ISS-EVA</v>
      </c>
      <c r="AH56" t="s">
        <v>109</v>
      </c>
      <c r="AI56" t="s">
        <v>21</v>
      </c>
      <c r="AJ56">
        <v>5</v>
      </c>
      <c r="AK56" t="s">
        <v>18</v>
      </c>
      <c r="AL56" t="s">
        <v>43</v>
      </c>
      <c r="AM56" t="s">
        <v>19</v>
      </c>
      <c r="AN56" s="1">
        <v>45511</v>
      </c>
      <c r="AO56">
        <v>3</v>
      </c>
      <c r="AP56">
        <v>-1.1499999999999999</v>
      </c>
    </row>
    <row r="57" spans="1:42" x14ac:dyDescent="0.25">
      <c r="A57" t="s">
        <v>210</v>
      </c>
      <c r="B57" cm="1">
        <f t="array" ref="B57">_xll.BDP(A57,"BEST_EPS", "BEST_FPERIOD_OVERRIDE=1bf")</f>
        <v>3.4028199233716476</v>
      </c>
      <c r="C57" cm="1">
        <f t="array" ref="C57">_xll.BDP(A57,"BEST_EPS", "BEST_FPERIOD_OVERRIDE=2bf")</f>
        <v>3.8183793103448274</v>
      </c>
      <c r="D57" cm="1">
        <f t="array" ref="D57">_xll.BDP(A57,"BEST_EPS", "BEST_FPERIOD_OVERRIDE=3bf")</f>
        <v>4.193812260536399</v>
      </c>
      <c r="E57" cm="1">
        <f t="array" ref="E57">_xll.BDP(A57,"BEST_TARGET_PRICE")</f>
        <v>43.894737243652344</v>
      </c>
      <c r="F57" cm="1">
        <f t="array" ref="F57">_xll.BDP($A57,F$2)</f>
        <v>31.18</v>
      </c>
      <c r="G57" cm="1">
        <f t="array" ref="G57">_xll.BDP($A57,G$2)</f>
        <v>31.18</v>
      </c>
      <c r="H57" cm="1">
        <f t="array" ref="H57">_xll.BDP($A57,H$2)</f>
        <v>30.19</v>
      </c>
      <c r="I57" cm="1">
        <f t="array" ref="I57">_xll.BDP($A57,I$2)</f>
        <v>30.76</v>
      </c>
      <c r="K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Barclays</v>
      </c>
      <c r="L57" t="s">
        <v>211</v>
      </c>
      <c r="M57" t="s">
        <v>118</v>
      </c>
      <c r="N57">
        <v>3</v>
      </c>
      <c r="O57" t="s">
        <v>18</v>
      </c>
      <c r="P57">
        <v>31</v>
      </c>
      <c r="Q57" t="s">
        <v>19</v>
      </c>
      <c r="R57" s="1">
        <v>45532</v>
      </c>
      <c r="S57">
        <v>1</v>
      </c>
      <c r="T57">
        <v>14.62</v>
      </c>
      <c r="V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Citi</v>
      </c>
      <c r="W57" t="s">
        <v>212</v>
      </c>
      <c r="X57" t="s">
        <v>45</v>
      </c>
      <c r="Y57">
        <v>3</v>
      </c>
      <c r="Z57" t="s">
        <v>18</v>
      </c>
      <c r="AA57">
        <v>35</v>
      </c>
      <c r="AB57" t="s">
        <v>19</v>
      </c>
      <c r="AC57" s="1">
        <v>45533</v>
      </c>
      <c r="AD57">
        <v>2</v>
      </c>
      <c r="AE57">
        <v>0</v>
      </c>
      <c r="AG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Morningstar</v>
      </c>
      <c r="AH57" t="s">
        <v>745</v>
      </c>
      <c r="AI57" t="s">
        <v>23</v>
      </c>
      <c r="AJ57">
        <v>5</v>
      </c>
      <c r="AK57" t="s">
        <v>18</v>
      </c>
      <c r="AL57">
        <v>67</v>
      </c>
      <c r="AM57" t="s">
        <v>19</v>
      </c>
      <c r="AN57" s="1">
        <v>45534</v>
      </c>
      <c r="AO57">
        <v>3</v>
      </c>
      <c r="AP57">
        <v>-17.670000000000002</v>
      </c>
    </row>
    <row r="58" spans="1:42" x14ac:dyDescent="0.25">
      <c r="A58" t="s">
        <v>213</v>
      </c>
      <c r="B58" cm="1">
        <f t="array" ref="B58">_xll.BDP(A58,"BEST_EPS", "BEST_FPERIOD_OVERRIDE=1bf")</f>
        <v>6.5661187739463607</v>
      </c>
      <c r="C58" cm="1">
        <f t="array" ref="C58">_xll.BDP(A58,"BEST_EPS", "BEST_FPERIOD_OVERRIDE=2bf")</f>
        <v>7.2792413793103439</v>
      </c>
      <c r="D58" cm="1">
        <f t="array" ref="D58">_xll.BDP(A58,"BEST_EPS", "BEST_FPERIOD_OVERRIDE=3bf")</f>
        <v>7.9149195402298851</v>
      </c>
      <c r="E58" cm="1">
        <f t="array" ref="E58">_xll.BDP(A58,"BEST_TARGET_PRICE")</f>
        <v>101.95454406738281</v>
      </c>
      <c r="F58" cm="1">
        <f t="array" ref="F58">_xll.BDP($A58,F$2)</f>
        <v>100.77</v>
      </c>
      <c r="G58" cm="1">
        <f t="array" ref="G58">_xll.BDP($A58,G$2)</f>
        <v>102</v>
      </c>
      <c r="H58" cm="1">
        <f t="array" ref="H58">_xll.BDP($A58,H$2)</f>
        <v>98.86</v>
      </c>
      <c r="I58" cm="1">
        <f t="array" ref="I58">_xll.BDP($A58,I$2)</f>
        <v>100.4</v>
      </c>
      <c r="K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Goldman Sachs</v>
      </c>
      <c r="L58" t="s">
        <v>214</v>
      </c>
      <c r="M58" t="s">
        <v>23</v>
      </c>
      <c r="N58">
        <v>5</v>
      </c>
      <c r="O58" t="s">
        <v>18</v>
      </c>
      <c r="P58">
        <v>116</v>
      </c>
      <c r="Q58" t="s">
        <v>31</v>
      </c>
      <c r="R58" s="1">
        <v>45534</v>
      </c>
      <c r="S58">
        <v>1</v>
      </c>
      <c r="T58">
        <v>49.51</v>
      </c>
      <c r="V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D.A. Davidson</v>
      </c>
      <c r="W58" t="s">
        <v>216</v>
      </c>
      <c r="X58" t="s">
        <v>23</v>
      </c>
      <c r="Y58">
        <v>5</v>
      </c>
      <c r="Z58" t="s">
        <v>18</v>
      </c>
      <c r="AA58">
        <v>117</v>
      </c>
      <c r="AB58" t="s">
        <v>19</v>
      </c>
      <c r="AC58" s="1">
        <v>45533</v>
      </c>
      <c r="AD58">
        <v>2</v>
      </c>
      <c r="AE58">
        <v>39.85</v>
      </c>
      <c r="AG58" t="str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Jefferies</v>
      </c>
      <c r="AH58" t="s">
        <v>215</v>
      </c>
      <c r="AI58" t="s">
        <v>23</v>
      </c>
      <c r="AJ58">
        <v>5</v>
      </c>
      <c r="AK58" t="s">
        <v>18</v>
      </c>
      <c r="AL58">
        <v>116</v>
      </c>
      <c r="AM58" t="s">
        <v>19</v>
      </c>
      <c r="AN58" s="1">
        <v>45533</v>
      </c>
      <c r="AO58">
        <v>3</v>
      </c>
      <c r="AP58">
        <v>38.43</v>
      </c>
    </row>
    <row r="59" spans="1:42" x14ac:dyDescent="0.25">
      <c r="A59" t="s">
        <v>217</v>
      </c>
      <c r="B59" cm="1">
        <f t="array" ref="B59">_xll.BDP(A59,"BEST_EPS", "BEST_FPERIOD_OVERRIDE=1bf")</f>
        <v>14.119475095785443</v>
      </c>
      <c r="C59" cm="1">
        <f t="array" ref="C59">_xll.BDP(A59,"BEST_EPS", "BEST_FPERIOD_OVERRIDE=2bf")</f>
        <v>15.408923371647511</v>
      </c>
      <c r="D59" cm="1">
        <f t="array" ref="D59">_xll.BDP(A59,"BEST_EPS", "BEST_FPERIOD_OVERRIDE=3bf")</f>
        <v>16.505318007662837</v>
      </c>
      <c r="E59" cm="1">
        <f t="array" ref="E59">_xll.BDP(A59,"BEST_TARGET_PRICE")</f>
        <v>278.3125</v>
      </c>
      <c r="F59" cm="1">
        <f t="array" ref="F59">_xll.BDP($A59,F$2)</f>
        <v>241.34</v>
      </c>
      <c r="G59" cm="1">
        <f t="array" ref="G59">_xll.BDP($A59,G$2)</f>
        <v>242.61</v>
      </c>
      <c r="H59" cm="1">
        <f t="array" ref="H59">_xll.BDP($A59,H$2)</f>
        <v>240.37</v>
      </c>
      <c r="I59" cm="1">
        <f t="array" ref="I59">_xll.BDP($A59,I$2)</f>
        <v>242.41</v>
      </c>
      <c r="K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ISS-EVA</v>
      </c>
      <c r="L59" t="s">
        <v>109</v>
      </c>
      <c r="M59" t="s">
        <v>17</v>
      </c>
      <c r="N59">
        <v>3</v>
      </c>
      <c r="O59" t="s">
        <v>28</v>
      </c>
      <c r="P59" t="s">
        <v>43</v>
      </c>
      <c r="Q59" t="s">
        <v>19</v>
      </c>
      <c r="R59" s="1">
        <v>45245</v>
      </c>
      <c r="S59">
        <v>1</v>
      </c>
      <c r="T59">
        <v>10.92</v>
      </c>
      <c r="V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Baptista Research</v>
      </c>
      <c r="W59" t="s">
        <v>75</v>
      </c>
      <c r="X59" t="s">
        <v>34</v>
      </c>
      <c r="Y59">
        <v>5</v>
      </c>
      <c r="Z59" t="s">
        <v>28</v>
      </c>
      <c r="AA59">
        <v>274.7</v>
      </c>
      <c r="AB59" t="s">
        <v>31</v>
      </c>
      <c r="AC59" s="1">
        <v>45514</v>
      </c>
      <c r="AD59">
        <v>2</v>
      </c>
      <c r="AE59">
        <v>2.76</v>
      </c>
      <c r="AG59" t="str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Citi</v>
      </c>
      <c r="AH59" t="s">
        <v>48</v>
      </c>
      <c r="AI59" t="s">
        <v>45</v>
      </c>
      <c r="AJ59">
        <v>3</v>
      </c>
      <c r="AK59" t="s">
        <v>18</v>
      </c>
      <c r="AL59">
        <v>255</v>
      </c>
      <c r="AM59" t="s">
        <v>19</v>
      </c>
      <c r="AN59" s="1">
        <v>45526</v>
      </c>
      <c r="AO59">
        <v>3</v>
      </c>
      <c r="AP59">
        <v>0</v>
      </c>
    </row>
    <row r="60" spans="1:42" x14ac:dyDescent="0.25">
      <c r="A60" t="s">
        <v>218</v>
      </c>
      <c r="B60" cm="1">
        <f t="array" ref="B60">_xll.BDP(A60,"BEST_EPS", "BEST_FPERIOD_OVERRIDE=1bf")</f>
        <v>2.6439233716475097</v>
      </c>
      <c r="C60" cm="1">
        <f t="array" ref="C60">_xll.BDP(A60,"BEST_EPS", "BEST_FPERIOD_OVERRIDE=2bf")</f>
        <v>2.8699118773946362</v>
      </c>
      <c r="D60" cm="1">
        <f t="array" ref="D60">_xll.BDP(A60,"BEST_EPS", "BEST_FPERIOD_OVERRIDE=3bf")</f>
        <v>2.7420306513409964</v>
      </c>
      <c r="E60" cm="1">
        <f t="array" ref="E60">_xll.BDP(A60,"BEST_TARGET_PRICE")</f>
        <v>22.766666412353516</v>
      </c>
      <c r="F60" cm="1">
        <f t="array" ref="F60">_xll.BDP($A60,F$2)</f>
        <v>20.16</v>
      </c>
      <c r="G60" cm="1">
        <f t="array" ref="G60">_xll.BDP($A60,G$2)</f>
        <v>20.309999999999999</v>
      </c>
      <c r="H60" cm="1">
        <f t="array" ref="H60">_xll.BDP($A60,H$2)</f>
        <v>19.88</v>
      </c>
      <c r="I60" cm="1">
        <f t="array" ref="I60">_xll.BDP($A60,I$2)</f>
        <v>20.239999999999998</v>
      </c>
      <c r="K60" t="str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Autonomous Research</v>
      </c>
      <c r="L60" t="s">
        <v>219</v>
      </c>
      <c r="M60" t="s">
        <v>93</v>
      </c>
      <c r="N60">
        <v>1</v>
      </c>
      <c r="O60" t="s">
        <v>18</v>
      </c>
      <c r="P60">
        <v>18</v>
      </c>
      <c r="Q60" t="s">
        <v>19</v>
      </c>
      <c r="R60" s="1">
        <v>45527</v>
      </c>
      <c r="S60">
        <v>1</v>
      </c>
      <c r="T60">
        <v>21</v>
      </c>
      <c r="V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Sadif Investment Analytics</v>
      </c>
      <c r="W60" t="s">
        <v>46</v>
      </c>
      <c r="X60" t="s">
        <v>17</v>
      </c>
      <c r="Y60">
        <v>3</v>
      </c>
      <c r="Z60" t="s">
        <v>51</v>
      </c>
      <c r="AA60">
        <v>24.08</v>
      </c>
      <c r="AB60" t="s">
        <v>58</v>
      </c>
      <c r="AC60" s="1">
        <v>45523</v>
      </c>
      <c r="AD60">
        <v>2</v>
      </c>
      <c r="AE60">
        <v>4.0999999999999996</v>
      </c>
      <c r="AG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Morningstar</v>
      </c>
      <c r="AH60" t="s">
        <v>220</v>
      </c>
      <c r="AI60" t="s">
        <v>23</v>
      </c>
      <c r="AJ60">
        <v>5</v>
      </c>
      <c r="AK60" t="s">
        <v>18</v>
      </c>
      <c r="AL60">
        <v>24</v>
      </c>
      <c r="AM60" t="s">
        <v>19</v>
      </c>
      <c r="AN60" s="1">
        <v>45527</v>
      </c>
      <c r="AO60">
        <v>3</v>
      </c>
      <c r="AP60">
        <v>3.78</v>
      </c>
    </row>
    <row r="61" spans="1:42" x14ac:dyDescent="0.25">
      <c r="A61" t="s">
        <v>221</v>
      </c>
      <c r="B61" cm="1">
        <f t="array" ref="B61">_xll.BDP(A61,"BEST_EPS", "BEST_FPERIOD_OVERRIDE=1bf")</f>
        <v>1.848896551724138</v>
      </c>
      <c r="C61" cm="1">
        <f t="array" ref="C61">_xll.BDP(A61,"BEST_EPS", "BEST_FPERIOD_OVERRIDE=2bf")</f>
        <v>1.9826053639846744</v>
      </c>
      <c r="D61" cm="1">
        <f t="array" ref="D61">_xll.BDP(A61,"BEST_EPS", "BEST_FPERIOD_OVERRIDE=3bf")</f>
        <v>2.1629272030651343</v>
      </c>
      <c r="E61" cm="1">
        <f t="array" ref="E61">_xll.BDP(A61,"BEST_TARGET_PRICE")</f>
        <v>47.555557250976563</v>
      </c>
      <c r="F61" cm="1">
        <f t="array" ref="F61">_xll.BDP($A61,F$2)</f>
        <v>45.66</v>
      </c>
      <c r="G61" cm="1">
        <f t="array" ref="G61">_xll.BDP($A61,G$2)</f>
        <v>45.94</v>
      </c>
      <c r="H61" cm="1">
        <f t="array" ref="H61">_xll.BDP($A61,H$2)</f>
        <v>45.25</v>
      </c>
      <c r="I61" cm="1">
        <f t="array" ref="I61">_xll.BDP($A61,I$2)</f>
        <v>45.59</v>
      </c>
      <c r="K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Redburn Atlantic</v>
      </c>
      <c r="L61" t="s">
        <v>222</v>
      </c>
      <c r="M61" t="s">
        <v>86</v>
      </c>
      <c r="N61">
        <v>1</v>
      </c>
      <c r="O61" t="s">
        <v>18</v>
      </c>
      <c r="P61">
        <v>40</v>
      </c>
      <c r="Q61" t="s">
        <v>19</v>
      </c>
      <c r="R61" s="1">
        <v>45534</v>
      </c>
      <c r="S61">
        <v>1</v>
      </c>
      <c r="T61">
        <v>30.82</v>
      </c>
      <c r="V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Citi</v>
      </c>
      <c r="W61" t="s">
        <v>223</v>
      </c>
      <c r="X61" t="s">
        <v>45</v>
      </c>
      <c r="Y61">
        <v>3</v>
      </c>
      <c r="Z61" t="s">
        <v>18</v>
      </c>
      <c r="AA61">
        <v>46</v>
      </c>
      <c r="AB61" t="s">
        <v>19</v>
      </c>
      <c r="AC61" s="1">
        <v>45534</v>
      </c>
      <c r="AD61">
        <v>2</v>
      </c>
      <c r="AE61">
        <v>23.01</v>
      </c>
      <c r="AG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Morningstar</v>
      </c>
      <c r="AH61" t="s">
        <v>224</v>
      </c>
      <c r="AI61" t="s">
        <v>23</v>
      </c>
      <c r="AJ61">
        <v>5</v>
      </c>
      <c r="AK61" t="s">
        <v>18</v>
      </c>
      <c r="AL61">
        <v>55</v>
      </c>
      <c r="AM61" t="s">
        <v>19</v>
      </c>
      <c r="AN61" s="1">
        <v>45534</v>
      </c>
      <c r="AO61">
        <v>3</v>
      </c>
      <c r="AP61">
        <v>10</v>
      </c>
    </row>
    <row r="62" spans="1:42" x14ac:dyDescent="0.25">
      <c r="A62" t="s">
        <v>225</v>
      </c>
      <c r="B62" cm="1">
        <f t="array" ref="B62">_xll.BDP(A62,"BEST_EPS", "BEST_FPERIOD_OVERRIDE=1bf")</f>
        <v>9.5379272030651343</v>
      </c>
      <c r="C62" cm="1">
        <f t="array" ref="C62">_xll.BDP(A62,"BEST_EPS", "BEST_FPERIOD_OVERRIDE=2bf")</f>
        <v>10.127409961685823</v>
      </c>
      <c r="D62" t="str" cm="1">
        <f t="array" ref="D62">_xll.BDP(A62,"BEST_EPS", "BEST_FPERIOD_OVERRIDE=3bf")</f>
        <v>#N/A N/A</v>
      </c>
      <c r="E62" cm="1">
        <f t="array" ref="E62">_xll.BDP(A62,"BEST_TARGET_PRICE")</f>
        <v>113.22299957275391</v>
      </c>
      <c r="F62" cm="1">
        <f t="array" ref="F62">_xll.BDP($A62,F$2)</f>
        <v>101.22</v>
      </c>
      <c r="G62" cm="1">
        <f t="array" ref="G62">_xll.BDP($A62,G$2)</f>
        <v>101.39</v>
      </c>
      <c r="H62" cm="1">
        <f t="array" ref="H62">_xll.BDP($A62,H$2)</f>
        <v>100.54</v>
      </c>
      <c r="I62" cm="1">
        <f t="array" ref="I62">_xll.BDP($A62,I$2)</f>
        <v>101.38</v>
      </c>
      <c r="K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HSBC</v>
      </c>
      <c r="L62" t="s">
        <v>226</v>
      </c>
      <c r="M62" t="s">
        <v>17</v>
      </c>
      <c r="N62">
        <v>3</v>
      </c>
      <c r="O62" t="s">
        <v>18</v>
      </c>
      <c r="P62">
        <v>105</v>
      </c>
      <c r="Q62" t="s">
        <v>19</v>
      </c>
      <c r="R62" s="1">
        <v>45527</v>
      </c>
      <c r="S62">
        <v>1</v>
      </c>
      <c r="T62">
        <v>21.18</v>
      </c>
      <c r="V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Morgan Stanley</v>
      </c>
      <c r="W62" t="s">
        <v>71</v>
      </c>
      <c r="X62" t="s">
        <v>72</v>
      </c>
      <c r="Y62">
        <v>3</v>
      </c>
      <c r="Z62" t="s">
        <v>18</v>
      </c>
      <c r="AA62">
        <v>90</v>
      </c>
      <c r="AB62" t="s">
        <v>31</v>
      </c>
      <c r="AC62" s="1">
        <v>45511</v>
      </c>
      <c r="AD62">
        <v>2</v>
      </c>
      <c r="AE62">
        <v>0</v>
      </c>
      <c r="AG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BMO Capital Markets</v>
      </c>
      <c r="AH62" t="s">
        <v>227</v>
      </c>
      <c r="AI62" t="s">
        <v>34</v>
      </c>
      <c r="AJ62">
        <v>5</v>
      </c>
      <c r="AK62" t="s">
        <v>18</v>
      </c>
      <c r="AL62">
        <v>120</v>
      </c>
      <c r="AM62" t="s">
        <v>19</v>
      </c>
      <c r="AN62" s="1">
        <v>45505</v>
      </c>
      <c r="AO62">
        <v>3</v>
      </c>
      <c r="AP62">
        <v>-9.43</v>
      </c>
    </row>
    <row r="63" spans="1:42" x14ac:dyDescent="0.25">
      <c r="A63" t="s">
        <v>228</v>
      </c>
      <c r="B63" cm="1">
        <f t="array" ref="B63">_xll.BDP(A63,"BEST_EPS", "BEST_FPERIOD_OVERRIDE=1bf")</f>
        <v>16.679003831417624</v>
      </c>
      <c r="C63" cm="1">
        <f t="array" ref="C63">_xll.BDP(A63,"BEST_EPS", "BEST_FPERIOD_OVERRIDE=2bf")</f>
        <v>17.749141762452108</v>
      </c>
      <c r="D63" cm="1">
        <f t="array" ref="D63">_xll.BDP(A63,"BEST_EPS", "BEST_FPERIOD_OVERRIDE=3bf")</f>
        <v>19.303348659003831</v>
      </c>
      <c r="E63" cm="1">
        <f t="array" ref="E63">_xll.BDP(A63,"BEST_TARGET_PRICE")</f>
        <v>267.45159912109375</v>
      </c>
      <c r="F63" cm="1">
        <f t="array" ref="F63">_xll.BDP($A63,F$2)</f>
        <v>205.82</v>
      </c>
      <c r="G63" cm="1">
        <f t="array" ref="G63">_xll.BDP($A63,G$2)</f>
        <v>205.88</v>
      </c>
      <c r="H63" cm="1">
        <f t="array" ref="H63">_xll.BDP($A63,H$2)</f>
        <v>202.87</v>
      </c>
      <c r="I63" cm="1">
        <f t="array" ref="I63">_xll.BDP($A63,I$2)</f>
        <v>204.76</v>
      </c>
      <c r="K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Zacks</v>
      </c>
      <c r="L63" t="s">
        <v>46</v>
      </c>
      <c r="M63" t="s">
        <v>45</v>
      </c>
      <c r="N63">
        <v>3</v>
      </c>
      <c r="O63" t="s">
        <v>18</v>
      </c>
      <c r="P63">
        <v>215</v>
      </c>
      <c r="Q63" t="s">
        <v>31</v>
      </c>
      <c r="R63" s="1">
        <v>45534</v>
      </c>
      <c r="S63">
        <v>1</v>
      </c>
      <c r="T63">
        <v>0</v>
      </c>
      <c r="V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Baptista Research</v>
      </c>
      <c r="W63" t="s">
        <v>75</v>
      </c>
      <c r="X63" t="s">
        <v>17</v>
      </c>
      <c r="Y63">
        <v>3</v>
      </c>
      <c r="Z63" t="s">
        <v>51</v>
      </c>
      <c r="AA63">
        <v>223.3</v>
      </c>
      <c r="AB63" t="s">
        <v>31</v>
      </c>
      <c r="AC63" s="1">
        <v>45515</v>
      </c>
      <c r="AD63">
        <v>2</v>
      </c>
      <c r="AE63">
        <v>-8.64</v>
      </c>
      <c r="AG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ISS-EVA</v>
      </c>
      <c r="AH63" t="s">
        <v>109</v>
      </c>
      <c r="AI63" t="s">
        <v>21</v>
      </c>
      <c r="AJ63">
        <v>5</v>
      </c>
      <c r="AK63" t="s">
        <v>28</v>
      </c>
      <c r="AL63" t="s">
        <v>43</v>
      </c>
      <c r="AM63" t="s">
        <v>19</v>
      </c>
      <c r="AN63" s="1">
        <v>45506</v>
      </c>
      <c r="AO63">
        <v>3</v>
      </c>
      <c r="AP63">
        <v>-11.66</v>
      </c>
    </row>
    <row r="64" spans="1:42" x14ac:dyDescent="0.25">
      <c r="A64" t="s">
        <v>229</v>
      </c>
      <c r="B64" cm="1">
        <f t="array" ref="B64">_xll.BDP(A64,"BEST_EPS", "BEST_FPERIOD_OVERRIDE=1bf")</f>
        <v>10.813735632183908</v>
      </c>
      <c r="C64" cm="1">
        <f t="array" ref="C64">_xll.BDP(A64,"BEST_EPS", "BEST_FPERIOD_OVERRIDE=2bf")</f>
        <v>12.343590038314177</v>
      </c>
      <c r="D64" cm="1">
        <f t="array" ref="D64">_xll.BDP(A64,"BEST_EPS", "BEST_FPERIOD_OVERRIDE=3bf")</f>
        <v>13.36526053639847</v>
      </c>
      <c r="E64" cm="1">
        <f t="array" ref="E64">_xll.BDP(A64,"BEST_TARGET_PRICE")</f>
        <v>367.375</v>
      </c>
      <c r="F64" cm="1">
        <f t="array" ref="F64">_xll.BDP($A64,F$2)</f>
        <v>334.9</v>
      </c>
      <c r="G64" cm="1">
        <f t="array" ref="G64">_xll.BDP($A64,G$2)</f>
        <v>337.95</v>
      </c>
      <c r="H64" cm="1">
        <f t="array" ref="H64">_xll.BDP($A64,H$2)</f>
        <v>333.08</v>
      </c>
      <c r="I64" cm="1">
        <f t="array" ref="I64">_xll.BDP($A64,I$2)</f>
        <v>337.32</v>
      </c>
      <c r="K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Zacks</v>
      </c>
      <c r="L64" t="s">
        <v>46</v>
      </c>
      <c r="M64" t="s">
        <v>45</v>
      </c>
      <c r="N64">
        <v>3</v>
      </c>
      <c r="O64" t="s">
        <v>18</v>
      </c>
      <c r="P64">
        <v>334</v>
      </c>
      <c r="Q64" t="s">
        <v>31</v>
      </c>
      <c r="R64" s="1">
        <v>45530</v>
      </c>
      <c r="S64">
        <v>1</v>
      </c>
      <c r="T64">
        <v>28.75</v>
      </c>
      <c r="V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ISS-EVA</v>
      </c>
      <c r="W64" t="s">
        <v>109</v>
      </c>
      <c r="X64" t="s">
        <v>26</v>
      </c>
      <c r="Y64">
        <v>1</v>
      </c>
      <c r="Z64" t="s">
        <v>51</v>
      </c>
      <c r="AA64" t="s">
        <v>43</v>
      </c>
      <c r="AB64" t="s">
        <v>19</v>
      </c>
      <c r="AC64" s="1">
        <v>45506</v>
      </c>
      <c r="AD64">
        <v>2</v>
      </c>
      <c r="AE64">
        <v>25.73</v>
      </c>
      <c r="AG64" t="e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#N/A</v>
      </c>
    </row>
    <row r="65" spans="1:42" x14ac:dyDescent="0.25">
      <c r="A65" t="s">
        <v>230</v>
      </c>
      <c r="B65" cm="1">
        <f t="array" ref="B65">_xll.BDP(A65,"BEST_EPS", "BEST_FPERIOD_OVERRIDE=1bf")</f>
        <v>6.0365172413793102</v>
      </c>
      <c r="C65" cm="1">
        <f t="array" ref="C65">_xll.BDP(A65,"BEST_EPS", "BEST_FPERIOD_OVERRIDE=2bf")</f>
        <v>6.7780000000000005</v>
      </c>
      <c r="D65" t="str" cm="1">
        <f t="array" ref="D65">_xll.BDP(A65,"BEST_EPS", "BEST_FPERIOD_OVERRIDE=3bf")</f>
        <v>#N/A N/A</v>
      </c>
      <c r="E65" cm="1">
        <f t="array" ref="E65">_xll.BDP(A65,"BEST_TARGET_PRICE")</f>
        <v>70.944442749023438</v>
      </c>
      <c r="F65" cm="1">
        <f t="array" ref="F65">_xll.BDP($A65,F$2)</f>
        <v>67.34</v>
      </c>
      <c r="G65" cm="1">
        <f t="array" ref="G65">_xll.BDP($A65,G$2)</f>
        <v>68.37</v>
      </c>
      <c r="H65" cm="1">
        <f t="array" ref="H65">_xll.BDP($A65,H$2)</f>
        <v>67.16</v>
      </c>
      <c r="I65" cm="1">
        <f t="array" ref="I65">_xll.BDP($A65,I$2)</f>
        <v>68.22</v>
      </c>
      <c r="K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Barclays</v>
      </c>
      <c r="L65" t="s">
        <v>231</v>
      </c>
      <c r="M65" t="s">
        <v>21</v>
      </c>
      <c r="N65">
        <v>5</v>
      </c>
      <c r="O65" t="s">
        <v>18</v>
      </c>
      <c r="P65">
        <v>75</v>
      </c>
      <c r="Q65" t="s">
        <v>19</v>
      </c>
      <c r="R65" s="1">
        <v>45508</v>
      </c>
      <c r="S65">
        <v>1</v>
      </c>
      <c r="T65">
        <v>55.12</v>
      </c>
      <c r="V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Citi</v>
      </c>
      <c r="W65" t="s">
        <v>232</v>
      </c>
      <c r="X65" t="s">
        <v>45</v>
      </c>
      <c r="Y65">
        <v>3</v>
      </c>
      <c r="Z65" t="s">
        <v>51</v>
      </c>
      <c r="AA65">
        <v>65</v>
      </c>
      <c r="AB65" t="s">
        <v>19</v>
      </c>
      <c r="AC65" s="1">
        <v>45488</v>
      </c>
      <c r="AD65">
        <v>2</v>
      </c>
      <c r="AE65">
        <v>48.31</v>
      </c>
      <c r="AG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Jefferies</v>
      </c>
      <c r="AH65" t="s">
        <v>233</v>
      </c>
      <c r="AI65" t="s">
        <v>23</v>
      </c>
      <c r="AJ65">
        <v>5</v>
      </c>
      <c r="AK65" t="s">
        <v>18</v>
      </c>
      <c r="AL65">
        <v>76</v>
      </c>
      <c r="AM65" t="s">
        <v>19</v>
      </c>
      <c r="AN65" s="1">
        <v>45496</v>
      </c>
      <c r="AO65">
        <v>3</v>
      </c>
      <c r="AP65">
        <v>44.92</v>
      </c>
    </row>
    <row r="66" spans="1:42" x14ac:dyDescent="0.25">
      <c r="A66" t="s">
        <v>234</v>
      </c>
      <c r="B66" cm="1">
        <f t="array" ref="B66">_xll.BDP(A66,"BEST_EPS", "BEST_FPERIOD_OVERRIDE=1bf")</f>
        <v>191.88030268199233</v>
      </c>
      <c r="C66" cm="1">
        <f t="array" ref="C66">_xll.BDP(A66,"BEST_EPS", "BEST_FPERIOD_OVERRIDE=2bf")</f>
        <v>224.47492337164749</v>
      </c>
      <c r="D66" cm="1">
        <f t="array" ref="D66">_xll.BDP(A66,"BEST_EPS", "BEST_FPERIOD_OVERRIDE=3bf")</f>
        <v>261.56517624521075</v>
      </c>
      <c r="E66" cm="1">
        <f t="array" ref="E66">_xll.BDP(A66,"BEST_TARGET_PRICE")</f>
        <v>4060.441162109375</v>
      </c>
      <c r="F66" cm="1">
        <f t="array" ref="F66">_xll.BDP($A66,F$2)</f>
        <v>3930.1</v>
      </c>
      <c r="G66" cm="1">
        <f t="array" ref="G66">_xll.BDP($A66,G$2)</f>
        <v>3934.36</v>
      </c>
      <c r="H66" cm="1">
        <f t="array" ref="H66">_xll.BDP($A66,H$2)</f>
        <v>3885.95</v>
      </c>
      <c r="I66" cm="1">
        <f t="array" ref="I66">_xll.BDP($A66,I$2)</f>
        <v>3909.23</v>
      </c>
      <c r="K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HSBC</v>
      </c>
      <c r="L66" t="s">
        <v>235</v>
      </c>
      <c r="M66" t="s">
        <v>23</v>
      </c>
      <c r="N66">
        <v>5</v>
      </c>
      <c r="O66" t="s">
        <v>18</v>
      </c>
      <c r="P66">
        <v>4230</v>
      </c>
      <c r="Q66" t="s">
        <v>19</v>
      </c>
      <c r="R66" s="1">
        <v>45506</v>
      </c>
      <c r="S66">
        <v>1</v>
      </c>
      <c r="T66">
        <v>39.32</v>
      </c>
      <c r="V66" t="str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D.A. Davidson</v>
      </c>
      <c r="W66" t="s">
        <v>44</v>
      </c>
      <c r="X66" t="s">
        <v>23</v>
      </c>
      <c r="Y66">
        <v>5</v>
      </c>
      <c r="Z66" t="s">
        <v>18</v>
      </c>
      <c r="AA66">
        <v>4100</v>
      </c>
      <c r="AB66" t="s">
        <v>19</v>
      </c>
      <c r="AC66" s="1">
        <v>45506</v>
      </c>
      <c r="AD66">
        <v>2</v>
      </c>
      <c r="AE66">
        <v>32.19</v>
      </c>
      <c r="AG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Wedbush</v>
      </c>
      <c r="AH66" t="s">
        <v>236</v>
      </c>
      <c r="AI66" t="s">
        <v>34</v>
      </c>
      <c r="AJ66">
        <v>5</v>
      </c>
      <c r="AK66" t="s">
        <v>18</v>
      </c>
      <c r="AL66">
        <v>3900</v>
      </c>
      <c r="AM66" t="s">
        <v>31</v>
      </c>
      <c r="AN66" s="1">
        <v>45531</v>
      </c>
      <c r="AO66">
        <v>3</v>
      </c>
      <c r="AP66">
        <v>26.11</v>
      </c>
    </row>
    <row r="67" spans="1:42" x14ac:dyDescent="0.25">
      <c r="A67" t="s">
        <v>237</v>
      </c>
      <c r="B67" cm="1">
        <f t="array" ref="B67">_xll.BDP(A67,"BEST_EPS", "BEST_FPERIOD_OVERRIDE=1bf")</f>
        <v>2.5020383141762452</v>
      </c>
      <c r="C67" cm="1">
        <f t="array" ref="C67">_xll.BDP(A67,"BEST_EPS", "BEST_FPERIOD_OVERRIDE=2bf")</f>
        <v>2.9156896551724141</v>
      </c>
      <c r="D67" cm="1">
        <f t="array" ref="D67">_xll.BDP(A67,"BEST_EPS", "BEST_FPERIOD_OVERRIDE=3bf")</f>
        <v>3.2413639846743294</v>
      </c>
      <c r="E67" cm="1">
        <f t="array" ref="E67">_xll.BDP(A67,"BEST_TARGET_PRICE")</f>
        <v>43.571430206298828</v>
      </c>
      <c r="F67" cm="1">
        <f t="array" ref="F67">_xll.BDP($A67,F$2)</f>
        <v>35.14</v>
      </c>
      <c r="G67" cm="1">
        <f t="array" ref="G67">_xll.BDP($A67,G$2)</f>
        <v>35.24</v>
      </c>
      <c r="H67" cm="1">
        <f t="array" ref="H67">_xll.BDP($A67,H$2)</f>
        <v>34.715000000000003</v>
      </c>
      <c r="I67" cm="1">
        <f t="array" ref="I67">_xll.BDP($A67,I$2)</f>
        <v>35.17</v>
      </c>
      <c r="K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Baptista Research</v>
      </c>
      <c r="L67" t="s">
        <v>75</v>
      </c>
      <c r="M67" t="s">
        <v>17</v>
      </c>
      <c r="N67">
        <v>3</v>
      </c>
      <c r="O67" t="s">
        <v>51</v>
      </c>
      <c r="P67">
        <v>42.6</v>
      </c>
      <c r="Q67" t="s">
        <v>31</v>
      </c>
      <c r="R67" s="1">
        <v>45507</v>
      </c>
      <c r="S67">
        <v>1</v>
      </c>
      <c r="T67">
        <v>43.04</v>
      </c>
      <c r="V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ISS-EVA</v>
      </c>
      <c r="W67" t="s">
        <v>109</v>
      </c>
      <c r="X67" t="s">
        <v>21</v>
      </c>
      <c r="Y67">
        <v>5</v>
      </c>
      <c r="Z67" t="s">
        <v>28</v>
      </c>
      <c r="AA67" t="s">
        <v>43</v>
      </c>
      <c r="AB67" t="s">
        <v>19</v>
      </c>
      <c r="AC67" s="1">
        <v>45406</v>
      </c>
      <c r="AD67">
        <v>2</v>
      </c>
      <c r="AE67">
        <v>19.13</v>
      </c>
      <c r="AG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Zacks</v>
      </c>
      <c r="AH67" t="s">
        <v>46</v>
      </c>
      <c r="AI67" t="s">
        <v>45</v>
      </c>
      <c r="AJ67">
        <v>3</v>
      </c>
      <c r="AK67" t="s">
        <v>18</v>
      </c>
      <c r="AL67">
        <v>37</v>
      </c>
      <c r="AM67" t="s">
        <v>31</v>
      </c>
      <c r="AN67" s="1">
        <v>45530</v>
      </c>
      <c r="AO67">
        <v>3</v>
      </c>
      <c r="AP67">
        <v>0</v>
      </c>
    </row>
    <row r="68" spans="1:42" x14ac:dyDescent="0.25">
      <c r="A68" t="s">
        <v>239</v>
      </c>
      <c r="B68" cm="1">
        <f t="array" ref="B68">_xll.BDP(A68,"BEST_EPS", "BEST_FPERIOD_OVERRIDE=1bf")</f>
        <v>11.767992337164751</v>
      </c>
      <c r="C68" cm="1">
        <f t="array" ref="C68">_xll.BDP(A68,"BEST_EPS", "BEST_FPERIOD_OVERRIDE=2bf")</f>
        <v>13.804494252873564</v>
      </c>
      <c r="D68" t="str" cm="1">
        <f t="array" ref="D68">_xll.BDP(A68,"BEST_EPS", "BEST_FPERIOD_OVERRIDE=3bf")</f>
        <v>#N/A N/A</v>
      </c>
      <c r="E68" cm="1">
        <f t="array" ref="E68">_xll.BDP(A68,"BEST_TARGET_PRICE")</f>
        <v>179.6875</v>
      </c>
      <c r="F68" cm="1">
        <f t="array" ref="F68">_xll.BDP($A68,F$2)</f>
        <v>174.09</v>
      </c>
      <c r="G68" cm="1">
        <f t="array" ref="G68">_xll.BDP($A68,G$2)</f>
        <v>175.05</v>
      </c>
      <c r="H68" cm="1">
        <f t="array" ref="H68">_xll.BDP($A68,H$2)</f>
        <v>170.7</v>
      </c>
      <c r="I68" cm="1">
        <f t="array" ref="I68">_xll.BDP($A68,I$2)</f>
        <v>174</v>
      </c>
      <c r="K68" t="str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B Riley Securities Inc.</v>
      </c>
      <c r="L68" t="s">
        <v>1172</v>
      </c>
      <c r="M68" t="s">
        <v>23</v>
      </c>
      <c r="N68">
        <v>5</v>
      </c>
      <c r="O68" t="s">
        <v>18</v>
      </c>
      <c r="P68">
        <v>187</v>
      </c>
      <c r="Q68" t="s">
        <v>19</v>
      </c>
      <c r="R68" s="1">
        <v>45511</v>
      </c>
      <c r="S68">
        <v>1</v>
      </c>
      <c r="T68">
        <v>19.8</v>
      </c>
      <c r="V68" t="str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Stephens</v>
      </c>
      <c r="W68" t="s">
        <v>240</v>
      </c>
      <c r="X68" t="s">
        <v>21</v>
      </c>
      <c r="Y68">
        <v>5</v>
      </c>
      <c r="Z68" t="s">
        <v>18</v>
      </c>
      <c r="AA68">
        <v>178</v>
      </c>
      <c r="AB68" t="s">
        <v>19</v>
      </c>
      <c r="AC68" s="1">
        <v>45513</v>
      </c>
      <c r="AD68">
        <v>2</v>
      </c>
      <c r="AE68">
        <v>16.98</v>
      </c>
      <c r="AG68" t="str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Baird</v>
      </c>
      <c r="AH68" t="s">
        <v>594</v>
      </c>
      <c r="AI68" t="s">
        <v>34</v>
      </c>
      <c r="AJ68">
        <v>5</v>
      </c>
      <c r="AK68" t="s">
        <v>18</v>
      </c>
      <c r="AL68">
        <v>190</v>
      </c>
      <c r="AM68" t="s">
        <v>19</v>
      </c>
      <c r="AN68" s="1">
        <v>45512</v>
      </c>
      <c r="AO68">
        <v>3</v>
      </c>
      <c r="AP68">
        <v>13.83</v>
      </c>
    </row>
    <row r="69" spans="1:42" x14ac:dyDescent="0.25">
      <c r="A69" t="s">
        <v>241</v>
      </c>
      <c r="B69" cm="1">
        <f t="array" ref="B69">_xll.BDP(A69,"BEST_EPS", "BEST_FPERIOD_OVERRIDE=1bf")</f>
        <v>44.74032950191571</v>
      </c>
      <c r="C69" cm="1">
        <f t="array" ref="C69">_xll.BDP(A69,"BEST_EPS", "BEST_FPERIOD_OVERRIDE=2bf")</f>
        <v>50.431678160919546</v>
      </c>
      <c r="D69" cm="1">
        <f t="array" ref="D69">_xll.BDP(A69,"BEST_EPS", "BEST_FPERIOD_OVERRIDE=3bf")</f>
        <v>50.256697318007667</v>
      </c>
      <c r="E69" cm="1">
        <f t="array" ref="E69">_xll.BDP(A69,"BEST_TARGET_PRICE")</f>
        <v>933.888916015625</v>
      </c>
      <c r="F69" cm="1">
        <f t="array" ref="F69">_xll.BDP($A69,F$2)</f>
        <v>898.29</v>
      </c>
      <c r="G69" cm="1">
        <f t="array" ref="G69">_xll.BDP($A69,G$2)</f>
        <v>903.46</v>
      </c>
      <c r="H69" cm="1">
        <f t="array" ref="H69">_xll.BDP($A69,H$2)</f>
        <v>890.48</v>
      </c>
      <c r="I69" cm="1">
        <f t="array" ref="I69">_xll.BDP($A69,I$2)</f>
        <v>901.81</v>
      </c>
      <c r="K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DBS Bank</v>
      </c>
      <c r="L69" t="s">
        <v>242</v>
      </c>
      <c r="M69" t="s">
        <v>23</v>
      </c>
      <c r="N69">
        <v>5</v>
      </c>
      <c r="O69" t="s">
        <v>18</v>
      </c>
      <c r="P69">
        <v>950</v>
      </c>
      <c r="Q69" t="s">
        <v>19</v>
      </c>
      <c r="R69" s="1">
        <v>45502</v>
      </c>
      <c r="S69">
        <v>1</v>
      </c>
      <c r="T69">
        <v>46.5</v>
      </c>
      <c r="V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Citi</v>
      </c>
      <c r="W69" t="s">
        <v>243</v>
      </c>
      <c r="X69" t="s">
        <v>23</v>
      </c>
      <c r="Y69">
        <v>5</v>
      </c>
      <c r="Z69" t="s">
        <v>18</v>
      </c>
      <c r="AA69">
        <v>930</v>
      </c>
      <c r="AB69" t="s">
        <v>19</v>
      </c>
      <c r="AC69" s="1">
        <v>45489</v>
      </c>
      <c r="AD69">
        <v>2</v>
      </c>
      <c r="AE69">
        <v>44.7</v>
      </c>
      <c r="AG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Deutsche Bank</v>
      </c>
      <c r="AH69" t="s">
        <v>244</v>
      </c>
      <c r="AI69" t="s">
        <v>23</v>
      </c>
      <c r="AJ69">
        <v>5</v>
      </c>
      <c r="AK69" t="s">
        <v>18</v>
      </c>
      <c r="AL69">
        <v>937</v>
      </c>
      <c r="AM69" t="s">
        <v>31</v>
      </c>
      <c r="AN69" s="1">
        <v>45519</v>
      </c>
      <c r="AO69">
        <v>3</v>
      </c>
      <c r="AP69">
        <v>31.15</v>
      </c>
    </row>
    <row r="70" spans="1:42" x14ac:dyDescent="0.25">
      <c r="A70" t="s">
        <v>245</v>
      </c>
      <c r="B70" cm="1">
        <f t="array" ref="B70">_xll.BDP(A70,"BEST_EPS", "BEST_FPERIOD_OVERRIDE=1bf")</f>
        <v>4.9308620689655172</v>
      </c>
      <c r="C70" cm="1">
        <f t="array" ref="C70">_xll.BDP(A70,"BEST_EPS", "BEST_FPERIOD_OVERRIDE=2bf")</f>
        <v>6.5646091954022987</v>
      </c>
      <c r="D70" cm="1">
        <f t="array" ref="D70">_xll.BDP(A70,"BEST_EPS", "BEST_FPERIOD_OVERRIDE=3bf")</f>
        <v>6.3885019157088117</v>
      </c>
      <c r="E70" cm="1">
        <f t="array" ref="E70">_xll.BDP(A70,"BEST_TARGET_PRICE")</f>
        <v>52.265216827392578</v>
      </c>
      <c r="F70" cm="1">
        <f t="array" ref="F70">_xll.BDP($A70,F$2)</f>
        <v>49.72</v>
      </c>
      <c r="G70" cm="1">
        <f t="array" ref="G70">_xll.BDP($A70,G$2)</f>
        <v>50.24</v>
      </c>
      <c r="H70" cm="1">
        <f t="array" ref="H70">_xll.BDP($A70,H$2)</f>
        <v>49.68</v>
      </c>
      <c r="I70" cm="1">
        <f t="array" ref="I70">_xll.BDP($A70,I$2)</f>
        <v>49.95</v>
      </c>
      <c r="K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HSBC</v>
      </c>
      <c r="L70" t="s">
        <v>246</v>
      </c>
      <c r="M70" t="s">
        <v>17</v>
      </c>
      <c r="N70">
        <v>3</v>
      </c>
      <c r="O70" t="s">
        <v>18</v>
      </c>
      <c r="P70">
        <v>50</v>
      </c>
      <c r="Q70" t="s">
        <v>19</v>
      </c>
      <c r="R70" s="1">
        <v>45506</v>
      </c>
      <c r="S70">
        <v>1</v>
      </c>
      <c r="T70">
        <v>16.91</v>
      </c>
      <c r="V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Morgan Stanley</v>
      </c>
      <c r="W70" t="s">
        <v>247</v>
      </c>
      <c r="X70" t="s">
        <v>108</v>
      </c>
      <c r="Y70">
        <v>1</v>
      </c>
      <c r="Z70" t="s">
        <v>18</v>
      </c>
      <c r="AA70">
        <v>37</v>
      </c>
      <c r="AB70" t="s">
        <v>31</v>
      </c>
      <c r="AC70" s="1">
        <v>45515</v>
      </c>
      <c r="AD70">
        <v>2</v>
      </c>
      <c r="AE70">
        <v>15.49</v>
      </c>
      <c r="AG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Barclays</v>
      </c>
      <c r="AH70" t="s">
        <v>38</v>
      </c>
      <c r="AI70" t="s">
        <v>26</v>
      </c>
      <c r="AJ70">
        <v>1</v>
      </c>
      <c r="AK70" t="s">
        <v>18</v>
      </c>
      <c r="AL70">
        <v>42</v>
      </c>
      <c r="AM70" t="s">
        <v>19</v>
      </c>
      <c r="AN70" s="1">
        <v>45525</v>
      </c>
      <c r="AO70">
        <v>3</v>
      </c>
      <c r="AP70">
        <v>0.99</v>
      </c>
    </row>
    <row r="71" spans="1:42" x14ac:dyDescent="0.25">
      <c r="A71" t="s">
        <v>248</v>
      </c>
      <c r="B71" cm="1">
        <f t="array" ref="B71">_xll.BDP(A71,"BEST_EPS", "BEST_FPERIOD_OVERRIDE=1bf")</f>
        <v>8.6707471264367815</v>
      </c>
      <c r="C71" cm="1">
        <f t="array" ref="C71">_xll.BDP(A71,"BEST_EPS", "BEST_FPERIOD_OVERRIDE=2bf")</f>
        <v>9.5410881226053643</v>
      </c>
      <c r="D71" cm="1">
        <f t="array" ref="D71">_xll.BDP(A71,"BEST_EPS", "BEST_FPERIOD_OVERRIDE=3bf")</f>
        <v>10.469540229885057</v>
      </c>
      <c r="E71" cm="1">
        <f t="array" ref="E71">_xll.BDP(A71,"BEST_TARGET_PRICE")</f>
        <v>220.85714721679688</v>
      </c>
      <c r="F71" cm="1">
        <f t="array" ref="F71">_xll.BDP($A71,F$2)</f>
        <v>213.42</v>
      </c>
      <c r="G71" cm="1">
        <f t="array" ref="G71">_xll.BDP($A71,G$2)</f>
        <v>213.42</v>
      </c>
      <c r="H71" cm="1">
        <f t="array" ref="H71">_xll.BDP($A71,H$2)</f>
        <v>210.16</v>
      </c>
      <c r="I71" cm="1">
        <f t="array" ref="I71">_xll.BDP($A71,I$2)</f>
        <v>212.86</v>
      </c>
      <c r="K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Ameriprise Advisor Services Ltd Inc</v>
      </c>
      <c r="L71" t="s">
        <v>249</v>
      </c>
      <c r="M71" t="s">
        <v>23</v>
      </c>
      <c r="N71">
        <v>5</v>
      </c>
      <c r="O71" t="s">
        <v>18</v>
      </c>
      <c r="P71" t="s">
        <v>43</v>
      </c>
      <c r="Q71" t="s">
        <v>19</v>
      </c>
      <c r="R71" s="1">
        <v>45512</v>
      </c>
      <c r="S71">
        <v>1</v>
      </c>
      <c r="T71">
        <v>15.26</v>
      </c>
      <c r="V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Morningstar</v>
      </c>
      <c r="W71" t="s">
        <v>250</v>
      </c>
      <c r="X71" t="s">
        <v>86</v>
      </c>
      <c r="Y71">
        <v>1</v>
      </c>
      <c r="Z71" t="s">
        <v>18</v>
      </c>
      <c r="AA71">
        <v>195</v>
      </c>
      <c r="AB71" t="s">
        <v>19</v>
      </c>
      <c r="AC71" s="1">
        <v>45510</v>
      </c>
      <c r="AD71">
        <v>2</v>
      </c>
      <c r="AE71">
        <v>9.51</v>
      </c>
      <c r="AG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Wolfe Research</v>
      </c>
      <c r="AH71" t="s">
        <v>251</v>
      </c>
      <c r="AI71" t="s">
        <v>90</v>
      </c>
      <c r="AJ71">
        <v>3</v>
      </c>
      <c r="AK71" t="s">
        <v>18</v>
      </c>
      <c r="AL71" t="s">
        <v>43</v>
      </c>
      <c r="AM71" t="s">
        <v>19</v>
      </c>
      <c r="AN71" s="1">
        <v>45532</v>
      </c>
      <c r="AO71">
        <v>3</v>
      </c>
      <c r="AP71">
        <v>3.12</v>
      </c>
    </row>
    <row r="72" spans="1:42" x14ac:dyDescent="0.25">
      <c r="A72" t="s">
        <v>252</v>
      </c>
      <c r="B72" cm="1">
        <f t="array" ref="B72">_xll.BDP(A72,"BEST_EPS", "BEST_FPERIOD_OVERRIDE=1bf")</f>
        <v>21.427436781609195</v>
      </c>
      <c r="C72" cm="1">
        <f t="array" ref="C72">_xll.BDP(A72,"BEST_EPS", "BEST_FPERIOD_OVERRIDE=2bf")</f>
        <v>18.557544061302682</v>
      </c>
      <c r="D72" cm="1">
        <f t="array" ref="D72">_xll.BDP(A72,"BEST_EPS", "BEST_FPERIOD_OVERRIDE=3bf")</f>
        <v>31.412379310344825</v>
      </c>
      <c r="E72" cm="1">
        <f t="array" ref="E72">_xll.BDP(A72,"BEST_TARGET_PRICE")</f>
        <v>462.33334350585938</v>
      </c>
      <c r="F72" cm="1">
        <f t="array" ref="F72">_xll.BDP($A72,F$2)</f>
        <v>470.48</v>
      </c>
      <c r="G72" cm="1">
        <f t="array" ref="G72">_xll.BDP($A72,G$2)</f>
        <v>476.91</v>
      </c>
      <c r="H72" cm="1">
        <f t="array" ref="H72">_xll.BDP($A72,H$2)</f>
        <v>470</v>
      </c>
      <c r="I72" cm="1">
        <f t="array" ref="I72">_xll.BDP($A72,I$2)</f>
        <v>475.92</v>
      </c>
      <c r="K72" t="e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#N/A</v>
      </c>
      <c r="V72" t="e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#N/A</v>
      </c>
      <c r="W72" t="s">
        <v>220</v>
      </c>
      <c r="X72" t="s">
        <v>17</v>
      </c>
      <c r="Y72">
        <v>3</v>
      </c>
      <c r="Z72" t="s">
        <v>18</v>
      </c>
      <c r="AA72">
        <v>427</v>
      </c>
      <c r="AB72" t="s">
        <v>19</v>
      </c>
      <c r="AC72" s="1">
        <v>45509</v>
      </c>
      <c r="AD72">
        <v>2</v>
      </c>
      <c r="AE72">
        <v>21.06</v>
      </c>
      <c r="AG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Argus Research Company</v>
      </c>
      <c r="AH72" t="s">
        <v>672</v>
      </c>
      <c r="AI72" t="s">
        <v>23</v>
      </c>
      <c r="AJ72">
        <v>5</v>
      </c>
      <c r="AK72" t="s">
        <v>18</v>
      </c>
      <c r="AL72">
        <v>470</v>
      </c>
      <c r="AM72" t="s">
        <v>31</v>
      </c>
      <c r="AN72" s="1">
        <v>45518</v>
      </c>
      <c r="AO72">
        <v>3</v>
      </c>
      <c r="AP72">
        <v>17.78</v>
      </c>
    </row>
    <row r="73" spans="1:42" x14ac:dyDescent="0.25">
      <c r="A73" t="s">
        <v>253</v>
      </c>
      <c r="B73" cm="1">
        <f t="array" ref="B73">_xll.BDP(A73,"BEST_EPS", "BEST_FPERIOD_OVERRIDE=1bf")</f>
        <v>3.8489003831417627</v>
      </c>
      <c r="C73" cm="1">
        <f t="array" ref="C73">_xll.BDP(A73,"BEST_EPS", "BEST_FPERIOD_OVERRIDE=2bf")</f>
        <v>4.2084482758620689</v>
      </c>
      <c r="D73" t="str" cm="1">
        <f t="array" ref="D73">_xll.BDP(A73,"BEST_EPS", "BEST_FPERIOD_OVERRIDE=3bf")</f>
        <v>#N/A N/A</v>
      </c>
      <c r="E73" cm="1">
        <f t="array" ref="E73">_xll.BDP(A73,"BEST_TARGET_PRICE")</f>
        <v>105.75</v>
      </c>
      <c r="F73" cm="1">
        <f t="array" ref="F73">_xll.BDP($A73,F$2)</f>
        <v>104.86</v>
      </c>
      <c r="G73" cm="1">
        <f t="array" ref="G73">_xll.BDP($A73,G$2)</f>
        <v>105.44</v>
      </c>
      <c r="H73" cm="1">
        <f t="array" ref="H73">_xll.BDP($A73,H$2)</f>
        <v>104.33</v>
      </c>
      <c r="I73" cm="1">
        <f t="array" ref="I73">_xll.BDP($A73,I$2)</f>
        <v>105.13</v>
      </c>
      <c r="K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Goldman Sachs</v>
      </c>
      <c r="L73" t="s">
        <v>254</v>
      </c>
      <c r="M73" t="s">
        <v>23</v>
      </c>
      <c r="N73">
        <v>5</v>
      </c>
      <c r="O73" t="s">
        <v>18</v>
      </c>
      <c r="P73">
        <v>107</v>
      </c>
      <c r="Q73" t="s">
        <v>31</v>
      </c>
      <c r="R73" s="1">
        <v>45510</v>
      </c>
      <c r="S73">
        <v>1</v>
      </c>
      <c r="T73">
        <v>46.29</v>
      </c>
      <c r="V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BMO Capital Markets</v>
      </c>
      <c r="W73" t="s">
        <v>255</v>
      </c>
      <c r="X73" t="s">
        <v>34</v>
      </c>
      <c r="Y73">
        <v>5</v>
      </c>
      <c r="Z73" t="s">
        <v>18</v>
      </c>
      <c r="AA73">
        <v>111</v>
      </c>
      <c r="AB73" t="s">
        <v>19</v>
      </c>
      <c r="AC73" s="1">
        <v>45518</v>
      </c>
      <c r="AD73">
        <v>2</v>
      </c>
      <c r="AE73">
        <v>42.6</v>
      </c>
      <c r="AG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Sadif Investment Analytics</v>
      </c>
      <c r="AH73" t="s">
        <v>46</v>
      </c>
      <c r="AI73" t="s">
        <v>17</v>
      </c>
      <c r="AJ73">
        <v>3</v>
      </c>
      <c r="AK73" t="s">
        <v>51</v>
      </c>
      <c r="AL73">
        <v>110.31</v>
      </c>
      <c r="AM73" t="s">
        <v>167</v>
      </c>
      <c r="AN73" s="1">
        <v>45468</v>
      </c>
      <c r="AO73">
        <v>3</v>
      </c>
      <c r="AP73">
        <v>23.46</v>
      </c>
    </row>
    <row r="74" spans="1:42" x14ac:dyDescent="0.25">
      <c r="A74" t="s">
        <v>256</v>
      </c>
      <c r="B74" cm="1">
        <f t="array" ref="B74">_xll.BDP(A74,"BEST_EPS", "BEST_FPERIOD_OVERRIDE=1bf")</f>
        <v>2.6198888888888892</v>
      </c>
      <c r="C74" cm="1">
        <f t="array" ref="C74">_xll.BDP(A74,"BEST_EPS", "BEST_FPERIOD_OVERRIDE=2bf")</f>
        <v>2.9657088122605364</v>
      </c>
      <c r="D74" cm="1">
        <f t="array" ref="D74">_xll.BDP(A74,"BEST_EPS", "BEST_FPERIOD_OVERRIDE=3bf")</f>
        <v>3.3897471264367818</v>
      </c>
      <c r="E74" cm="1">
        <f t="array" ref="E74">_xll.BDP(A74,"BEST_TARGET_PRICE")</f>
        <v>87.9375</v>
      </c>
      <c r="F74" cm="1">
        <f t="array" ref="F74">_xll.BDP($A74,F$2)</f>
        <v>80.83</v>
      </c>
      <c r="G74" cm="1">
        <f t="array" ref="G74">_xll.BDP($A74,G$2)</f>
        <v>82.094999999999999</v>
      </c>
      <c r="H74" cm="1">
        <f t="array" ref="H74">_xll.BDP($A74,H$2)</f>
        <v>80.7</v>
      </c>
      <c r="I74" cm="1">
        <f t="array" ref="I74">_xll.BDP($A74,I$2)</f>
        <v>81.790000000000006</v>
      </c>
      <c r="K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Baird</v>
      </c>
      <c r="L74" t="s">
        <v>257</v>
      </c>
      <c r="M74" t="s">
        <v>34</v>
      </c>
      <c r="N74">
        <v>5</v>
      </c>
      <c r="O74" t="s">
        <v>18</v>
      </c>
      <c r="P74">
        <v>91</v>
      </c>
      <c r="Q74" t="s">
        <v>19</v>
      </c>
      <c r="R74" s="1">
        <v>45532</v>
      </c>
      <c r="S74">
        <v>1</v>
      </c>
      <c r="T74">
        <v>52.54</v>
      </c>
      <c r="V74" t="e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#N/A</v>
      </c>
      <c r="W74" t="s">
        <v>258</v>
      </c>
      <c r="X74" t="s">
        <v>21</v>
      </c>
      <c r="Y74">
        <v>5</v>
      </c>
      <c r="Z74" t="s">
        <v>18</v>
      </c>
      <c r="AA74">
        <v>90</v>
      </c>
      <c r="AB74" t="s">
        <v>19</v>
      </c>
      <c r="AC74" s="1">
        <v>45509</v>
      </c>
      <c r="AD74">
        <v>2</v>
      </c>
      <c r="AE74">
        <v>45.44</v>
      </c>
      <c r="AG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Mizuho Securities</v>
      </c>
      <c r="AH74" t="s">
        <v>259</v>
      </c>
      <c r="AI74" t="s">
        <v>34</v>
      </c>
      <c r="AJ74">
        <v>5</v>
      </c>
      <c r="AK74" t="s">
        <v>18</v>
      </c>
      <c r="AL74">
        <v>100</v>
      </c>
      <c r="AM74" t="s">
        <v>19</v>
      </c>
      <c r="AN74" s="1">
        <v>45498</v>
      </c>
      <c r="AO74">
        <v>3</v>
      </c>
      <c r="AP74">
        <v>26.18</v>
      </c>
    </row>
    <row r="75" spans="1:42" x14ac:dyDescent="0.25">
      <c r="A75" t="s">
        <v>260</v>
      </c>
      <c r="B75" cm="1">
        <f t="array" ref="B75">_xll.BDP(A75,"BEST_EPS", "BEST_FPERIOD_OVERRIDE=1bf")</f>
        <v>4.506478927203065</v>
      </c>
      <c r="C75" cm="1">
        <f t="array" ref="C75">_xll.BDP(A75,"BEST_EPS", "BEST_FPERIOD_OVERRIDE=2bf")</f>
        <v>5.0275900383141767</v>
      </c>
      <c r="D75" cm="1">
        <f t="array" ref="D75">_xll.BDP(A75,"BEST_EPS", "BEST_FPERIOD_OVERRIDE=3bf")</f>
        <v>5.6066973180076634</v>
      </c>
      <c r="E75" cm="1">
        <f t="array" ref="E75">_xll.BDP(A75,"BEST_TARGET_PRICE")</f>
        <v>41.5</v>
      </c>
      <c r="F75" cm="1">
        <f t="array" ref="F75">_xll.BDP($A75,F$2)</f>
        <v>34.17</v>
      </c>
      <c r="G75" cm="1">
        <f t="array" ref="G75">_xll.BDP($A75,G$2)</f>
        <v>34.17</v>
      </c>
      <c r="H75" cm="1">
        <f t="array" ref="H75">_xll.BDP($A75,H$2)</f>
        <v>33.68</v>
      </c>
      <c r="I75" cm="1">
        <f t="array" ref="I75">_xll.BDP($A75,I$2)</f>
        <v>34.07</v>
      </c>
      <c r="K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Baptista Research</v>
      </c>
      <c r="L75" t="s">
        <v>75</v>
      </c>
      <c r="M75" t="s">
        <v>23</v>
      </c>
      <c r="N75">
        <v>5</v>
      </c>
      <c r="O75" t="s">
        <v>28</v>
      </c>
      <c r="P75">
        <v>40.6</v>
      </c>
      <c r="Q75" t="s">
        <v>31</v>
      </c>
      <c r="R75" s="1">
        <v>45513</v>
      </c>
      <c r="S75">
        <v>1</v>
      </c>
      <c r="T75">
        <v>7.17</v>
      </c>
      <c r="V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Guggenheim</v>
      </c>
      <c r="W75" t="s">
        <v>261</v>
      </c>
      <c r="X75" t="s">
        <v>23</v>
      </c>
      <c r="Y75">
        <v>5</v>
      </c>
      <c r="Z75" t="s">
        <v>18</v>
      </c>
      <c r="AA75">
        <v>42</v>
      </c>
      <c r="AB75" t="s">
        <v>19</v>
      </c>
      <c r="AC75" s="1">
        <v>45513</v>
      </c>
      <c r="AD75">
        <v>2</v>
      </c>
      <c r="AE75">
        <v>1.74</v>
      </c>
      <c r="AG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Zacks</v>
      </c>
      <c r="AH75" t="s">
        <v>46</v>
      </c>
      <c r="AI75" t="s">
        <v>45</v>
      </c>
      <c r="AJ75">
        <v>3</v>
      </c>
      <c r="AK75" t="s">
        <v>18</v>
      </c>
      <c r="AL75">
        <v>36</v>
      </c>
      <c r="AM75" t="s">
        <v>31</v>
      </c>
      <c r="AN75" s="1">
        <v>45534</v>
      </c>
      <c r="AO75">
        <v>3</v>
      </c>
      <c r="AP75">
        <v>0.05</v>
      </c>
    </row>
    <row r="76" spans="1:42" x14ac:dyDescent="0.25">
      <c r="A76" t="s">
        <v>262</v>
      </c>
      <c r="B76" cm="1">
        <f t="array" ref="B76">_xll.BDP(A76,"BEST_EPS", "BEST_FPERIOD_OVERRIDE=1bf")</f>
        <v>5.4604367816091957</v>
      </c>
      <c r="C76" cm="1">
        <f t="array" ref="C76">_xll.BDP(A76,"BEST_EPS", "BEST_FPERIOD_OVERRIDE=2bf")</f>
        <v>6.6387279693486594</v>
      </c>
      <c r="D76" cm="1">
        <f t="array" ref="D76">_xll.BDP(A76,"BEST_EPS", "BEST_FPERIOD_OVERRIDE=3bf")</f>
        <v>7.4318697318007665</v>
      </c>
      <c r="E76" cm="1">
        <f t="array" ref="E76">_xll.BDP(A76,"BEST_TARGET_PRICE")</f>
        <v>134.42857360839844</v>
      </c>
      <c r="F76" cm="1">
        <f t="array" ref="F76">_xll.BDP($A76,F$2)</f>
        <v>141.34</v>
      </c>
      <c r="G76" cm="1">
        <f t="array" ref="G76">_xll.BDP($A76,G$2)</f>
        <v>142.69</v>
      </c>
      <c r="H76" cm="1">
        <f t="array" ref="H76">_xll.BDP($A76,H$2)</f>
        <v>138.62</v>
      </c>
      <c r="I76" cm="1">
        <f t="array" ref="I76">_xll.BDP($A76,I$2)</f>
        <v>142.36000000000001</v>
      </c>
      <c r="K76" t="e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#N/A</v>
      </c>
      <c r="L76" t="s">
        <v>244</v>
      </c>
      <c r="M76" t="s">
        <v>23</v>
      </c>
      <c r="N76">
        <v>5</v>
      </c>
      <c r="O76" t="s">
        <v>18</v>
      </c>
      <c r="P76">
        <v>146</v>
      </c>
      <c r="Q76" t="s">
        <v>31</v>
      </c>
      <c r="R76" s="1">
        <v>45519</v>
      </c>
      <c r="S76">
        <v>1</v>
      </c>
      <c r="T76">
        <v>42.94</v>
      </c>
      <c r="V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Deutsche Bank</v>
      </c>
      <c r="W76" t="s">
        <v>244</v>
      </c>
      <c r="X76" t="s">
        <v>23</v>
      </c>
      <c r="Y76">
        <v>5</v>
      </c>
      <c r="Z76" t="s">
        <v>18</v>
      </c>
      <c r="AA76">
        <v>146</v>
      </c>
      <c r="AB76" t="s">
        <v>31</v>
      </c>
      <c r="AC76" s="1">
        <v>45519</v>
      </c>
      <c r="AD76">
        <v>2</v>
      </c>
      <c r="AE76">
        <v>40.25</v>
      </c>
      <c r="AG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Jefferies</v>
      </c>
      <c r="AH76" t="s">
        <v>263</v>
      </c>
      <c r="AI76" t="s">
        <v>23</v>
      </c>
      <c r="AJ76">
        <v>5</v>
      </c>
      <c r="AK76" t="s">
        <v>18</v>
      </c>
      <c r="AL76">
        <v>147</v>
      </c>
      <c r="AM76" t="s">
        <v>19</v>
      </c>
      <c r="AN76" s="1">
        <v>45517</v>
      </c>
      <c r="AO76">
        <v>3</v>
      </c>
      <c r="AP76">
        <v>34.01</v>
      </c>
    </row>
    <row r="77" spans="1:42" x14ac:dyDescent="0.25">
      <c r="A77" t="s">
        <v>264</v>
      </c>
      <c r="B77" cm="1">
        <f t="array" ref="B77">_xll.BDP(A77,"BEST_EPS", "BEST_FPERIOD_OVERRIDE=1bf")</f>
        <v>2.0235938697318008</v>
      </c>
      <c r="C77" cm="1">
        <f t="array" ref="C77">_xll.BDP(A77,"BEST_EPS", "BEST_FPERIOD_OVERRIDE=2bf")</f>
        <v>2.0290613026819924</v>
      </c>
      <c r="D77" cm="1">
        <f t="array" ref="D77">_xll.BDP(A77,"BEST_EPS", "BEST_FPERIOD_OVERRIDE=3bf")</f>
        <v>2.4733448275862071</v>
      </c>
      <c r="E77" cm="1">
        <f t="array" ref="E77">_xll.BDP(A77,"BEST_TARGET_PRICE")</f>
        <v>72</v>
      </c>
      <c r="F77" cm="1">
        <f t="array" ref="F77">_xll.BDP($A77,F$2)</f>
        <v>75.17</v>
      </c>
      <c r="G77" cm="1">
        <f t="array" ref="G77">_xll.BDP($A77,G$2)</f>
        <v>75.66</v>
      </c>
      <c r="H77" cm="1">
        <f t="array" ref="H77">_xll.BDP($A77,H$2)</f>
        <v>74.650000000000006</v>
      </c>
      <c r="I77" cm="1">
        <f t="array" ref="I77">_xll.BDP($A77,I$2)</f>
        <v>75.22</v>
      </c>
      <c r="K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Evercore ISI</v>
      </c>
      <c r="L77" t="s">
        <v>265</v>
      </c>
      <c r="M77" t="s">
        <v>34</v>
      </c>
      <c r="N77">
        <v>5</v>
      </c>
      <c r="O77" t="s">
        <v>18</v>
      </c>
      <c r="P77">
        <v>77</v>
      </c>
      <c r="Q77" t="s">
        <v>31</v>
      </c>
      <c r="R77" s="1">
        <v>45532</v>
      </c>
      <c r="S77">
        <v>1</v>
      </c>
      <c r="T77">
        <v>19.920000000000002</v>
      </c>
      <c r="V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Jefferies</v>
      </c>
      <c r="W77" t="s">
        <v>266</v>
      </c>
      <c r="X77" t="s">
        <v>23</v>
      </c>
      <c r="Y77">
        <v>5</v>
      </c>
      <c r="Z77" t="s">
        <v>18</v>
      </c>
      <c r="AA77">
        <v>78</v>
      </c>
      <c r="AB77" t="s">
        <v>19</v>
      </c>
      <c r="AC77" s="1">
        <v>45513</v>
      </c>
      <c r="AD77">
        <v>2</v>
      </c>
      <c r="AE77">
        <v>10.59</v>
      </c>
      <c r="AG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Truist Securities</v>
      </c>
      <c r="AH77" t="s">
        <v>267</v>
      </c>
      <c r="AI77" t="s">
        <v>17</v>
      </c>
      <c r="AJ77">
        <v>3</v>
      </c>
      <c r="AK77" t="s">
        <v>18</v>
      </c>
      <c r="AL77">
        <v>77</v>
      </c>
      <c r="AM77" t="s">
        <v>19</v>
      </c>
      <c r="AN77" s="1">
        <v>45531</v>
      </c>
      <c r="AO77">
        <v>3</v>
      </c>
      <c r="AP77">
        <v>0</v>
      </c>
    </row>
    <row r="78" spans="1:42" x14ac:dyDescent="0.25">
      <c r="A78" t="s">
        <v>268</v>
      </c>
      <c r="B78" cm="1">
        <f t="array" ref="B78">_xll.BDP(A78,"BEST_EPS", "BEST_FPERIOD_OVERRIDE=1bf")</f>
        <v>6.6893563218390808</v>
      </c>
      <c r="C78" cm="1">
        <f t="array" ref="C78">_xll.BDP(A78,"BEST_EPS", "BEST_FPERIOD_OVERRIDE=2bf")</f>
        <v>8.0886973180076644</v>
      </c>
      <c r="D78" cm="1">
        <f t="array" ref="D78">_xll.BDP(A78,"BEST_EPS", "BEST_FPERIOD_OVERRIDE=3bf")</f>
        <v>7.5710727969348657</v>
      </c>
      <c r="E78" cm="1">
        <f t="array" ref="E78">_xll.BDP(A78,"BEST_TARGET_PRICE")</f>
        <v>72.394088745117188</v>
      </c>
      <c r="F78" cm="1">
        <f t="array" ref="F78">_xll.BDP($A78,F$2)</f>
        <v>61.99</v>
      </c>
      <c r="G78" cm="1">
        <f t="array" ref="G78">_xll.BDP($A78,G$2)</f>
        <v>62.7</v>
      </c>
      <c r="H78" cm="1">
        <f t="array" ref="H78">_xll.BDP($A78,H$2)</f>
        <v>61.66</v>
      </c>
      <c r="I78" cm="1">
        <f t="array" ref="I78">_xll.BDP($A78,I$2)</f>
        <v>62.64</v>
      </c>
      <c r="K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Oppenheimer</v>
      </c>
      <c r="L78" t="s">
        <v>269</v>
      </c>
      <c r="M78" t="s">
        <v>34</v>
      </c>
      <c r="N78">
        <v>5</v>
      </c>
      <c r="O78" t="s">
        <v>18</v>
      </c>
      <c r="P78">
        <v>87</v>
      </c>
      <c r="Q78" t="s">
        <v>31</v>
      </c>
      <c r="R78" s="1">
        <v>45510</v>
      </c>
      <c r="S78">
        <v>1</v>
      </c>
      <c r="T78">
        <v>56.83</v>
      </c>
      <c r="V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Daiwa Securities</v>
      </c>
      <c r="W78" t="s">
        <v>202</v>
      </c>
      <c r="X78" t="s">
        <v>23</v>
      </c>
      <c r="Y78">
        <v>5</v>
      </c>
      <c r="Z78" t="s">
        <v>18</v>
      </c>
      <c r="AA78">
        <v>78</v>
      </c>
      <c r="AB78" t="s">
        <v>31</v>
      </c>
      <c r="AC78" s="1">
        <v>45523</v>
      </c>
      <c r="AD78">
        <v>2</v>
      </c>
      <c r="AE78">
        <v>29.28</v>
      </c>
      <c r="AG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Wolfe Research</v>
      </c>
      <c r="AH78" t="s">
        <v>270</v>
      </c>
      <c r="AI78" t="s">
        <v>34</v>
      </c>
      <c r="AJ78">
        <v>5</v>
      </c>
      <c r="AK78" t="s">
        <v>18</v>
      </c>
      <c r="AL78">
        <v>75</v>
      </c>
      <c r="AM78" t="s">
        <v>19</v>
      </c>
      <c r="AN78" s="1">
        <v>45501</v>
      </c>
      <c r="AO78">
        <v>3</v>
      </c>
      <c r="AP78">
        <v>20.09</v>
      </c>
    </row>
    <row r="79" spans="1:42" x14ac:dyDescent="0.25">
      <c r="A79" t="s">
        <v>271</v>
      </c>
      <c r="B79" cm="1">
        <f t="array" ref="B79">_xll.BDP(A79,"BEST_EPS", "BEST_FPERIOD_OVERRIDE=1bf")</f>
        <v>2.6360498084291191</v>
      </c>
      <c r="C79" cm="1">
        <f t="array" ref="C79">_xll.BDP(A79,"BEST_EPS", "BEST_FPERIOD_OVERRIDE=2bf")</f>
        <v>2.7269616858237549</v>
      </c>
      <c r="D79" cm="1">
        <f t="array" ref="D79">_xll.BDP(A79,"BEST_EPS", "BEST_FPERIOD_OVERRIDE=3bf")</f>
        <v>2.8505593869731802</v>
      </c>
      <c r="E79" cm="1">
        <f t="array" ref="E79">_xll.BDP(A79,"BEST_TARGET_PRICE")</f>
        <v>30.588235855102539</v>
      </c>
      <c r="F79" cm="1">
        <f t="array" ref="F79">_xll.BDP($A79,F$2)</f>
        <v>31.09</v>
      </c>
      <c r="G79" cm="1">
        <f t="array" ref="G79">_xll.BDP($A79,G$2)</f>
        <v>31.27</v>
      </c>
      <c r="H79" cm="1">
        <f t="array" ref="H79">_xll.BDP($A79,H$2)</f>
        <v>31.02</v>
      </c>
      <c r="I79" cm="1">
        <f t="array" ref="I79">_xll.BDP($A79,I$2)</f>
        <v>31.2</v>
      </c>
      <c r="K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Morningstar</v>
      </c>
      <c r="L79" t="s">
        <v>272</v>
      </c>
      <c r="M79" t="s">
        <v>17</v>
      </c>
      <c r="N79">
        <v>3</v>
      </c>
      <c r="O79" t="s">
        <v>51</v>
      </c>
      <c r="P79">
        <v>33</v>
      </c>
      <c r="Q79" t="s">
        <v>19</v>
      </c>
      <c r="R79" s="1">
        <v>45516</v>
      </c>
      <c r="S79">
        <v>1</v>
      </c>
      <c r="T79">
        <v>22.79</v>
      </c>
      <c r="V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BNP Paribas Exane</v>
      </c>
      <c r="W79" t="s">
        <v>273</v>
      </c>
      <c r="X79" t="s">
        <v>34</v>
      </c>
      <c r="Y79">
        <v>5</v>
      </c>
      <c r="Z79" t="s">
        <v>18</v>
      </c>
      <c r="AA79">
        <v>35</v>
      </c>
      <c r="AB79" t="s">
        <v>19</v>
      </c>
      <c r="AC79" s="1">
        <v>45531</v>
      </c>
      <c r="AD79">
        <v>2</v>
      </c>
      <c r="AE79">
        <v>11.59</v>
      </c>
      <c r="AG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Sadif Investment Analytics</v>
      </c>
      <c r="AH79" t="s">
        <v>46</v>
      </c>
      <c r="AI79" t="s">
        <v>23</v>
      </c>
      <c r="AJ79">
        <v>5</v>
      </c>
      <c r="AK79" t="s">
        <v>18</v>
      </c>
      <c r="AL79">
        <v>31.2</v>
      </c>
      <c r="AM79" t="s">
        <v>167</v>
      </c>
      <c r="AN79" s="1">
        <v>45447</v>
      </c>
      <c r="AO79">
        <v>3</v>
      </c>
      <c r="AP79">
        <v>11.41</v>
      </c>
    </row>
    <row r="80" spans="1:42" x14ac:dyDescent="0.25">
      <c r="A80" t="s">
        <v>274</v>
      </c>
      <c r="B80" cm="1">
        <f t="array" ref="B80">_xll.BDP(A80,"BEST_EPS", "BEST_FPERIOD_OVERRIDE=1bf")</f>
        <v>7.7694597701149428</v>
      </c>
      <c r="C80" cm="1">
        <f t="array" ref="C80">_xll.BDP(A80,"BEST_EPS", "BEST_FPERIOD_OVERRIDE=2bf")</f>
        <v>8.6098007662835254</v>
      </c>
      <c r="D80" cm="1">
        <f t="array" ref="D80">_xll.BDP(A80,"BEST_EPS", "BEST_FPERIOD_OVERRIDE=3bf")</f>
        <v>9.4525593869731814</v>
      </c>
      <c r="E80" cm="1">
        <f t="array" ref="E80">_xll.BDP(A80,"BEST_TARGET_PRICE")</f>
        <v>117.0625</v>
      </c>
      <c r="F80" cm="1">
        <f t="array" ref="F80">_xll.BDP($A80,F$2)</f>
        <v>112.23</v>
      </c>
      <c r="G80" cm="1">
        <f t="array" ref="G80">_xll.BDP($A80,G$2)</f>
        <v>113.06</v>
      </c>
      <c r="H80" cm="1">
        <f t="array" ref="H80">_xll.BDP($A80,H$2)</f>
        <v>112.23</v>
      </c>
      <c r="I80" cm="1">
        <f t="array" ref="I80">_xll.BDP($A80,I$2)</f>
        <v>112.72</v>
      </c>
      <c r="K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Morgan Stanley</v>
      </c>
      <c r="L80" t="s">
        <v>275</v>
      </c>
      <c r="M80" t="s">
        <v>148</v>
      </c>
      <c r="N80">
        <v>5</v>
      </c>
      <c r="O80" t="s">
        <v>18</v>
      </c>
      <c r="P80">
        <v>119</v>
      </c>
      <c r="Q80" t="s">
        <v>31</v>
      </c>
      <c r="R80" s="1">
        <v>45518</v>
      </c>
      <c r="S80">
        <v>1</v>
      </c>
      <c r="T80">
        <v>31.35</v>
      </c>
      <c r="V80" t="e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#N/A</v>
      </c>
      <c r="W80" t="s">
        <v>276</v>
      </c>
      <c r="X80" t="s">
        <v>86</v>
      </c>
      <c r="Y80">
        <v>1</v>
      </c>
      <c r="Z80" t="s">
        <v>51</v>
      </c>
      <c r="AA80">
        <v>92</v>
      </c>
      <c r="AB80" t="s">
        <v>19</v>
      </c>
      <c r="AC80" s="1">
        <v>45518</v>
      </c>
      <c r="AD80">
        <v>2</v>
      </c>
      <c r="AE80">
        <v>10.86</v>
      </c>
      <c r="AG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Argus Research Company</v>
      </c>
      <c r="AH80" t="s">
        <v>277</v>
      </c>
      <c r="AI80" t="s">
        <v>23</v>
      </c>
      <c r="AJ80">
        <v>5</v>
      </c>
      <c r="AK80" t="s">
        <v>18</v>
      </c>
      <c r="AL80">
        <v>115</v>
      </c>
      <c r="AM80" t="s">
        <v>19</v>
      </c>
      <c r="AN80" s="1">
        <v>45427</v>
      </c>
      <c r="AO80">
        <v>3</v>
      </c>
      <c r="AP80">
        <v>8.44</v>
      </c>
    </row>
    <row r="81" spans="1:42" x14ac:dyDescent="0.25">
      <c r="A81" t="s">
        <v>278</v>
      </c>
      <c r="B81" cm="1">
        <f t="array" ref="B81">_xll.BDP(A81,"BEST_EPS", "BEST_FPERIOD_OVERRIDE=1bf")</f>
        <v>2.9981455938697317</v>
      </c>
      <c r="C81" cm="1">
        <f t="array" ref="C81">_xll.BDP(A81,"BEST_EPS", "BEST_FPERIOD_OVERRIDE=2bf")</f>
        <v>3.3288237547892718</v>
      </c>
      <c r="D81" cm="1">
        <f t="array" ref="D81">_xll.BDP(A81,"BEST_EPS", "BEST_FPERIOD_OVERRIDE=3bf")</f>
        <v>3.7392796934865897</v>
      </c>
      <c r="E81" cm="1">
        <f t="array" ref="E81">_xll.BDP(A81,"BEST_TARGET_PRICE")</f>
        <v>70.980949401855469</v>
      </c>
      <c r="F81" cm="1">
        <f t="array" ref="F81">_xll.BDP($A81,F$2)</f>
        <v>71.67</v>
      </c>
      <c r="G81" cm="1">
        <f t="array" ref="G81">_xll.BDP($A81,G$2)</f>
        <v>73.03</v>
      </c>
      <c r="H81" cm="1">
        <f t="array" ref="H81">_xll.BDP($A81,H$2)</f>
        <v>71.45</v>
      </c>
      <c r="I81" cm="1">
        <f t="array" ref="I81">_xll.BDP($A81,I$2)</f>
        <v>72.78</v>
      </c>
      <c r="K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Hedgeye Risk Management</v>
      </c>
      <c r="L81" t="s">
        <v>205</v>
      </c>
      <c r="M81" t="s">
        <v>206</v>
      </c>
      <c r="N81">
        <v>5</v>
      </c>
      <c r="O81" t="s">
        <v>207</v>
      </c>
      <c r="P81" t="s">
        <v>43</v>
      </c>
      <c r="Q81" t="s">
        <v>19</v>
      </c>
      <c r="R81" s="1">
        <v>45243</v>
      </c>
      <c r="S81">
        <v>1</v>
      </c>
      <c r="T81">
        <v>44.24</v>
      </c>
      <c r="V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CICC</v>
      </c>
      <c r="W81" t="s">
        <v>1179</v>
      </c>
      <c r="X81" t="s">
        <v>34</v>
      </c>
      <c r="Y81">
        <v>5</v>
      </c>
      <c r="Z81" t="s">
        <v>18</v>
      </c>
      <c r="AA81">
        <v>74.599999999999994</v>
      </c>
      <c r="AB81" t="s">
        <v>19</v>
      </c>
      <c r="AC81" s="1">
        <v>45506</v>
      </c>
      <c r="AD81">
        <v>2</v>
      </c>
      <c r="AE81">
        <v>41.41</v>
      </c>
      <c r="AG81" t="str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DZ Bank AG Research</v>
      </c>
      <c r="AH81" t="s">
        <v>279</v>
      </c>
      <c r="AI81" t="s">
        <v>23</v>
      </c>
      <c r="AJ81">
        <v>5</v>
      </c>
      <c r="AK81" t="s">
        <v>18</v>
      </c>
      <c r="AL81">
        <v>78</v>
      </c>
      <c r="AM81" t="s">
        <v>19</v>
      </c>
      <c r="AN81" s="1">
        <v>45504</v>
      </c>
      <c r="AO81">
        <v>3</v>
      </c>
      <c r="AP81">
        <v>33.64</v>
      </c>
    </row>
    <row r="82" spans="1:42" x14ac:dyDescent="0.25">
      <c r="A82" t="s">
        <v>281</v>
      </c>
      <c r="B82" cm="1">
        <f t="array" ref="B82">_xll.BDP(A82,"BEST_EPS", "BEST_FPERIOD_OVERRIDE=1bf")</f>
        <v>22.699455938697319</v>
      </c>
      <c r="C82" cm="1">
        <f t="array" ref="C82">_xll.BDP(A82,"BEST_EPS", "BEST_FPERIOD_OVERRIDE=2bf")</f>
        <v>24.026716475095789</v>
      </c>
      <c r="D82" cm="1">
        <f t="array" ref="D82">_xll.BDP(A82,"BEST_EPS", "BEST_FPERIOD_OVERRIDE=3bf")</f>
        <v>24.947287356321837</v>
      </c>
      <c r="E82" cm="1">
        <f t="array" ref="E82">_xll.BDP(A82,"BEST_TARGET_PRICE")</f>
        <v>349.09524536132813</v>
      </c>
      <c r="F82" cm="1">
        <f t="array" ref="F82">_xll.BDP($A82,F$2)</f>
        <v>352.59</v>
      </c>
      <c r="G82" cm="1">
        <f t="array" ref="G82">_xll.BDP($A82,G$2)</f>
        <v>356.23</v>
      </c>
      <c r="H82" cm="1">
        <f t="array" ref="H82">_xll.BDP($A82,H$2)</f>
        <v>350</v>
      </c>
      <c r="I82" cm="1">
        <f t="array" ref="I82">_xll.BDP($A82,I$2)</f>
        <v>356.1</v>
      </c>
      <c r="K82" t="str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ISS-EVA</v>
      </c>
      <c r="L82" t="s">
        <v>109</v>
      </c>
      <c r="M82" t="s">
        <v>17</v>
      </c>
      <c r="N82">
        <v>3</v>
      </c>
      <c r="O82" t="s">
        <v>51</v>
      </c>
      <c r="P82" t="s">
        <v>43</v>
      </c>
      <c r="Q82" t="s">
        <v>19</v>
      </c>
      <c r="R82" s="1">
        <v>45317</v>
      </c>
      <c r="S82">
        <v>1</v>
      </c>
      <c r="T82">
        <v>29.75</v>
      </c>
      <c r="V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Wolfe Research</v>
      </c>
      <c r="W82" t="s">
        <v>197</v>
      </c>
      <c r="X82" t="s">
        <v>34</v>
      </c>
      <c r="Y82">
        <v>5</v>
      </c>
      <c r="Z82" t="s">
        <v>18</v>
      </c>
      <c r="AA82">
        <v>350</v>
      </c>
      <c r="AB82" t="s">
        <v>19</v>
      </c>
      <c r="AC82" s="1">
        <v>45531</v>
      </c>
      <c r="AD82">
        <v>2</v>
      </c>
      <c r="AE82">
        <v>26.59</v>
      </c>
      <c r="AG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Evercore ISI</v>
      </c>
      <c r="AH82" t="s">
        <v>282</v>
      </c>
      <c r="AI82" t="s">
        <v>30</v>
      </c>
      <c r="AJ82">
        <v>3</v>
      </c>
      <c r="AK82" t="s">
        <v>18</v>
      </c>
      <c r="AL82">
        <v>321</v>
      </c>
      <c r="AM82" t="s">
        <v>31</v>
      </c>
      <c r="AN82" s="1">
        <v>45522</v>
      </c>
      <c r="AO82">
        <v>3</v>
      </c>
      <c r="AP82">
        <v>13.56</v>
      </c>
    </row>
    <row r="83" spans="1:42" x14ac:dyDescent="0.25">
      <c r="A83" t="s">
        <v>283</v>
      </c>
      <c r="B83" cm="1">
        <f t="array" ref="B83">_xll.BDP(A83,"BEST_EPS", "BEST_FPERIOD_OVERRIDE=1bf")</f>
        <v>22.851593869731801</v>
      </c>
      <c r="C83" cm="1">
        <f t="array" ref="C83">_xll.BDP(A83,"BEST_EPS", "BEST_FPERIOD_OVERRIDE=2bf")</f>
        <v>24.511919540229886</v>
      </c>
      <c r="D83" cm="1">
        <f t="array" ref="D83">_xll.BDP(A83,"BEST_EPS", "BEST_FPERIOD_OVERRIDE=3bf")</f>
        <v>25.509793103448274</v>
      </c>
      <c r="E83" cm="1">
        <f t="array" ref="E83">_xll.BDP(A83,"BEST_TARGET_PRICE")</f>
        <v>278.43478393554688</v>
      </c>
      <c r="F83" cm="1">
        <f t="array" ref="F83">_xll.BDP($A83,F$2)</f>
        <v>282.14999999999998</v>
      </c>
      <c r="G83" cm="1">
        <f t="array" ref="G83">_xll.BDP($A83,G$2)</f>
        <v>284.44</v>
      </c>
      <c r="H83" cm="1">
        <f t="array" ref="H83">_xll.BDP($A83,H$2)</f>
        <v>281.08</v>
      </c>
      <c r="I83" cm="1">
        <f t="array" ref="I83">_xll.BDP($A83,I$2)</f>
        <v>284.18</v>
      </c>
      <c r="K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Sadif Investment Analytics</v>
      </c>
      <c r="L83" t="s">
        <v>46</v>
      </c>
      <c r="M83" t="s">
        <v>23</v>
      </c>
      <c r="N83">
        <v>5</v>
      </c>
      <c r="O83" t="s">
        <v>18</v>
      </c>
      <c r="P83">
        <v>290.29000000000002</v>
      </c>
      <c r="Q83" t="s">
        <v>58</v>
      </c>
      <c r="R83" s="1">
        <v>45519</v>
      </c>
      <c r="S83">
        <v>1</v>
      </c>
      <c r="T83">
        <v>41.87</v>
      </c>
      <c r="V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Deutsche Bank</v>
      </c>
      <c r="W83" t="s">
        <v>55</v>
      </c>
      <c r="X83" t="s">
        <v>23</v>
      </c>
      <c r="Y83">
        <v>5</v>
      </c>
      <c r="Z83" t="s">
        <v>18</v>
      </c>
      <c r="AA83">
        <v>278</v>
      </c>
      <c r="AB83" t="s">
        <v>31</v>
      </c>
      <c r="AC83" s="1">
        <v>45497</v>
      </c>
      <c r="AD83">
        <v>2</v>
      </c>
      <c r="AE83">
        <v>38.32</v>
      </c>
      <c r="AG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Citi</v>
      </c>
      <c r="AH83" t="s">
        <v>113</v>
      </c>
      <c r="AI83" t="s">
        <v>45</v>
      </c>
      <c r="AJ83">
        <v>3</v>
      </c>
      <c r="AK83" t="s">
        <v>18</v>
      </c>
      <c r="AL83">
        <v>275</v>
      </c>
      <c r="AM83" t="s">
        <v>19</v>
      </c>
      <c r="AN83" s="1">
        <v>45497</v>
      </c>
      <c r="AO83">
        <v>3</v>
      </c>
      <c r="AP83">
        <v>28.17</v>
      </c>
    </row>
    <row r="84" spans="1:42" x14ac:dyDescent="0.25">
      <c r="A84" t="s">
        <v>284</v>
      </c>
      <c r="B84" cm="1">
        <f t="array" ref="B84">_xll.BDP(A84,"BEST_EPS", "BEST_FPERIOD_OVERRIDE=1bf")</f>
        <v>8.9715325670498078</v>
      </c>
      <c r="C84" cm="1">
        <f t="array" ref="C84">_xll.BDP(A84,"BEST_EPS", "BEST_FPERIOD_OVERRIDE=2bf")</f>
        <v>9.5658122605363971</v>
      </c>
      <c r="D84" cm="1">
        <f t="array" ref="D84">_xll.BDP(A84,"BEST_EPS", "BEST_FPERIOD_OVERRIDE=3bf")</f>
        <v>10.217505747126438</v>
      </c>
      <c r="E84" cm="1">
        <f t="array" ref="E84">_xll.BDP(A84,"BEST_TARGET_PRICE")</f>
        <v>204.66667175292969</v>
      </c>
      <c r="F84" cm="1">
        <f t="array" ref="F84">_xll.BDP($A84,F$2)</f>
        <v>206.67</v>
      </c>
      <c r="G84" cm="1">
        <f t="array" ref="G84">_xll.BDP($A84,G$2)</f>
        <v>208.92</v>
      </c>
      <c r="H84" cm="1">
        <f t="array" ref="H84">_xll.BDP($A84,H$2)</f>
        <v>204.48</v>
      </c>
      <c r="I84" cm="1">
        <f t="array" ref="I84">_xll.BDP($A84,I$2)</f>
        <v>205.4</v>
      </c>
      <c r="K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Autonomous Research</v>
      </c>
      <c r="L84" t="s">
        <v>285</v>
      </c>
      <c r="M84" t="s">
        <v>34</v>
      </c>
      <c r="N84">
        <v>5</v>
      </c>
      <c r="O84" t="s">
        <v>18</v>
      </c>
      <c r="P84">
        <v>205</v>
      </c>
      <c r="Q84" t="s">
        <v>19</v>
      </c>
      <c r="R84" s="1">
        <v>45511</v>
      </c>
      <c r="S84">
        <v>1</v>
      </c>
      <c r="T84">
        <v>38.270000000000003</v>
      </c>
      <c r="V84" t="e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#N/A</v>
      </c>
      <c r="AG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Morgan Stanley</v>
      </c>
      <c r="AH84" t="s">
        <v>286</v>
      </c>
      <c r="AI84" t="s">
        <v>72</v>
      </c>
      <c r="AJ84">
        <v>3</v>
      </c>
      <c r="AK84" t="s">
        <v>18</v>
      </c>
      <c r="AL84">
        <v>188</v>
      </c>
      <c r="AM84" t="s">
        <v>31</v>
      </c>
      <c r="AN84" s="1">
        <v>45513</v>
      </c>
      <c r="AO84">
        <v>3</v>
      </c>
      <c r="AP84">
        <v>19.829999999999998</v>
      </c>
    </row>
    <row r="85" spans="1:42" x14ac:dyDescent="0.25">
      <c r="A85" t="s">
        <v>287</v>
      </c>
      <c r="B85" cm="1">
        <f t="array" ref="B85">_xll.BDP(A85,"BEST_EPS", "BEST_FPERIOD_OVERRIDE=1bf")</f>
        <v>5.5226934865900379</v>
      </c>
      <c r="C85" cm="1">
        <f t="array" ref="C85">_xll.BDP(A85,"BEST_EPS", "BEST_FPERIOD_OVERRIDE=2bf")</f>
        <v>6.79495785440613</v>
      </c>
      <c r="D85" cm="1">
        <f t="array" ref="D85">_xll.BDP(A85,"BEST_EPS", "BEST_FPERIOD_OVERRIDE=3bf")</f>
        <v>7.6301724137931028</v>
      </c>
      <c r="E85" cm="1">
        <f t="array" ref="E85">_xll.BDP(A85,"BEST_TARGET_PRICE")</f>
        <v>115.63636016845703</v>
      </c>
      <c r="F85" cm="1">
        <f t="array" ref="F85">_xll.BDP($A85,F$2)</f>
        <v>115.49</v>
      </c>
      <c r="G85" cm="1">
        <f t="array" ref="G85">_xll.BDP($A85,G$2)</f>
        <v>115.77</v>
      </c>
      <c r="H85" cm="1">
        <f t="array" ref="H85">_xll.BDP($A85,H$2)</f>
        <v>114.31</v>
      </c>
      <c r="I85" cm="1">
        <f t="array" ref="I85">_xll.BDP($A85,I$2)</f>
        <v>115.14</v>
      </c>
      <c r="K85" t="str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Wolfe Research</v>
      </c>
      <c r="L85" t="s">
        <v>288</v>
      </c>
      <c r="M85" t="s">
        <v>34</v>
      </c>
      <c r="N85">
        <v>5</v>
      </c>
      <c r="O85" t="s">
        <v>18</v>
      </c>
      <c r="P85">
        <v>121</v>
      </c>
      <c r="Q85" t="s">
        <v>19</v>
      </c>
      <c r="R85" s="1">
        <v>45519</v>
      </c>
      <c r="S85">
        <v>1</v>
      </c>
      <c r="T85">
        <v>33.85</v>
      </c>
      <c r="V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Citi</v>
      </c>
      <c r="W85" t="s">
        <v>289</v>
      </c>
      <c r="X85" t="s">
        <v>23</v>
      </c>
      <c r="Y85">
        <v>5</v>
      </c>
      <c r="Z85" t="s">
        <v>18</v>
      </c>
      <c r="AA85">
        <v>130</v>
      </c>
      <c r="AB85" t="s">
        <v>19</v>
      </c>
      <c r="AC85" s="1">
        <v>45526</v>
      </c>
      <c r="AD85">
        <v>2</v>
      </c>
      <c r="AE85">
        <v>18.98</v>
      </c>
      <c r="AG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Morningstar</v>
      </c>
      <c r="AH85" t="s">
        <v>290</v>
      </c>
      <c r="AI85" t="s">
        <v>86</v>
      </c>
      <c r="AJ85">
        <v>1</v>
      </c>
      <c r="AK85" t="s">
        <v>51</v>
      </c>
      <c r="AL85">
        <v>98</v>
      </c>
      <c r="AM85" t="s">
        <v>19</v>
      </c>
      <c r="AN85" s="1">
        <v>45530</v>
      </c>
      <c r="AO85">
        <v>3</v>
      </c>
      <c r="AP85">
        <v>9.24</v>
      </c>
    </row>
    <row r="86" spans="1:42" x14ac:dyDescent="0.25">
      <c r="A86" t="s">
        <v>291</v>
      </c>
      <c r="B86" cm="1">
        <f t="array" ref="B86">_xll.BDP(A86,"BEST_EPS", "BEST_FPERIOD_OVERRIDE=1bf")</f>
        <v>2.7553218390804597</v>
      </c>
      <c r="C86" cm="1">
        <f t="array" ref="C86">_xll.BDP(A86,"BEST_EPS", "BEST_FPERIOD_OVERRIDE=2bf")</f>
        <v>2.9472720306513409</v>
      </c>
      <c r="D86" cm="1">
        <f t="array" ref="D86">_xll.BDP(A86,"BEST_EPS", "BEST_FPERIOD_OVERRIDE=3bf")</f>
        <v>3.5771379310344824</v>
      </c>
      <c r="E86" cm="1">
        <f t="array" ref="E86">_xll.BDP(A86,"BEST_TARGET_PRICE")</f>
        <v>111.10526275634766</v>
      </c>
      <c r="F86" cm="1">
        <f t="array" ref="F86">_xll.BDP($A86,F$2)</f>
        <v>112.03</v>
      </c>
      <c r="G86" cm="1">
        <f t="array" ref="G86">_xll.BDP($A86,G$2)</f>
        <v>112.76</v>
      </c>
      <c r="H86" cm="1">
        <f t="array" ref="H86">_xll.BDP($A86,H$2)</f>
        <v>111.25</v>
      </c>
      <c r="I86" cm="1">
        <f t="array" ref="I86">_xll.BDP($A86,I$2)</f>
        <v>112.02</v>
      </c>
      <c r="K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Citi</v>
      </c>
      <c r="L86" t="s">
        <v>292</v>
      </c>
      <c r="M86" t="s">
        <v>23</v>
      </c>
      <c r="N86">
        <v>5</v>
      </c>
      <c r="O86" t="s">
        <v>18</v>
      </c>
      <c r="P86">
        <v>120</v>
      </c>
      <c r="Q86" t="s">
        <v>19</v>
      </c>
      <c r="R86" s="1">
        <v>45524</v>
      </c>
      <c r="S86">
        <v>1</v>
      </c>
      <c r="T86">
        <v>19.170000000000002</v>
      </c>
      <c r="V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Scotiabank</v>
      </c>
      <c r="W86" t="s">
        <v>138</v>
      </c>
      <c r="X86" t="s">
        <v>293</v>
      </c>
      <c r="Y86">
        <v>3</v>
      </c>
      <c r="Z86" t="s">
        <v>18</v>
      </c>
      <c r="AA86">
        <v>118</v>
      </c>
      <c r="AB86" t="s">
        <v>31</v>
      </c>
      <c r="AC86" s="1">
        <v>45512</v>
      </c>
      <c r="AD86">
        <v>2</v>
      </c>
      <c r="AE86">
        <v>0</v>
      </c>
      <c r="AG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RBC Capital</v>
      </c>
      <c r="AH86" t="s">
        <v>141</v>
      </c>
      <c r="AI86" t="s">
        <v>293</v>
      </c>
      <c r="AJ86">
        <v>3</v>
      </c>
      <c r="AK86" t="s">
        <v>18</v>
      </c>
      <c r="AL86">
        <v>104</v>
      </c>
      <c r="AM86" t="s">
        <v>31</v>
      </c>
      <c r="AN86" s="1">
        <v>45498</v>
      </c>
      <c r="AO86">
        <v>3</v>
      </c>
      <c r="AP86">
        <v>-3.7</v>
      </c>
    </row>
    <row r="87" spans="1:42" x14ac:dyDescent="0.25">
      <c r="A87" t="s">
        <v>294</v>
      </c>
      <c r="B87" cm="1">
        <f t="array" ref="B87">_xll.BDP(A87,"BEST_EPS", "BEST_FPERIOD_OVERRIDE=1bf")</f>
        <v>1.4557432950191571</v>
      </c>
      <c r="C87" cm="1">
        <f t="array" ref="C87">_xll.BDP(A87,"BEST_EPS", "BEST_FPERIOD_OVERRIDE=2bf")</f>
        <v>1.7634827586206896</v>
      </c>
      <c r="D87" cm="1">
        <f t="array" ref="D87">_xll.BDP(A87,"BEST_EPS", "BEST_FPERIOD_OVERRIDE=3bf")</f>
        <v>2.4186551724137932</v>
      </c>
      <c r="E87" cm="1">
        <f t="array" ref="E87">_xll.BDP(A87,"BEST_TARGET_PRICE")</f>
        <v>22.5</v>
      </c>
      <c r="F87" cm="1">
        <f t="array" ref="F87">_xll.BDP($A87,F$2)</f>
        <v>16.600000000000001</v>
      </c>
      <c r="G87" cm="1">
        <f t="array" ref="G87">_xll.BDP($A87,G$2)</f>
        <v>16.79</v>
      </c>
      <c r="H87" cm="1">
        <f t="array" ref="H87">_xll.BDP($A87,H$2)</f>
        <v>16.260000000000002</v>
      </c>
      <c r="I87" cm="1">
        <f t="array" ref="I87">_xll.BDP($A87,I$2)</f>
        <v>16.5</v>
      </c>
      <c r="K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William Blair</v>
      </c>
      <c r="L87" t="s">
        <v>295</v>
      </c>
      <c r="M87" t="s">
        <v>34</v>
      </c>
      <c r="N87">
        <v>5</v>
      </c>
      <c r="O87" t="s">
        <v>18</v>
      </c>
      <c r="P87" t="s">
        <v>43</v>
      </c>
      <c r="Q87" t="s">
        <v>19</v>
      </c>
      <c r="R87" s="1">
        <v>45468</v>
      </c>
      <c r="S87">
        <v>1</v>
      </c>
      <c r="T87">
        <v>20.260000000000002</v>
      </c>
      <c r="V87" t="str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Sadif Investment Analytics</v>
      </c>
      <c r="W87" t="s">
        <v>46</v>
      </c>
      <c r="X87" t="s">
        <v>17</v>
      </c>
      <c r="Y87">
        <v>3</v>
      </c>
      <c r="Z87" t="s">
        <v>18</v>
      </c>
      <c r="AA87">
        <v>16.23</v>
      </c>
      <c r="AB87" t="s">
        <v>167</v>
      </c>
      <c r="AC87" s="1">
        <v>45447</v>
      </c>
      <c r="AD87">
        <v>2</v>
      </c>
      <c r="AE87">
        <v>20.149999999999999</v>
      </c>
      <c r="AG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Citi</v>
      </c>
      <c r="AH87" t="s">
        <v>1173</v>
      </c>
      <c r="AI87" t="s">
        <v>23</v>
      </c>
      <c r="AJ87">
        <v>5</v>
      </c>
      <c r="AK87" t="s">
        <v>18</v>
      </c>
      <c r="AL87">
        <v>22</v>
      </c>
      <c r="AM87" t="s">
        <v>19</v>
      </c>
      <c r="AN87" s="1">
        <v>45469</v>
      </c>
      <c r="AO87">
        <v>3</v>
      </c>
      <c r="AP87">
        <v>16.2</v>
      </c>
    </row>
    <row r="88" spans="1:42" x14ac:dyDescent="0.25">
      <c r="A88" t="s">
        <v>296</v>
      </c>
      <c r="B88" cm="1">
        <f t="array" ref="B88">_xll.BDP(A88,"BEST_EPS", "BEST_FPERIOD_OVERRIDE=1bf")</f>
        <v>6.5659425287356319</v>
      </c>
      <c r="C88" cm="1">
        <f t="array" ref="C88">_xll.BDP(A88,"BEST_EPS", "BEST_FPERIOD_OVERRIDE=2bf")</f>
        <v>7.8624712643678158</v>
      </c>
      <c r="D88" cm="1">
        <f t="array" ref="D88">_xll.BDP(A88,"BEST_EPS", "BEST_FPERIOD_OVERRIDE=3bf")</f>
        <v>9.3602030651341011</v>
      </c>
      <c r="E88" cm="1">
        <f t="array" ref="E88">_xll.BDP(A88,"BEST_TARGET_PRICE")</f>
        <v>322.84616088867188</v>
      </c>
      <c r="F88" cm="1">
        <f t="array" ref="F88">_xll.BDP($A88,F$2)</f>
        <v>269.13</v>
      </c>
      <c r="G88" cm="1">
        <f t="array" ref="G88">_xll.BDP($A88,G$2)</f>
        <v>270.5</v>
      </c>
      <c r="H88" cm="1">
        <f t="array" ref="H88">_xll.BDP($A88,H$2)</f>
        <v>265.87</v>
      </c>
      <c r="I88" cm="1">
        <f t="array" ref="I88">_xll.BDP($A88,I$2)</f>
        <v>268.93</v>
      </c>
      <c r="K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Zacks</v>
      </c>
      <c r="L88" t="s">
        <v>46</v>
      </c>
      <c r="M88" t="s">
        <v>45</v>
      </c>
      <c r="N88">
        <v>3</v>
      </c>
      <c r="O88" t="s">
        <v>18</v>
      </c>
      <c r="P88">
        <v>294</v>
      </c>
      <c r="Q88" t="s">
        <v>31</v>
      </c>
      <c r="R88" s="1">
        <v>45520</v>
      </c>
      <c r="S88">
        <v>1</v>
      </c>
      <c r="T88">
        <v>23.77</v>
      </c>
      <c r="V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Rosenblatt Securities Inc.</v>
      </c>
      <c r="W88" t="s">
        <v>150</v>
      </c>
      <c r="X88" t="s">
        <v>45</v>
      </c>
      <c r="Y88">
        <v>3</v>
      </c>
      <c r="Z88" t="s">
        <v>51</v>
      </c>
      <c r="AA88">
        <v>280</v>
      </c>
      <c r="AB88" t="s">
        <v>31</v>
      </c>
      <c r="AC88" s="1">
        <v>45335</v>
      </c>
      <c r="AD88">
        <v>2</v>
      </c>
      <c r="AE88">
        <v>20.84</v>
      </c>
      <c r="AG88" t="str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ISS-EVA</v>
      </c>
      <c r="AH88" t="s">
        <v>109</v>
      </c>
      <c r="AI88" t="s">
        <v>17</v>
      </c>
      <c r="AJ88">
        <v>3</v>
      </c>
      <c r="AK88" t="s">
        <v>51</v>
      </c>
      <c r="AL88" t="s">
        <v>43</v>
      </c>
      <c r="AM88" t="s">
        <v>19</v>
      </c>
      <c r="AN88" s="1">
        <v>45514</v>
      </c>
      <c r="AO88">
        <v>3</v>
      </c>
      <c r="AP88">
        <v>10.91</v>
      </c>
    </row>
    <row r="89" spans="1:42" x14ac:dyDescent="0.25">
      <c r="A89" t="s">
        <v>297</v>
      </c>
      <c r="B89" cm="1">
        <f t="array" ref="B89">_xll.BDP(A89,"BEST_EPS", "BEST_FPERIOD_OVERRIDE=1bf")</f>
        <v>10.606701149425287</v>
      </c>
      <c r="C89" cm="1">
        <f t="array" ref="C89">_xll.BDP(A89,"BEST_EPS", "BEST_FPERIOD_OVERRIDE=2bf")</f>
        <v>11.61896551724138</v>
      </c>
      <c r="D89" t="str" cm="1">
        <f t="array" ref="D89">_xll.BDP(A89,"BEST_EPS", "BEST_FPERIOD_OVERRIDE=3bf")</f>
        <v>#N/A N/A</v>
      </c>
      <c r="E89" cm="1">
        <f t="array" ref="E89">_xll.BDP(A89,"BEST_TARGET_PRICE")</f>
        <v>251.19999694824219</v>
      </c>
      <c r="F89" cm="1">
        <f t="array" ref="F89">_xll.BDP($A89,F$2)</f>
        <v>224.48</v>
      </c>
      <c r="G89" cm="1">
        <f t="array" ref="G89">_xll.BDP($A89,G$2)</f>
        <v>226.58</v>
      </c>
      <c r="H89" cm="1">
        <f t="array" ref="H89">_xll.BDP($A89,H$2)</f>
        <v>223.16</v>
      </c>
      <c r="I89" cm="1">
        <f t="array" ref="I89">_xll.BDP($A89,I$2)</f>
        <v>225.64</v>
      </c>
      <c r="K89" t="e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#N/A</v>
      </c>
      <c r="L89" t="s">
        <v>109</v>
      </c>
      <c r="M89" t="s">
        <v>21</v>
      </c>
      <c r="N89">
        <v>5</v>
      </c>
      <c r="O89" t="s">
        <v>28</v>
      </c>
      <c r="P89" t="s">
        <v>43</v>
      </c>
      <c r="Q89" t="s">
        <v>19</v>
      </c>
      <c r="R89" s="1">
        <v>45428</v>
      </c>
      <c r="S89">
        <v>1</v>
      </c>
      <c r="T89">
        <v>14.89</v>
      </c>
      <c r="V89" t="e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#N/A</v>
      </c>
      <c r="W89" t="s">
        <v>298</v>
      </c>
      <c r="X89" t="s">
        <v>72</v>
      </c>
      <c r="Y89">
        <v>3</v>
      </c>
      <c r="Z89" t="s">
        <v>18</v>
      </c>
      <c r="AA89">
        <v>240</v>
      </c>
      <c r="AB89" t="s">
        <v>31</v>
      </c>
      <c r="AC89" s="1">
        <v>45504</v>
      </c>
      <c r="AD89">
        <v>2</v>
      </c>
      <c r="AE89">
        <v>7.57</v>
      </c>
      <c r="AG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ISS-EVA</v>
      </c>
      <c r="AH89" t="s">
        <v>109</v>
      </c>
      <c r="AI89" t="s">
        <v>21</v>
      </c>
      <c r="AJ89">
        <v>5</v>
      </c>
      <c r="AK89" t="s">
        <v>28</v>
      </c>
      <c r="AL89" t="s">
        <v>43</v>
      </c>
      <c r="AM89" t="s">
        <v>19</v>
      </c>
      <c r="AN89" s="1">
        <v>45428</v>
      </c>
      <c r="AO89">
        <v>3</v>
      </c>
      <c r="AP89">
        <v>12.99</v>
      </c>
    </row>
    <row r="90" spans="1:42" x14ac:dyDescent="0.25">
      <c r="A90" t="s">
        <v>300</v>
      </c>
      <c r="B90" cm="1">
        <f t="array" ref="B90">_xll.BDP(A90,"BEST_EPS", "BEST_FPERIOD_OVERRIDE=1bf")</f>
        <v>11.976386973180077</v>
      </c>
      <c r="C90" cm="1">
        <f t="array" ref="C90">_xll.BDP(A90,"BEST_EPS", "BEST_FPERIOD_OVERRIDE=2bf")</f>
        <v>13.70241379310345</v>
      </c>
      <c r="D90" cm="1">
        <f t="array" ref="D90">_xll.BDP(A90,"BEST_EPS", "BEST_FPERIOD_OVERRIDE=3bf")</f>
        <v>13.897789272030652</v>
      </c>
      <c r="E90" cm="1">
        <f t="array" ref="E90">_xll.BDP(A90,"BEST_TARGET_PRICE")</f>
        <v>147.85714721679688</v>
      </c>
      <c r="F90" cm="1">
        <f t="array" ref="F90">_xll.BDP($A90,F$2)</f>
        <v>130.97999999999999</v>
      </c>
      <c r="G90" cm="1">
        <f t="array" ref="G90">_xll.BDP($A90,G$2)</f>
        <v>130.97999999999999</v>
      </c>
      <c r="H90" cm="1">
        <f t="array" ref="H90">_xll.BDP($A90,H$2)</f>
        <v>128.72</v>
      </c>
      <c r="I90" cm="1">
        <f t="array" ref="I90">_xll.BDP($A90,I$2)</f>
        <v>130.6</v>
      </c>
      <c r="K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TPH&amp;Co.</v>
      </c>
      <c r="L90" t="s">
        <v>301</v>
      </c>
      <c r="M90" t="s">
        <v>86</v>
      </c>
      <c r="N90">
        <v>1</v>
      </c>
      <c r="O90" t="s">
        <v>18</v>
      </c>
      <c r="P90">
        <v>130</v>
      </c>
      <c r="Q90" t="s">
        <v>19</v>
      </c>
      <c r="R90" s="1">
        <v>45509</v>
      </c>
      <c r="S90">
        <v>1</v>
      </c>
      <c r="T90">
        <v>29.1</v>
      </c>
      <c r="V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Barclays</v>
      </c>
      <c r="W90" t="s">
        <v>204</v>
      </c>
      <c r="X90" t="s">
        <v>118</v>
      </c>
      <c r="Y90">
        <v>3</v>
      </c>
      <c r="Z90" t="s">
        <v>18</v>
      </c>
      <c r="AA90">
        <v>151</v>
      </c>
      <c r="AB90" t="s">
        <v>19</v>
      </c>
      <c r="AC90" s="1">
        <v>45509</v>
      </c>
      <c r="AD90">
        <v>2</v>
      </c>
      <c r="AE90">
        <v>28.07</v>
      </c>
      <c r="AG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JP Morgan</v>
      </c>
      <c r="AH90" t="s">
        <v>302</v>
      </c>
      <c r="AI90" t="s">
        <v>45</v>
      </c>
      <c r="AJ90">
        <v>3</v>
      </c>
      <c r="AK90" t="s">
        <v>28</v>
      </c>
      <c r="AL90">
        <v>130</v>
      </c>
      <c r="AM90" t="s">
        <v>19</v>
      </c>
      <c r="AN90" s="1">
        <v>45509</v>
      </c>
      <c r="AO90">
        <v>3</v>
      </c>
      <c r="AP90">
        <v>22.11</v>
      </c>
    </row>
    <row r="91" spans="1:42" x14ac:dyDescent="0.25">
      <c r="A91" t="s">
        <v>303</v>
      </c>
      <c r="B91" cm="1">
        <f t="array" ref="B91">_xll.BDP(A91,"BEST_EPS", "BEST_FPERIOD_OVERRIDE=1bf")</f>
        <v>8.6093218390804598</v>
      </c>
      <c r="C91" cm="1">
        <f t="array" ref="C91">_xll.BDP(A91,"BEST_EPS", "BEST_FPERIOD_OVERRIDE=2bf")</f>
        <v>9.4153065134099609</v>
      </c>
      <c r="D91" cm="1">
        <f t="array" ref="D91">_xll.BDP(A91,"BEST_EPS", "BEST_FPERIOD_OVERRIDE=3bf")</f>
        <v>10.081344827586205</v>
      </c>
      <c r="E91" cm="1">
        <f t="array" ref="E91">_xll.BDP(A91,"BEST_TARGET_PRICE")</f>
        <v>225.42857360839844</v>
      </c>
      <c r="F91" cm="1">
        <f t="array" ref="F91">_xll.BDP($A91,F$2)</f>
        <v>195.26</v>
      </c>
      <c r="G91" cm="1">
        <f t="array" ref="G91">_xll.BDP($A91,G$2)</f>
        <v>197.7</v>
      </c>
      <c r="H91" cm="1">
        <f t="array" ref="H91">_xll.BDP($A91,H$2)</f>
        <v>195.26</v>
      </c>
      <c r="I91" cm="1">
        <f t="array" ref="I91">_xll.BDP($A91,I$2)</f>
        <v>196.7</v>
      </c>
      <c r="K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Evercore ISI</v>
      </c>
      <c r="L91" t="s">
        <v>304</v>
      </c>
      <c r="M91" t="s">
        <v>34</v>
      </c>
      <c r="N91">
        <v>5</v>
      </c>
      <c r="O91" t="s">
        <v>18</v>
      </c>
      <c r="P91">
        <v>212</v>
      </c>
      <c r="Q91" t="s">
        <v>31</v>
      </c>
      <c r="R91" s="1">
        <v>45533</v>
      </c>
      <c r="S91">
        <v>1</v>
      </c>
      <c r="T91">
        <v>84.76</v>
      </c>
      <c r="V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KeyBanc Capital Markets</v>
      </c>
      <c r="W91" t="s">
        <v>305</v>
      </c>
      <c r="X91" t="s">
        <v>21</v>
      </c>
      <c r="Y91">
        <v>5</v>
      </c>
      <c r="Z91" t="s">
        <v>18</v>
      </c>
      <c r="AA91">
        <v>230</v>
      </c>
      <c r="AB91" t="s">
        <v>19</v>
      </c>
      <c r="AC91" s="1">
        <v>45510</v>
      </c>
      <c r="AD91">
        <v>2</v>
      </c>
      <c r="AE91">
        <v>26.97</v>
      </c>
      <c r="AG91" t="e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#N/A</v>
      </c>
      <c r="AH91" t="s">
        <v>88</v>
      </c>
      <c r="AI91" t="s">
        <v>45</v>
      </c>
      <c r="AJ91">
        <v>3</v>
      </c>
      <c r="AK91" t="s">
        <v>18</v>
      </c>
      <c r="AL91" t="s">
        <v>43</v>
      </c>
      <c r="AM91" t="s">
        <v>19</v>
      </c>
      <c r="AN91" s="1">
        <v>45504</v>
      </c>
      <c r="AO91">
        <v>3</v>
      </c>
      <c r="AP91">
        <v>14.7</v>
      </c>
    </row>
    <row r="92" spans="1:42" x14ac:dyDescent="0.25">
      <c r="A92" t="s">
        <v>306</v>
      </c>
      <c r="B92" cm="1">
        <f t="array" ref="B92">_xll.BDP(A92,"BEST_EPS", "BEST_FPERIOD_OVERRIDE=1bf")</f>
        <v>5.624819923371648</v>
      </c>
      <c r="C92" cm="1">
        <f t="array" ref="C92">_xll.BDP(A92,"BEST_EPS", "BEST_FPERIOD_OVERRIDE=2bf")</f>
        <v>5.671348659003832</v>
      </c>
      <c r="D92" cm="1">
        <f t="array" ref="D92">_xll.BDP(A92,"BEST_EPS", "BEST_FPERIOD_OVERRIDE=3bf")</f>
        <v>6.1644827586206894</v>
      </c>
      <c r="E92" cm="1">
        <f t="array" ref="E92">_xll.BDP(A92,"BEST_TARGET_PRICE")</f>
        <v>84.15789794921875</v>
      </c>
      <c r="F92" cm="1">
        <f t="array" ref="F92">_xll.BDP($A92,F$2)</f>
        <v>82.86</v>
      </c>
      <c r="G92" cm="1">
        <f t="array" ref="G92">_xll.BDP($A92,G$2)</f>
        <v>83.31</v>
      </c>
      <c r="H92" cm="1">
        <f t="array" ref="H92">_xll.BDP($A92,H$2)</f>
        <v>82.22</v>
      </c>
      <c r="I92" cm="1">
        <f t="array" ref="I92">_xll.BDP($A92,I$2)</f>
        <v>83.09</v>
      </c>
      <c r="K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Barclays</v>
      </c>
      <c r="L92" t="s">
        <v>307</v>
      </c>
      <c r="M92" t="s">
        <v>21</v>
      </c>
      <c r="N92">
        <v>5</v>
      </c>
      <c r="O92" t="s">
        <v>18</v>
      </c>
      <c r="P92">
        <v>90</v>
      </c>
      <c r="Q92" t="s">
        <v>19</v>
      </c>
      <c r="R92" s="1">
        <v>45520</v>
      </c>
      <c r="S92">
        <v>1</v>
      </c>
      <c r="T92">
        <v>7.72</v>
      </c>
      <c r="V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Zacks</v>
      </c>
      <c r="W92" t="s">
        <v>46</v>
      </c>
      <c r="X92" t="s">
        <v>34</v>
      </c>
      <c r="Y92">
        <v>5</v>
      </c>
      <c r="Z92" t="s">
        <v>18</v>
      </c>
      <c r="AA92">
        <v>93</v>
      </c>
      <c r="AB92" t="s">
        <v>31</v>
      </c>
      <c r="AC92" s="1">
        <v>45524</v>
      </c>
      <c r="AD92">
        <v>2</v>
      </c>
      <c r="AE92">
        <v>7.48</v>
      </c>
      <c r="AG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Morningstar</v>
      </c>
      <c r="AH92" t="s">
        <v>70</v>
      </c>
      <c r="AI92" t="s">
        <v>17</v>
      </c>
      <c r="AJ92">
        <v>3</v>
      </c>
      <c r="AK92" t="s">
        <v>18</v>
      </c>
      <c r="AL92">
        <v>85</v>
      </c>
      <c r="AM92" t="s">
        <v>19</v>
      </c>
      <c r="AN92" s="1">
        <v>45512</v>
      </c>
      <c r="AO92">
        <v>3</v>
      </c>
      <c r="AP92">
        <v>7</v>
      </c>
    </row>
    <row r="93" spans="1:42" x14ac:dyDescent="0.25">
      <c r="A93" t="s">
        <v>308</v>
      </c>
      <c r="B93" cm="1">
        <f t="array" ref="B93">_xll.BDP(A93,"BEST_EPS", "BEST_FPERIOD_OVERRIDE=1bf")</f>
        <v>3.7727394636015328</v>
      </c>
      <c r="C93" cm="1">
        <f t="array" ref="C93">_xll.BDP(A93,"BEST_EPS", "BEST_FPERIOD_OVERRIDE=2bf")</f>
        <v>4.7497394636015331</v>
      </c>
      <c r="D93" t="str" cm="1">
        <f t="array" ref="D93">_xll.BDP(A93,"BEST_EPS", "BEST_FPERIOD_OVERRIDE=3bf")</f>
        <v>#N/A N/A</v>
      </c>
      <c r="E93" cm="1">
        <f t="array" ref="E93">_xll.BDP(A93,"BEST_TARGET_PRICE")</f>
        <v>44.799999237060547</v>
      </c>
      <c r="F93" cm="1">
        <f t="array" ref="F93">_xll.BDP($A93,F$2)</f>
        <v>42.75</v>
      </c>
      <c r="G93" cm="1">
        <f t="array" ref="G93">_xll.BDP($A93,G$2)</f>
        <v>43.07</v>
      </c>
      <c r="H93" cm="1">
        <f t="array" ref="H93">_xll.BDP($A93,H$2)</f>
        <v>42.59</v>
      </c>
      <c r="I93" cm="1">
        <f t="array" ref="I93">_xll.BDP($A93,I$2)</f>
        <v>43.05</v>
      </c>
      <c r="K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Baird</v>
      </c>
      <c r="L93" t="s">
        <v>309</v>
      </c>
      <c r="M93" t="s">
        <v>34</v>
      </c>
      <c r="N93">
        <v>5</v>
      </c>
      <c r="O93" t="s">
        <v>18</v>
      </c>
      <c r="P93">
        <v>46</v>
      </c>
      <c r="Q93" t="s">
        <v>19</v>
      </c>
      <c r="R93" s="1">
        <v>45531</v>
      </c>
      <c r="S93">
        <v>1</v>
      </c>
      <c r="T93">
        <v>58.39</v>
      </c>
      <c r="V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Citi</v>
      </c>
      <c r="W93" t="s">
        <v>232</v>
      </c>
      <c r="X93" t="s">
        <v>23</v>
      </c>
      <c r="Y93">
        <v>5</v>
      </c>
      <c r="Z93" t="s">
        <v>18</v>
      </c>
      <c r="AA93">
        <v>50</v>
      </c>
      <c r="AB93" t="s">
        <v>19</v>
      </c>
      <c r="AC93" s="1">
        <v>45497</v>
      </c>
      <c r="AD93">
        <v>2</v>
      </c>
      <c r="AE93">
        <v>39.49</v>
      </c>
      <c r="AG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Barclays</v>
      </c>
      <c r="AH93" t="s">
        <v>231</v>
      </c>
      <c r="AI93" t="s">
        <v>118</v>
      </c>
      <c r="AJ93">
        <v>3</v>
      </c>
      <c r="AK93" t="s">
        <v>18</v>
      </c>
      <c r="AL93">
        <v>40</v>
      </c>
      <c r="AM93" t="s">
        <v>19</v>
      </c>
      <c r="AN93" s="1">
        <v>45511</v>
      </c>
      <c r="AO93">
        <v>3</v>
      </c>
      <c r="AP93">
        <v>19.14</v>
      </c>
    </row>
    <row r="94" spans="1:42" x14ac:dyDescent="0.25">
      <c r="A94" t="s">
        <v>310</v>
      </c>
      <c r="B94" cm="1">
        <f t="array" ref="B94">_xll.BDP(A94,"BEST_EPS", "BEST_FPERIOD_OVERRIDE=1bf")</f>
        <v>3.6251149425287359</v>
      </c>
      <c r="C94" cm="1">
        <f t="array" ref="C94">_xll.BDP(A94,"BEST_EPS", "BEST_FPERIOD_OVERRIDE=2bf")</f>
        <v>3.9033754789272028</v>
      </c>
      <c r="D94" cm="1">
        <f t="array" ref="D94">_xll.BDP(A94,"BEST_EPS", "BEST_FPERIOD_OVERRIDE=3bf")</f>
        <v>4.1653180076628349</v>
      </c>
      <c r="E94" cm="1">
        <f t="array" ref="E94">_xll.BDP(A94,"BEST_TARGET_PRICE")</f>
        <v>103.80952453613281</v>
      </c>
      <c r="F94" cm="1">
        <f t="array" ref="F94">_xll.BDP($A94,F$2)</f>
        <v>100.92</v>
      </c>
      <c r="G94" cm="1">
        <f t="array" ref="G94">_xll.BDP($A94,G$2)</f>
        <v>101.98</v>
      </c>
      <c r="H94" cm="1">
        <f t="array" ref="H94">_xll.BDP($A94,H$2)</f>
        <v>100.92</v>
      </c>
      <c r="I94" cm="1">
        <f t="array" ref="I94">_xll.BDP($A94,I$2)</f>
        <v>101.88</v>
      </c>
      <c r="K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William Blair</v>
      </c>
      <c r="L94" t="s">
        <v>311</v>
      </c>
      <c r="M94" t="s">
        <v>34</v>
      </c>
      <c r="N94">
        <v>5</v>
      </c>
      <c r="O94" t="s">
        <v>18</v>
      </c>
      <c r="P94" t="s">
        <v>43</v>
      </c>
      <c r="Q94" t="s">
        <v>19</v>
      </c>
      <c r="R94" s="1">
        <v>45524</v>
      </c>
      <c r="S94">
        <v>1</v>
      </c>
      <c r="T94">
        <v>7.05</v>
      </c>
      <c r="V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Baptista Research</v>
      </c>
      <c r="W94" t="s">
        <v>75</v>
      </c>
      <c r="X94" t="s">
        <v>17</v>
      </c>
      <c r="Y94">
        <v>3</v>
      </c>
      <c r="Z94" t="s">
        <v>28</v>
      </c>
      <c r="AA94">
        <v>109</v>
      </c>
      <c r="AB94" t="s">
        <v>31</v>
      </c>
      <c r="AC94" s="1">
        <v>45517</v>
      </c>
      <c r="AD94">
        <v>2</v>
      </c>
      <c r="AE94">
        <v>6.09</v>
      </c>
      <c r="AG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Raymond James</v>
      </c>
      <c r="AH94" t="s">
        <v>312</v>
      </c>
      <c r="AI94" t="s">
        <v>100</v>
      </c>
      <c r="AJ94">
        <v>3</v>
      </c>
      <c r="AK94" t="s">
        <v>18</v>
      </c>
      <c r="AL94" t="s">
        <v>43</v>
      </c>
      <c r="AM94" t="s">
        <v>19</v>
      </c>
      <c r="AN94" s="1">
        <v>45509</v>
      </c>
      <c r="AO94">
        <v>3</v>
      </c>
      <c r="AP94">
        <v>5.41</v>
      </c>
    </row>
    <row r="95" spans="1:42" x14ac:dyDescent="0.25">
      <c r="A95" t="s">
        <v>313</v>
      </c>
      <c r="B95" cm="1">
        <f t="array" ref="B95">_xll.BDP(A95,"BEST_EPS", "BEST_FPERIOD_OVERRIDE=1bf")</f>
        <v>4.4564559386973182</v>
      </c>
      <c r="C95" cm="1">
        <f t="array" ref="C95">_xll.BDP(A95,"BEST_EPS", "BEST_FPERIOD_OVERRIDE=2bf")</f>
        <v>4.8730038314176252</v>
      </c>
      <c r="D95" cm="1">
        <f t="array" ref="D95">_xll.BDP(A95,"BEST_EPS", "BEST_FPERIOD_OVERRIDE=3bf")</f>
        <v>5.1824444444444451</v>
      </c>
      <c r="E95" cm="1">
        <f t="array" ref="E95">_xll.BDP(A95,"BEST_TARGET_PRICE")</f>
        <v>96.954544067382813</v>
      </c>
      <c r="F95" cm="1">
        <f t="array" ref="F95">_xll.BDP($A95,F$2)</f>
        <v>103.47</v>
      </c>
      <c r="G95" cm="1">
        <f t="array" ref="G95">_xll.BDP($A95,G$2)</f>
        <v>103.8</v>
      </c>
      <c r="H95" cm="1">
        <f t="array" ref="H95">_xll.BDP($A95,H$2)</f>
        <v>102.78</v>
      </c>
      <c r="I95" cm="1">
        <f t="array" ref="I95">_xll.BDP($A95,I$2)</f>
        <v>103.51</v>
      </c>
      <c r="K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Benchmark Co., LLC</v>
      </c>
      <c r="L95" t="s">
        <v>1178</v>
      </c>
      <c r="M95" t="s">
        <v>23</v>
      </c>
      <c r="N95">
        <v>5</v>
      </c>
      <c r="O95" t="s">
        <v>18</v>
      </c>
      <c r="P95">
        <v>90</v>
      </c>
      <c r="Q95" t="s">
        <v>19</v>
      </c>
      <c r="R95" s="1">
        <v>45505</v>
      </c>
      <c r="S95">
        <v>1</v>
      </c>
      <c r="T95">
        <v>19.84</v>
      </c>
      <c r="V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Vertical Research Partners</v>
      </c>
      <c r="W95" t="s">
        <v>315</v>
      </c>
      <c r="X95" t="s">
        <v>23</v>
      </c>
      <c r="Y95">
        <v>5</v>
      </c>
      <c r="Z95" t="s">
        <v>18</v>
      </c>
      <c r="AA95">
        <v>115</v>
      </c>
      <c r="AB95" t="s">
        <v>19</v>
      </c>
      <c r="AC95" s="1">
        <v>45533</v>
      </c>
      <c r="AD95">
        <v>2</v>
      </c>
      <c r="AE95">
        <v>19.600000000000001</v>
      </c>
      <c r="AG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Wolfe Research</v>
      </c>
      <c r="AH95" t="s">
        <v>314</v>
      </c>
      <c r="AI95" t="s">
        <v>90</v>
      </c>
      <c r="AJ95">
        <v>3</v>
      </c>
      <c r="AK95" t="s">
        <v>18</v>
      </c>
      <c r="AL95" t="s">
        <v>43</v>
      </c>
      <c r="AM95" t="s">
        <v>19</v>
      </c>
      <c r="AN95" s="1">
        <v>45504</v>
      </c>
      <c r="AO95">
        <v>3</v>
      </c>
      <c r="AP95">
        <v>17.05</v>
      </c>
    </row>
    <row r="96" spans="1:42" x14ac:dyDescent="0.25">
      <c r="A96" t="s">
        <v>316</v>
      </c>
      <c r="B96" cm="1">
        <f t="array" ref="B96">_xll.BDP(A96,"BEST_EPS", "BEST_FPERIOD_OVERRIDE=1bf")</f>
        <v>35.048091954022993</v>
      </c>
      <c r="C96" cm="1">
        <f t="array" ref="C96">_xll.BDP(A96,"BEST_EPS", "BEST_FPERIOD_OVERRIDE=2bf")</f>
        <v>38.74899616858238</v>
      </c>
      <c r="D96" cm="1">
        <f t="array" ref="D96">_xll.BDP(A96,"BEST_EPS", "BEST_FPERIOD_OVERRIDE=3bf")</f>
        <v>42.809858237547893</v>
      </c>
      <c r="E96" cm="1">
        <f t="array" ref="E96">_xll.BDP(A96,"BEST_TARGET_PRICE")</f>
        <v>376.73684692382813</v>
      </c>
      <c r="F96" cm="1">
        <f t="array" ref="F96">_xll.BDP($A96,F$2)</f>
        <v>354.72</v>
      </c>
      <c r="G96" cm="1">
        <f t="array" ref="G96">_xll.BDP($A96,G$2)</f>
        <v>354.72</v>
      </c>
      <c r="H96" cm="1">
        <f t="array" ref="H96">_xll.BDP($A96,H$2)</f>
        <v>344.99</v>
      </c>
      <c r="I96" cm="1">
        <f t="array" ref="I96">_xll.BDP($A96,I$2)</f>
        <v>347.54</v>
      </c>
      <c r="K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Sadif Investment Analytics</v>
      </c>
      <c r="L96" t="s">
        <v>46</v>
      </c>
      <c r="M96" t="s">
        <v>17</v>
      </c>
      <c r="N96">
        <v>3</v>
      </c>
      <c r="O96" t="s">
        <v>51</v>
      </c>
      <c r="P96">
        <v>389.37</v>
      </c>
      <c r="Q96" t="s">
        <v>134</v>
      </c>
      <c r="R96" s="1">
        <v>45510</v>
      </c>
      <c r="S96">
        <v>1</v>
      </c>
      <c r="T96">
        <v>23.03</v>
      </c>
      <c r="V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BNP Paribas Exane</v>
      </c>
      <c r="W96" t="s">
        <v>317</v>
      </c>
      <c r="X96" t="s">
        <v>93</v>
      </c>
      <c r="Y96">
        <v>1</v>
      </c>
      <c r="Z96" t="s">
        <v>18</v>
      </c>
      <c r="AA96">
        <v>210</v>
      </c>
      <c r="AB96" t="s">
        <v>19</v>
      </c>
      <c r="AC96" s="1">
        <v>45518</v>
      </c>
      <c r="AD96">
        <v>2</v>
      </c>
      <c r="AE96">
        <v>17.71</v>
      </c>
      <c r="AG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Bernstein</v>
      </c>
      <c r="AH96" t="s">
        <v>318</v>
      </c>
      <c r="AI96" t="s">
        <v>34</v>
      </c>
      <c r="AJ96">
        <v>5</v>
      </c>
      <c r="AK96" t="s">
        <v>18</v>
      </c>
      <c r="AL96">
        <v>380</v>
      </c>
      <c r="AM96" t="s">
        <v>19</v>
      </c>
      <c r="AN96" s="1">
        <v>45499</v>
      </c>
      <c r="AO96">
        <v>3</v>
      </c>
      <c r="AP96">
        <v>17.34</v>
      </c>
    </row>
    <row r="97" spans="1:42" x14ac:dyDescent="0.25">
      <c r="A97" t="s">
        <v>319</v>
      </c>
      <c r="B97" cm="1">
        <f t="array" ref="B97">_xll.BDP(A97,"BEST_EPS", "BEST_FPERIOD_OVERRIDE=1bf")</f>
        <v>30.789727969348661</v>
      </c>
      <c r="C97" cm="1">
        <f t="array" ref="C97">_xll.BDP(A97,"BEST_EPS", "BEST_FPERIOD_OVERRIDE=2bf")</f>
        <v>34.356295019157088</v>
      </c>
      <c r="D97" cm="1">
        <f t="array" ref="D97">_xll.BDP(A97,"BEST_EPS", "BEST_FPERIOD_OVERRIDE=3bf")</f>
        <v>38.179318007662836</v>
      </c>
      <c r="E97" cm="1">
        <f t="array" ref="E97">_xll.BDP(A97,"BEST_TARGET_PRICE")</f>
        <v>395.25</v>
      </c>
      <c r="F97" cm="1">
        <f t="array" ref="F97">_xll.BDP($A97,F$2)</f>
        <v>360.72</v>
      </c>
      <c r="G97" cm="1">
        <f t="array" ref="G97">_xll.BDP($A97,G$2)</f>
        <v>362.51</v>
      </c>
      <c r="H97" cm="1">
        <f t="array" ref="H97">_xll.BDP($A97,H$2)</f>
        <v>360.14</v>
      </c>
      <c r="I97" cm="1">
        <f t="array" ref="I97">_xll.BDP($A97,I$2)</f>
        <v>361.81</v>
      </c>
      <c r="K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Jefferies</v>
      </c>
      <c r="L97" t="s">
        <v>320</v>
      </c>
      <c r="M97" t="s">
        <v>23</v>
      </c>
      <c r="N97">
        <v>5</v>
      </c>
      <c r="O97" t="s">
        <v>18</v>
      </c>
      <c r="P97">
        <v>402</v>
      </c>
      <c r="Q97" t="s">
        <v>19</v>
      </c>
      <c r="R97" s="1">
        <v>45505</v>
      </c>
      <c r="S97">
        <v>1</v>
      </c>
      <c r="T97">
        <v>40.97</v>
      </c>
      <c r="V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Stephens</v>
      </c>
      <c r="W97" t="s">
        <v>321</v>
      </c>
      <c r="X97" t="s">
        <v>21</v>
      </c>
      <c r="Y97">
        <v>5</v>
      </c>
      <c r="Z97" t="s">
        <v>18</v>
      </c>
      <c r="AA97">
        <v>410</v>
      </c>
      <c r="AB97" t="s">
        <v>19</v>
      </c>
      <c r="AC97" s="1">
        <v>45530</v>
      </c>
      <c r="AD97">
        <v>2</v>
      </c>
      <c r="AE97">
        <v>33.08</v>
      </c>
      <c r="AG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Morningstar</v>
      </c>
      <c r="AH97" t="s">
        <v>16</v>
      </c>
      <c r="AI97" t="s">
        <v>17</v>
      </c>
      <c r="AJ97">
        <v>3</v>
      </c>
      <c r="AK97" t="s">
        <v>18</v>
      </c>
      <c r="AL97">
        <v>366</v>
      </c>
      <c r="AM97" t="s">
        <v>19</v>
      </c>
      <c r="AN97" s="1">
        <v>45505</v>
      </c>
      <c r="AO97">
        <v>3</v>
      </c>
      <c r="AP97">
        <v>24.51</v>
      </c>
    </row>
    <row r="98" spans="1:42" x14ac:dyDescent="0.25">
      <c r="A98" t="s">
        <v>322</v>
      </c>
      <c r="B98" cm="1">
        <f t="array" ref="B98">_xll.BDP(A98,"BEST_EPS", "BEST_FPERIOD_OVERRIDE=1bf")</f>
        <v>6.9667739463601537</v>
      </c>
      <c r="C98" cm="1">
        <f t="array" ref="C98">_xll.BDP(A98,"BEST_EPS", "BEST_FPERIOD_OVERRIDE=2bf")</f>
        <v>7.4866015325670503</v>
      </c>
      <c r="D98" t="str" cm="1">
        <f t="array" ref="D98">_xll.BDP(A98,"BEST_EPS", "BEST_FPERIOD_OVERRIDE=3bf")</f>
        <v>#N/A N/A</v>
      </c>
      <c r="E98" cm="1">
        <f t="array" ref="E98">_xll.BDP(A98,"BEST_TARGET_PRICE")</f>
        <v>137.625</v>
      </c>
      <c r="F98" cm="1">
        <f t="array" ref="F98">_xll.BDP($A98,F$2)</f>
        <v>135.75</v>
      </c>
      <c r="G98" cm="1">
        <f t="array" ref="G98">_xll.BDP($A98,G$2)</f>
        <v>137.41999999999999</v>
      </c>
      <c r="H98" cm="1">
        <f t="array" ref="H98">_xll.BDP($A98,H$2)</f>
        <v>135.6</v>
      </c>
      <c r="I98" cm="1">
        <f t="array" ref="I98">_xll.BDP($A98,I$2)</f>
        <v>137.03</v>
      </c>
      <c r="K98" t="e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#N/A</v>
      </c>
      <c r="V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Keefe Bruyette &amp; Woods</v>
      </c>
      <c r="W98" t="s">
        <v>154</v>
      </c>
      <c r="X98" t="s">
        <v>34</v>
      </c>
      <c r="Y98">
        <v>5</v>
      </c>
      <c r="Z98" t="s">
        <v>18</v>
      </c>
      <c r="AA98">
        <v>150</v>
      </c>
      <c r="AB98" t="s">
        <v>19</v>
      </c>
      <c r="AC98" s="1">
        <v>45504</v>
      </c>
      <c r="AD98">
        <v>2</v>
      </c>
      <c r="AE98">
        <v>32.380000000000003</v>
      </c>
      <c r="AG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Sadif Investment Analytics</v>
      </c>
      <c r="AH98" t="s">
        <v>46</v>
      </c>
      <c r="AI98" t="s">
        <v>23</v>
      </c>
      <c r="AJ98">
        <v>5</v>
      </c>
      <c r="AK98" t="s">
        <v>28</v>
      </c>
      <c r="AL98">
        <v>131.15</v>
      </c>
      <c r="AM98" t="s">
        <v>58</v>
      </c>
      <c r="AN98" s="1">
        <v>45435</v>
      </c>
      <c r="AO98">
        <v>3</v>
      </c>
      <c r="AP98">
        <v>25.45</v>
      </c>
    </row>
    <row r="99" spans="1:42" x14ac:dyDescent="0.25">
      <c r="A99" t="s">
        <v>323</v>
      </c>
      <c r="B99" cm="1">
        <f t="array" ref="B99">_xll.BDP(A99,"BEST_EPS", "BEST_FPERIOD_OVERRIDE=1bf")</f>
        <v>3.7755478927203061</v>
      </c>
      <c r="C99" cm="1">
        <f t="array" ref="C99">_xll.BDP(A99,"BEST_EPS", "BEST_FPERIOD_OVERRIDE=2bf")</f>
        <v>4.1220498084291188</v>
      </c>
      <c r="D99" cm="1">
        <f t="array" ref="D99">_xll.BDP(A99,"BEST_EPS", "BEST_FPERIOD_OVERRIDE=3bf")</f>
        <v>4.4515363984674323</v>
      </c>
      <c r="E99" cm="1">
        <f t="array" ref="E99">_xll.BDP(A99,"BEST_TARGET_PRICE")</f>
        <v>104.72000122070313</v>
      </c>
      <c r="F99" cm="1">
        <f t="array" ref="F99">_xll.BDP($A99,F$2)</f>
        <v>105.85</v>
      </c>
      <c r="G99" cm="1">
        <f t="array" ref="G99">_xll.BDP($A99,G$2)</f>
        <v>106.7</v>
      </c>
      <c r="H99" cm="1">
        <f t="array" ref="H99">_xll.BDP($A99,H$2)</f>
        <v>105.69</v>
      </c>
      <c r="I99" cm="1">
        <f t="array" ref="I99">_xll.BDP($A99,I$2)</f>
        <v>106.5</v>
      </c>
      <c r="K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Stifel</v>
      </c>
      <c r="L99" t="s">
        <v>324</v>
      </c>
      <c r="M99" t="s">
        <v>23</v>
      </c>
      <c r="N99">
        <v>5</v>
      </c>
      <c r="O99" t="s">
        <v>18</v>
      </c>
      <c r="P99">
        <v>105</v>
      </c>
      <c r="Q99" t="s">
        <v>19</v>
      </c>
      <c r="R99" s="1">
        <v>45499</v>
      </c>
      <c r="S99">
        <v>1</v>
      </c>
      <c r="T99">
        <v>53.64</v>
      </c>
      <c r="V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Evercore ISI</v>
      </c>
      <c r="W99" t="s">
        <v>325</v>
      </c>
      <c r="X99" t="s">
        <v>34</v>
      </c>
      <c r="Y99">
        <v>5</v>
      </c>
      <c r="Z99" t="s">
        <v>18</v>
      </c>
      <c r="AA99">
        <v>112</v>
      </c>
      <c r="AB99" t="s">
        <v>19</v>
      </c>
      <c r="AC99" s="1">
        <v>45529</v>
      </c>
      <c r="AD99">
        <v>2</v>
      </c>
      <c r="AE99">
        <v>48.78</v>
      </c>
      <c r="AG99" t="e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#N/A</v>
      </c>
      <c r="AH99" t="s">
        <v>326</v>
      </c>
      <c r="AI99" t="s">
        <v>17</v>
      </c>
      <c r="AJ99">
        <v>3</v>
      </c>
      <c r="AK99" t="s">
        <v>51</v>
      </c>
      <c r="AL99">
        <v>98</v>
      </c>
      <c r="AM99" t="s">
        <v>19</v>
      </c>
      <c r="AN99" s="1">
        <v>45499</v>
      </c>
      <c r="AO99">
        <v>3</v>
      </c>
      <c r="AP99">
        <v>40.42</v>
      </c>
    </row>
    <row r="100" spans="1:42" x14ac:dyDescent="0.25">
      <c r="A100" t="s">
        <v>327</v>
      </c>
      <c r="B100" cm="1">
        <f t="array" ref="B100">_xll.BDP(A100,"BEST_EPS", "BEST_FPERIOD_OVERRIDE=1bf")</f>
        <v>6.7359003831417619</v>
      </c>
      <c r="C100" cm="1">
        <f t="array" ref="C100">_xll.BDP(A100,"BEST_EPS", "BEST_FPERIOD_OVERRIDE=2bf")</f>
        <v>7.179486590038314</v>
      </c>
      <c r="D100" cm="1">
        <f t="array" ref="D100">_xll.BDP(A100,"BEST_EPS", "BEST_FPERIOD_OVERRIDE=3bf")</f>
        <v>7.6297816091954029</v>
      </c>
      <c r="E100" cm="1">
        <f t="array" ref="E100">_xll.BDP(A100,"BEST_TARGET_PRICE")</f>
        <v>147.55000305175781</v>
      </c>
      <c r="F100" cm="1">
        <f t="array" ref="F100">_xll.BDP($A100,F$2)</f>
        <v>157.26</v>
      </c>
      <c r="G100" cm="1">
        <f t="array" ref="G100">_xll.BDP($A100,G$2)</f>
        <v>159.03</v>
      </c>
      <c r="H100" cm="1">
        <f t="array" ref="H100">_xll.BDP($A100,H$2)</f>
        <v>157.26</v>
      </c>
      <c r="I100" cm="1">
        <f t="array" ref="I100">_xll.BDP($A100,I$2)</f>
        <v>158.31</v>
      </c>
      <c r="K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Bernstein</v>
      </c>
      <c r="L100" t="s">
        <v>328</v>
      </c>
      <c r="M100" t="s">
        <v>100</v>
      </c>
      <c r="N100">
        <v>3</v>
      </c>
      <c r="O100" t="s">
        <v>18</v>
      </c>
      <c r="P100">
        <v>155</v>
      </c>
      <c r="Q100" t="s">
        <v>19</v>
      </c>
      <c r="R100" s="1">
        <v>45524</v>
      </c>
      <c r="S100">
        <v>1</v>
      </c>
      <c r="T100">
        <v>22.64</v>
      </c>
      <c r="V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Citi</v>
      </c>
      <c r="W100" t="s">
        <v>223</v>
      </c>
      <c r="X100" t="s">
        <v>45</v>
      </c>
      <c r="Y100">
        <v>3</v>
      </c>
      <c r="Z100" t="s">
        <v>18</v>
      </c>
      <c r="AA100">
        <v>165</v>
      </c>
      <c r="AB100" t="s">
        <v>19</v>
      </c>
      <c r="AC100" s="1">
        <v>45532</v>
      </c>
      <c r="AD100">
        <v>2</v>
      </c>
      <c r="AE100">
        <v>21.9</v>
      </c>
      <c r="AG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D.A. Davidson</v>
      </c>
      <c r="AH100" t="s">
        <v>329</v>
      </c>
      <c r="AI100" t="s">
        <v>45</v>
      </c>
      <c r="AJ100">
        <v>3</v>
      </c>
      <c r="AK100" t="s">
        <v>18</v>
      </c>
      <c r="AL100">
        <v>153</v>
      </c>
      <c r="AM100" t="s">
        <v>19</v>
      </c>
      <c r="AN100" s="1">
        <v>45506</v>
      </c>
      <c r="AO100">
        <v>3</v>
      </c>
      <c r="AP100">
        <v>20.64</v>
      </c>
    </row>
    <row r="101" spans="1:42" x14ac:dyDescent="0.25">
      <c r="A101" t="s">
        <v>330</v>
      </c>
      <c r="B101" cm="1">
        <f t="array" ref="B101">_xll.BDP(A101,"BEST_EPS", "BEST_FPERIOD_OVERRIDE=1bf")</f>
        <v>4.3301800766283529</v>
      </c>
      <c r="C101" cm="1">
        <f t="array" ref="C101">_xll.BDP(A101,"BEST_EPS", "BEST_FPERIOD_OVERRIDE=2bf")</f>
        <v>4.7322145593869731</v>
      </c>
      <c r="D101" cm="1">
        <f t="array" ref="D101">_xll.BDP(A101,"BEST_EPS", "BEST_FPERIOD_OVERRIDE=3bf")</f>
        <v>5.1199578544061302</v>
      </c>
      <c r="E101" cm="1">
        <f t="array" ref="E101">_xll.BDP(A101,"BEST_TARGET_PRICE")</f>
        <v>47.258930206298828</v>
      </c>
      <c r="F101" cm="1">
        <f t="array" ref="F101">_xll.BDP($A101,F$2)</f>
        <v>39.729999999999997</v>
      </c>
      <c r="G101" cm="1">
        <f t="array" ref="G101">_xll.BDP($A101,G$2)</f>
        <v>39.729999999999997</v>
      </c>
      <c r="H101" cm="1">
        <f t="array" ref="H101">_xll.BDP($A101,H$2)</f>
        <v>39.17</v>
      </c>
      <c r="I101" cm="1">
        <f t="array" ref="I101">_xll.BDP($A101,I$2)</f>
        <v>39.57</v>
      </c>
      <c r="K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Baptista Research</v>
      </c>
      <c r="L101" t="s">
        <v>75</v>
      </c>
      <c r="M101" t="s">
        <v>34</v>
      </c>
      <c r="N101">
        <v>5</v>
      </c>
      <c r="O101" t="s">
        <v>18</v>
      </c>
      <c r="P101">
        <v>45.5</v>
      </c>
      <c r="Q101" t="s">
        <v>31</v>
      </c>
      <c r="R101" s="1">
        <v>45500</v>
      </c>
      <c r="S101">
        <v>1</v>
      </c>
      <c r="T101">
        <v>3.11</v>
      </c>
      <c r="V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Wolfe Research</v>
      </c>
      <c r="W101" t="s">
        <v>331</v>
      </c>
      <c r="X101" t="s">
        <v>90</v>
      </c>
      <c r="Y101">
        <v>3</v>
      </c>
      <c r="Z101" t="s">
        <v>18</v>
      </c>
      <c r="AA101" t="s">
        <v>43</v>
      </c>
      <c r="AB101" t="s">
        <v>19</v>
      </c>
      <c r="AC101" s="1">
        <v>45532</v>
      </c>
      <c r="AD101">
        <v>2</v>
      </c>
      <c r="AE101">
        <v>0</v>
      </c>
      <c r="AG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Redburn Atlantic</v>
      </c>
      <c r="AH101" t="s">
        <v>1181</v>
      </c>
      <c r="AI101" t="s">
        <v>45</v>
      </c>
      <c r="AJ101">
        <v>3</v>
      </c>
      <c r="AK101" t="s">
        <v>18</v>
      </c>
      <c r="AL101">
        <v>44</v>
      </c>
      <c r="AM101" t="s">
        <v>19</v>
      </c>
      <c r="AN101" s="1">
        <v>45490</v>
      </c>
      <c r="AO101">
        <v>3</v>
      </c>
      <c r="AP101">
        <v>-7.37</v>
      </c>
    </row>
    <row r="102" spans="1:42" x14ac:dyDescent="0.25">
      <c r="A102" t="s">
        <v>332</v>
      </c>
      <c r="B102" cm="1">
        <f t="array" ref="B102">_xll.BDP(A102,"BEST_EPS", "BEST_FPERIOD_OVERRIDE=1bf")</f>
        <v>9.9965977011494243</v>
      </c>
      <c r="C102" cm="1">
        <f t="array" ref="C102">_xll.BDP(A102,"BEST_EPS", "BEST_FPERIOD_OVERRIDE=2bf")</f>
        <v>10.23372796934866</v>
      </c>
      <c r="D102" cm="1">
        <f t="array" ref="D102">_xll.BDP(A102,"BEST_EPS", "BEST_FPERIOD_OVERRIDE=3bf")</f>
        <v>10.652203065134099</v>
      </c>
      <c r="E102" cm="1">
        <f t="array" ref="E102">_xll.BDP(A102,"BEST_TARGET_PRICE")</f>
        <v>218.88235473632813</v>
      </c>
      <c r="F102" cm="1">
        <f t="array" ref="F102">_xll.BDP($A102,F$2)</f>
        <v>213.53</v>
      </c>
      <c r="G102" cm="1">
        <f t="array" ref="G102">_xll.BDP($A102,G$2)</f>
        <v>215.97</v>
      </c>
      <c r="H102" cm="1">
        <f t="array" ref="H102">_xll.BDP($A102,H$2)</f>
        <v>213.53</v>
      </c>
      <c r="I102" cm="1">
        <f t="array" ref="I102">_xll.BDP($A102,I$2)</f>
        <v>215.74</v>
      </c>
      <c r="K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Morningstar</v>
      </c>
      <c r="L102" t="s">
        <v>333</v>
      </c>
      <c r="M102" t="s">
        <v>17</v>
      </c>
      <c r="N102">
        <v>3</v>
      </c>
      <c r="O102" t="s">
        <v>51</v>
      </c>
      <c r="P102">
        <v>225</v>
      </c>
      <c r="Q102" t="s">
        <v>19</v>
      </c>
      <c r="R102" s="1">
        <v>45527</v>
      </c>
      <c r="S102">
        <v>1</v>
      </c>
      <c r="T102">
        <v>13.46</v>
      </c>
      <c r="V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Piper Sandler &amp; Co</v>
      </c>
      <c r="W102" t="s">
        <v>334</v>
      </c>
      <c r="X102" t="s">
        <v>21</v>
      </c>
      <c r="Y102">
        <v>5</v>
      </c>
      <c r="Z102" t="s">
        <v>18</v>
      </c>
      <c r="AA102">
        <v>225</v>
      </c>
      <c r="AB102" t="s">
        <v>19</v>
      </c>
      <c r="AC102" s="1">
        <v>45522</v>
      </c>
      <c r="AD102">
        <v>2</v>
      </c>
      <c r="AE102">
        <v>11.37</v>
      </c>
      <c r="AG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ISS-EVA</v>
      </c>
      <c r="AH102" t="s">
        <v>109</v>
      </c>
      <c r="AI102" t="s">
        <v>21</v>
      </c>
      <c r="AJ102">
        <v>5</v>
      </c>
      <c r="AK102" t="s">
        <v>28</v>
      </c>
      <c r="AL102" t="s">
        <v>43</v>
      </c>
      <c r="AM102" t="s">
        <v>19</v>
      </c>
      <c r="AN102" s="1">
        <v>45337</v>
      </c>
      <c r="AO102">
        <v>3</v>
      </c>
      <c r="AP102">
        <v>10.96</v>
      </c>
    </row>
    <row r="103" spans="1:42" x14ac:dyDescent="0.25">
      <c r="A103" t="s">
        <v>335</v>
      </c>
      <c r="B103" cm="1">
        <f t="array" ref="B103">_xll.BDP(A103,"BEST_EPS", "BEST_FPERIOD_OVERRIDE=1bf")</f>
        <v>1.228463601532567</v>
      </c>
      <c r="C103" cm="1">
        <f t="array" ref="C103">_xll.BDP(A103,"BEST_EPS", "BEST_FPERIOD_OVERRIDE=2bf")</f>
        <v>1.4592605363984674</v>
      </c>
      <c r="D103" cm="1">
        <f t="array" ref="D103">_xll.BDP(A103,"BEST_EPS", "BEST_FPERIOD_OVERRIDE=3bf")</f>
        <v>1.7629463601532567</v>
      </c>
      <c r="E103" cm="1">
        <f t="array" ref="E103">_xll.BDP(A103,"BEST_TARGET_PRICE")</f>
        <v>62.171875</v>
      </c>
      <c r="F103" cm="1">
        <f t="array" ref="F103">_xll.BDP($A103,F$2)</f>
        <v>55.94</v>
      </c>
      <c r="G103" cm="1">
        <f t="array" ref="G103">_xll.BDP($A103,G$2)</f>
        <v>56.21</v>
      </c>
      <c r="H103" cm="1">
        <f t="array" ref="H103">_xll.BDP($A103,H$2)</f>
        <v>55.18</v>
      </c>
      <c r="I103" cm="1">
        <f t="array" ref="I103">_xll.BDP($A103,I$2)</f>
        <v>56.08</v>
      </c>
      <c r="K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Deutsche Bank</v>
      </c>
      <c r="L103" t="s">
        <v>336</v>
      </c>
      <c r="M103" t="s">
        <v>23</v>
      </c>
      <c r="N103">
        <v>5</v>
      </c>
      <c r="O103" t="s">
        <v>18</v>
      </c>
      <c r="P103">
        <v>67</v>
      </c>
      <c r="Q103" t="s">
        <v>31</v>
      </c>
      <c r="R103" s="1">
        <v>45498</v>
      </c>
      <c r="S103">
        <v>1</v>
      </c>
      <c r="T103">
        <v>52.33</v>
      </c>
      <c r="V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ISS-EVA</v>
      </c>
      <c r="W103" t="s">
        <v>109</v>
      </c>
      <c r="X103" t="s">
        <v>17</v>
      </c>
      <c r="Y103">
        <v>3</v>
      </c>
      <c r="Z103" t="s">
        <v>51</v>
      </c>
      <c r="AA103" t="s">
        <v>43</v>
      </c>
      <c r="AB103" t="s">
        <v>19</v>
      </c>
      <c r="AC103" s="1">
        <v>45373</v>
      </c>
      <c r="AD103">
        <v>2</v>
      </c>
      <c r="AE103">
        <v>48.67</v>
      </c>
      <c r="AG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Wolfe Research</v>
      </c>
      <c r="AH103" t="s">
        <v>197</v>
      </c>
      <c r="AI103" t="s">
        <v>34</v>
      </c>
      <c r="AJ103">
        <v>5</v>
      </c>
      <c r="AK103" t="s">
        <v>18</v>
      </c>
      <c r="AL103">
        <v>61</v>
      </c>
      <c r="AM103" t="s">
        <v>19</v>
      </c>
      <c r="AN103" s="1">
        <v>45531</v>
      </c>
      <c r="AO103">
        <v>3</v>
      </c>
      <c r="AP103">
        <v>44.64</v>
      </c>
    </row>
    <row r="104" spans="1:42" x14ac:dyDescent="0.25">
      <c r="A104" t="s">
        <v>337</v>
      </c>
      <c r="B104" cm="1">
        <f t="array" ref="B104">_xll.BDP(A104,"BEST_EPS", "BEST_FPERIOD_OVERRIDE=1bf")</f>
        <v>21.128659003831416</v>
      </c>
      <c r="C104" cm="1">
        <f t="array" ref="C104">_xll.BDP(A104,"BEST_EPS", "BEST_FPERIOD_OVERRIDE=2bf")</f>
        <v>24.621540229885056</v>
      </c>
      <c r="D104" cm="1">
        <f t="array" ref="D104">_xll.BDP(A104,"BEST_EPS", "BEST_FPERIOD_OVERRIDE=3bf")</f>
        <v>25.481946360153259</v>
      </c>
      <c r="E104" cm="1">
        <f t="array" ref="E104">_xll.BDP(A104,"BEST_TARGET_PRICE")</f>
        <v>319.38888549804688</v>
      </c>
      <c r="F104" cm="1">
        <f t="array" ref="F104">_xll.BDP($A104,F$2)</f>
        <v>310.14999999999998</v>
      </c>
      <c r="G104" cm="1">
        <f t="array" ref="G104">_xll.BDP($A104,G$2)</f>
        <v>313.55</v>
      </c>
      <c r="H104" cm="1">
        <f t="array" ref="H104">_xll.BDP($A104,H$2)</f>
        <v>308.29000000000002</v>
      </c>
      <c r="I104" cm="1">
        <f t="array" ref="I104">_xll.BDP($A104,I$2)</f>
        <v>312.85000000000002</v>
      </c>
      <c r="K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Vertical Research Partners</v>
      </c>
      <c r="L104" t="s">
        <v>315</v>
      </c>
      <c r="M104" t="s">
        <v>23</v>
      </c>
      <c r="N104">
        <v>5</v>
      </c>
      <c r="O104" t="s">
        <v>18</v>
      </c>
      <c r="P104">
        <v>340</v>
      </c>
      <c r="Q104" t="s">
        <v>19</v>
      </c>
      <c r="R104" s="1">
        <v>45533</v>
      </c>
      <c r="S104">
        <v>1</v>
      </c>
      <c r="T104">
        <v>35.630000000000003</v>
      </c>
      <c r="V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Baptista Research</v>
      </c>
      <c r="W104" t="s">
        <v>75</v>
      </c>
      <c r="X104" t="s">
        <v>17</v>
      </c>
      <c r="Y104">
        <v>3</v>
      </c>
      <c r="Z104" t="s">
        <v>18</v>
      </c>
      <c r="AA104">
        <v>325</v>
      </c>
      <c r="AB104" t="s">
        <v>31</v>
      </c>
      <c r="AC104" s="1">
        <v>45515</v>
      </c>
      <c r="AD104">
        <v>2</v>
      </c>
      <c r="AE104">
        <v>18.579999999999998</v>
      </c>
      <c r="AG104" t="e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#N/A</v>
      </c>
      <c r="AH104" t="s">
        <v>75</v>
      </c>
      <c r="AI104" t="s">
        <v>17</v>
      </c>
      <c r="AJ104">
        <v>3</v>
      </c>
      <c r="AK104" t="s">
        <v>18</v>
      </c>
      <c r="AL104">
        <v>325</v>
      </c>
      <c r="AM104" t="s">
        <v>31</v>
      </c>
      <c r="AN104" s="1">
        <v>45515</v>
      </c>
      <c r="AO104">
        <v>3</v>
      </c>
      <c r="AP104">
        <v>18.579999999999998</v>
      </c>
    </row>
    <row r="105" spans="1:42" x14ac:dyDescent="0.25">
      <c r="A105" t="s">
        <v>338</v>
      </c>
      <c r="B105" cm="1">
        <f t="array" ref="B105">_xll.BDP(A105,"BEST_EPS", "BEST_FPERIOD_OVERRIDE=1bf")</f>
        <v>3.5049770114942529</v>
      </c>
      <c r="C105" cm="1">
        <f t="array" ref="C105">_xll.BDP(A105,"BEST_EPS", "BEST_FPERIOD_OVERRIDE=2bf")</f>
        <v>3.7680229885057468</v>
      </c>
      <c r="D105" cm="1">
        <f t="array" ref="D105">_xll.BDP(A105,"BEST_EPS", "BEST_FPERIOD_OVERRIDE=3bf")</f>
        <v>4.0564789272030648</v>
      </c>
      <c r="E105" cm="1">
        <f t="array" ref="E105">_xll.BDP(A105,"BEST_TARGET_PRICE")</f>
        <v>68.23529052734375</v>
      </c>
      <c r="F105" cm="1">
        <f t="array" ref="F105">_xll.BDP($A105,F$2)</f>
        <v>67.78</v>
      </c>
      <c r="G105" cm="1">
        <f t="array" ref="G105">_xll.BDP($A105,G$2)</f>
        <v>68.05</v>
      </c>
      <c r="H105" cm="1">
        <f t="array" ref="H105">_xll.BDP($A105,H$2)</f>
        <v>67.430000000000007</v>
      </c>
      <c r="I105" cm="1">
        <f t="array" ref="I105">_xll.BDP($A105,I$2)</f>
        <v>67.86</v>
      </c>
      <c r="K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KeyBanc Capital Markets</v>
      </c>
      <c r="L105" t="s">
        <v>305</v>
      </c>
      <c r="M105" t="s">
        <v>21</v>
      </c>
      <c r="N105">
        <v>5</v>
      </c>
      <c r="O105" t="s">
        <v>18</v>
      </c>
      <c r="P105">
        <v>68</v>
      </c>
      <c r="Q105" t="s">
        <v>19</v>
      </c>
      <c r="R105" s="1">
        <v>45525</v>
      </c>
      <c r="S105">
        <v>1</v>
      </c>
      <c r="T105">
        <v>34.270000000000003</v>
      </c>
      <c r="V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Argus Research Company</v>
      </c>
      <c r="W105" t="s">
        <v>339</v>
      </c>
      <c r="X105" t="s">
        <v>23</v>
      </c>
      <c r="Y105">
        <v>5</v>
      </c>
      <c r="Z105" t="s">
        <v>18</v>
      </c>
      <c r="AA105">
        <v>72</v>
      </c>
      <c r="AB105" t="s">
        <v>19</v>
      </c>
      <c r="AC105" s="1">
        <v>45527</v>
      </c>
      <c r="AD105">
        <v>2</v>
      </c>
      <c r="AE105">
        <v>26.73</v>
      </c>
      <c r="AG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Guggenheim</v>
      </c>
      <c r="AH105" t="s">
        <v>340</v>
      </c>
      <c r="AI105" t="s">
        <v>23</v>
      </c>
      <c r="AJ105">
        <v>5</v>
      </c>
      <c r="AK105" t="s">
        <v>18</v>
      </c>
      <c r="AL105">
        <v>71</v>
      </c>
      <c r="AM105" t="s">
        <v>19</v>
      </c>
      <c r="AN105" s="1">
        <v>45520</v>
      </c>
      <c r="AO105">
        <v>3</v>
      </c>
      <c r="AP105">
        <v>20.45</v>
      </c>
    </row>
    <row r="106" spans="1:42" x14ac:dyDescent="0.25">
      <c r="A106" t="s">
        <v>341</v>
      </c>
      <c r="B106" cm="1">
        <f t="array" ref="B106">_xll.BDP(A106,"BEST_EPS", "BEST_FPERIOD_OVERRIDE=1bf")</f>
        <v>7.2405249042145599</v>
      </c>
      <c r="C106" cm="1">
        <f t="array" ref="C106">_xll.BDP(A106,"BEST_EPS", "BEST_FPERIOD_OVERRIDE=2bf")</f>
        <v>8.0364712643678171</v>
      </c>
      <c r="D106" cm="1">
        <f t="array" ref="D106">_xll.BDP(A106,"BEST_EPS", "BEST_FPERIOD_OVERRIDE=3bf")</f>
        <v>9.12484674329502</v>
      </c>
      <c r="E106" cm="1">
        <f t="array" ref="E106">_xll.BDP(A106,"BEST_TARGET_PRICE")</f>
        <v>86.444442749023438</v>
      </c>
      <c r="F106" cm="1">
        <f t="array" ref="F106">_xll.BDP($A106,F$2)</f>
        <v>78.44</v>
      </c>
      <c r="G106" cm="1">
        <f t="array" ref="G106">_xll.BDP($A106,G$2)</f>
        <v>79</v>
      </c>
      <c r="H106" cm="1">
        <f t="array" ref="H106">_xll.BDP($A106,H$2)</f>
        <v>78.254999999999995</v>
      </c>
      <c r="I106" cm="1">
        <f t="array" ref="I106">_xll.BDP($A106,I$2)</f>
        <v>78.83</v>
      </c>
      <c r="K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Bernstein</v>
      </c>
      <c r="L106" t="s">
        <v>342</v>
      </c>
      <c r="M106" t="s">
        <v>34</v>
      </c>
      <c r="N106">
        <v>5</v>
      </c>
      <c r="O106" t="s">
        <v>18</v>
      </c>
      <c r="P106">
        <v>96</v>
      </c>
      <c r="Q106" t="s">
        <v>19</v>
      </c>
      <c r="R106" s="1">
        <v>45533</v>
      </c>
      <c r="S106">
        <v>1</v>
      </c>
      <c r="T106">
        <v>28.66</v>
      </c>
      <c r="V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Stephens</v>
      </c>
      <c r="W106" t="s">
        <v>321</v>
      </c>
      <c r="X106" t="s">
        <v>118</v>
      </c>
      <c r="Y106">
        <v>3</v>
      </c>
      <c r="Z106" t="s">
        <v>18</v>
      </c>
      <c r="AA106">
        <v>78</v>
      </c>
      <c r="AB106" t="s">
        <v>19</v>
      </c>
      <c r="AC106" s="1">
        <v>45509</v>
      </c>
      <c r="AD106">
        <v>2</v>
      </c>
      <c r="AE106">
        <v>25.97</v>
      </c>
      <c r="AG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Morningstar</v>
      </c>
      <c r="AH106" t="s">
        <v>16</v>
      </c>
      <c r="AI106" t="s">
        <v>23</v>
      </c>
      <c r="AJ106">
        <v>5</v>
      </c>
      <c r="AK106" t="s">
        <v>18</v>
      </c>
      <c r="AL106">
        <v>92</v>
      </c>
      <c r="AM106" t="s">
        <v>19</v>
      </c>
      <c r="AN106" s="1">
        <v>45499</v>
      </c>
      <c r="AO106">
        <v>3</v>
      </c>
      <c r="AP106">
        <v>23.35</v>
      </c>
    </row>
    <row r="107" spans="1:42" x14ac:dyDescent="0.25">
      <c r="A107" t="s">
        <v>343</v>
      </c>
      <c r="B107" cm="1">
        <f t="array" ref="B107">_xll.BDP(A107,"BEST_EPS", "BEST_FPERIOD_OVERRIDE=1bf")</f>
        <v>1.6894137931034483</v>
      </c>
      <c r="C107" cm="1">
        <f t="array" ref="C107">_xll.BDP(A107,"BEST_EPS", "BEST_FPERIOD_OVERRIDE=2bf")</f>
        <v>1.8135057471264369</v>
      </c>
      <c r="D107" cm="1">
        <f t="array" ref="D107">_xll.BDP(A107,"BEST_EPS", "BEST_FPERIOD_OVERRIDE=3bf")</f>
        <v>1.9481877394636016</v>
      </c>
      <c r="E107" cm="1">
        <f t="array" ref="E107">_xll.BDP(A107,"BEST_TARGET_PRICE")</f>
        <v>29.666666030883789</v>
      </c>
      <c r="F107" cm="1">
        <f t="array" ref="F107">_xll.BDP($A107,F$2)</f>
        <v>27.23</v>
      </c>
      <c r="G107" cm="1">
        <f t="array" ref="G107">_xll.BDP($A107,G$2)</f>
        <v>27.33</v>
      </c>
      <c r="H107" cm="1">
        <f t="array" ref="H107">_xll.BDP($A107,H$2)</f>
        <v>27.01</v>
      </c>
      <c r="I107" cm="1">
        <f t="array" ref="I107">_xll.BDP($A107,I$2)</f>
        <v>27.3</v>
      </c>
      <c r="K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Morningstar</v>
      </c>
      <c r="L107" t="s">
        <v>85</v>
      </c>
      <c r="M107" t="s">
        <v>23</v>
      </c>
      <c r="N107">
        <v>5</v>
      </c>
      <c r="O107" t="s">
        <v>18</v>
      </c>
      <c r="P107">
        <v>28</v>
      </c>
      <c r="Q107" t="s">
        <v>19</v>
      </c>
      <c r="R107" s="1">
        <v>45517</v>
      </c>
      <c r="S107">
        <v>1</v>
      </c>
      <c r="T107">
        <v>17.02</v>
      </c>
      <c r="V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KeyBanc Capital Markets</v>
      </c>
      <c r="W107" t="s">
        <v>305</v>
      </c>
      <c r="X107" t="s">
        <v>344</v>
      </c>
      <c r="Y107">
        <v>3</v>
      </c>
      <c r="Z107" t="s">
        <v>18</v>
      </c>
      <c r="AA107" t="s">
        <v>43</v>
      </c>
      <c r="AB107" t="s">
        <v>19</v>
      </c>
      <c r="AC107" s="1">
        <v>45518</v>
      </c>
      <c r="AD107">
        <v>2</v>
      </c>
      <c r="AE107">
        <v>8.34</v>
      </c>
      <c r="AG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Sadif Investment Analytics</v>
      </c>
      <c r="AH107" t="s">
        <v>46</v>
      </c>
      <c r="AI107" t="s">
        <v>17</v>
      </c>
      <c r="AJ107">
        <v>3</v>
      </c>
      <c r="AK107" t="s">
        <v>18</v>
      </c>
      <c r="AL107">
        <v>26.02</v>
      </c>
      <c r="AM107" t="s">
        <v>167</v>
      </c>
      <c r="AN107" s="1">
        <v>45377</v>
      </c>
      <c r="AO107">
        <v>3</v>
      </c>
      <c r="AP107">
        <v>7.1</v>
      </c>
    </row>
    <row r="108" spans="1:42" x14ac:dyDescent="0.25">
      <c r="A108" t="s">
        <v>345</v>
      </c>
      <c r="B108" cm="1">
        <f t="array" ref="B108">_xll.BDP(A108,"BEST_EPS", "BEST_FPERIOD_OVERRIDE=1bf")</f>
        <v>14.274632183908047</v>
      </c>
      <c r="C108" cm="1">
        <f t="array" ref="C108">_xll.BDP(A108,"BEST_EPS", "BEST_FPERIOD_OVERRIDE=2bf")</f>
        <v>17.235360153256707</v>
      </c>
      <c r="D108" cm="1">
        <f t="array" ref="D108">_xll.BDP(A108,"BEST_EPS", "BEST_FPERIOD_OVERRIDE=3bf")</f>
        <v>19.898471264367817</v>
      </c>
      <c r="E108" cm="1">
        <f t="array" ref="E108">_xll.BDP(A108,"BEST_TARGET_PRICE")</f>
        <v>161.88235473632813</v>
      </c>
      <c r="F108" cm="1">
        <f t="array" ref="F108">_xll.BDP($A108,F$2)</f>
        <v>145.68</v>
      </c>
      <c r="G108" cm="1">
        <f t="array" ref="G108">_xll.BDP($A108,G$2)</f>
        <v>147.22</v>
      </c>
      <c r="H108" cm="1">
        <f t="array" ref="H108">_xll.BDP($A108,H$2)</f>
        <v>144.85</v>
      </c>
      <c r="I108" cm="1">
        <f t="array" ref="I108">_xll.BDP($A108,I$2)</f>
        <v>146.93</v>
      </c>
      <c r="K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Keefe Bruyette &amp; Woods</v>
      </c>
      <c r="L108" t="s">
        <v>346</v>
      </c>
      <c r="M108" t="s">
        <v>34</v>
      </c>
      <c r="N108">
        <v>5</v>
      </c>
      <c r="O108" t="s">
        <v>18</v>
      </c>
      <c r="P108">
        <v>175</v>
      </c>
      <c r="Q108" t="s">
        <v>19</v>
      </c>
      <c r="R108" s="1">
        <v>45519</v>
      </c>
      <c r="S108">
        <v>1</v>
      </c>
      <c r="T108">
        <v>44.67</v>
      </c>
      <c r="V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Morningstar</v>
      </c>
      <c r="W108" t="s">
        <v>333</v>
      </c>
      <c r="X108" t="s">
        <v>23</v>
      </c>
      <c r="Y108">
        <v>5</v>
      </c>
      <c r="Z108" t="s">
        <v>18</v>
      </c>
      <c r="AA108">
        <v>170</v>
      </c>
      <c r="AB108" t="s">
        <v>19</v>
      </c>
      <c r="AC108" s="1">
        <v>45524</v>
      </c>
      <c r="AD108">
        <v>2</v>
      </c>
      <c r="AE108">
        <v>37.22</v>
      </c>
      <c r="AG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Edward Jones</v>
      </c>
      <c r="AH108" t="s">
        <v>347</v>
      </c>
      <c r="AI108" t="s">
        <v>17</v>
      </c>
      <c r="AJ108">
        <v>3</v>
      </c>
      <c r="AK108" t="s">
        <v>51</v>
      </c>
      <c r="AL108" t="s">
        <v>43</v>
      </c>
      <c r="AM108" t="s">
        <v>19</v>
      </c>
      <c r="AN108" s="1">
        <v>45343</v>
      </c>
      <c r="AO108">
        <v>3</v>
      </c>
      <c r="AP108">
        <v>31.78</v>
      </c>
    </row>
    <row r="109" spans="1:42" x14ac:dyDescent="0.25">
      <c r="A109" t="s">
        <v>348</v>
      </c>
      <c r="B109" cm="1">
        <f t="array" ref="B109">_xll.BDP(A109,"BEST_EPS", "BEST_FPERIOD_OVERRIDE=1bf")</f>
        <v>3.9920996168582374</v>
      </c>
      <c r="C109" cm="1">
        <f t="array" ref="C109">_xll.BDP(A109,"BEST_EPS", "BEST_FPERIOD_OVERRIDE=2bf")</f>
        <v>4.4372030651341001</v>
      </c>
      <c r="D109" cm="1">
        <f t="array" ref="D109">_xll.BDP(A109,"BEST_EPS", "BEST_FPERIOD_OVERRIDE=3bf")</f>
        <v>4.9130804597701143</v>
      </c>
      <c r="E109" cm="1">
        <f t="array" ref="E109">_xll.BDP(A109,"BEST_TARGET_PRICE")</f>
        <v>112.625</v>
      </c>
      <c r="F109" cm="1">
        <f t="array" ref="F109">_xll.BDP($A109,F$2)</f>
        <v>106.38</v>
      </c>
      <c r="G109" cm="1">
        <f t="array" ref="G109">_xll.BDP($A109,G$2)</f>
        <v>106.95</v>
      </c>
      <c r="H109" cm="1">
        <f t="array" ref="H109">_xll.BDP($A109,H$2)</f>
        <v>104.52</v>
      </c>
      <c r="I109" cm="1">
        <f t="array" ref="I109">_xll.BDP($A109,I$2)</f>
        <v>105.73</v>
      </c>
      <c r="K109" t="e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#N/A</v>
      </c>
      <c r="V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Jefferies</v>
      </c>
      <c r="W109" t="s">
        <v>349</v>
      </c>
      <c r="X109" t="s">
        <v>23</v>
      </c>
      <c r="Y109">
        <v>5</v>
      </c>
      <c r="Z109" t="s">
        <v>18</v>
      </c>
      <c r="AA109">
        <v>115</v>
      </c>
      <c r="AB109" t="s">
        <v>19</v>
      </c>
      <c r="AC109" s="1">
        <v>45494</v>
      </c>
      <c r="AD109">
        <v>2</v>
      </c>
      <c r="AE109">
        <v>17.3</v>
      </c>
      <c r="AG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Citi</v>
      </c>
      <c r="AH109" t="s">
        <v>48</v>
      </c>
      <c r="AI109" t="s">
        <v>23</v>
      </c>
      <c r="AJ109">
        <v>5</v>
      </c>
      <c r="AK109" t="s">
        <v>18</v>
      </c>
      <c r="AL109">
        <v>116</v>
      </c>
      <c r="AM109" t="s">
        <v>19</v>
      </c>
      <c r="AN109" s="1">
        <v>45533</v>
      </c>
      <c r="AO109">
        <v>3</v>
      </c>
      <c r="AP109">
        <v>16.010000000000002</v>
      </c>
    </row>
    <row r="110" spans="1:42" x14ac:dyDescent="0.25">
      <c r="A110" t="s">
        <v>350</v>
      </c>
      <c r="B110" cm="1">
        <f t="array" ref="B110">_xll.BDP(A110,"BEST_EPS", "BEST_FPERIOD_OVERRIDE=1bf")</f>
        <v>9.1233371647509571</v>
      </c>
      <c r="C110" cm="1">
        <f t="array" ref="C110">_xll.BDP(A110,"BEST_EPS", "BEST_FPERIOD_OVERRIDE=2bf")</f>
        <v>9.7963754789272031</v>
      </c>
      <c r="D110" cm="1">
        <f t="array" ref="D110">_xll.BDP(A110,"BEST_EPS", "BEST_FPERIOD_OVERRIDE=3bf")</f>
        <v>10.06788122605364</v>
      </c>
      <c r="E110" cm="1">
        <f t="array" ref="E110">_xll.BDP(A110,"BEST_TARGET_PRICE")</f>
        <v>138.77777099609375</v>
      </c>
      <c r="F110" cm="1">
        <f t="array" ref="F110">_xll.BDP($A110,F$2)</f>
        <v>113.12</v>
      </c>
      <c r="G110" cm="1">
        <f t="array" ref="G110">_xll.BDP($A110,G$2)</f>
        <v>114.04</v>
      </c>
      <c r="H110" cm="1">
        <f t="array" ref="H110">_xll.BDP($A110,H$2)</f>
        <v>112.41</v>
      </c>
      <c r="I110" cm="1">
        <f t="array" ref="I110">_xll.BDP($A110,I$2)</f>
        <v>113.79</v>
      </c>
      <c r="K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Gerdes Energy Research LLC</v>
      </c>
      <c r="L110" t="s">
        <v>351</v>
      </c>
      <c r="M110" t="s">
        <v>23</v>
      </c>
      <c r="N110">
        <v>5</v>
      </c>
      <c r="O110" t="s">
        <v>18</v>
      </c>
      <c r="P110">
        <v>147</v>
      </c>
      <c r="Q110" t="s">
        <v>31</v>
      </c>
      <c r="R110" s="1">
        <v>45516</v>
      </c>
      <c r="S110">
        <v>1</v>
      </c>
      <c r="T110">
        <v>19.010000000000002</v>
      </c>
      <c r="V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ISS-EVA</v>
      </c>
      <c r="W110" t="s">
        <v>109</v>
      </c>
      <c r="X110" t="s">
        <v>21</v>
      </c>
      <c r="Y110">
        <v>5</v>
      </c>
      <c r="Z110" t="s">
        <v>28</v>
      </c>
      <c r="AA110" t="s">
        <v>43</v>
      </c>
      <c r="AB110" t="s">
        <v>19</v>
      </c>
      <c r="AC110" s="1">
        <v>45496</v>
      </c>
      <c r="AD110">
        <v>2</v>
      </c>
      <c r="AE110">
        <v>14.01</v>
      </c>
      <c r="AG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Morningstar</v>
      </c>
      <c r="AH110" t="s">
        <v>943</v>
      </c>
      <c r="AI110" t="s">
        <v>17</v>
      </c>
      <c r="AJ110">
        <v>3</v>
      </c>
      <c r="AK110" t="s">
        <v>18</v>
      </c>
      <c r="AL110">
        <v>114</v>
      </c>
      <c r="AM110" t="s">
        <v>19</v>
      </c>
      <c r="AN110" s="1">
        <v>45525</v>
      </c>
      <c r="AO110">
        <v>3</v>
      </c>
      <c r="AP110">
        <v>10.47</v>
      </c>
    </row>
    <row r="111" spans="1:42" x14ac:dyDescent="0.25">
      <c r="A111" t="s">
        <v>352</v>
      </c>
      <c r="B111" cm="1">
        <f t="array" ref="B111">_xll.BDP(A111,"BEST_EPS", "BEST_FPERIOD_OVERRIDE=1bf")</f>
        <v>14.790375478927203</v>
      </c>
      <c r="C111" cm="1">
        <f t="array" ref="C111">_xll.BDP(A111,"BEST_EPS", "BEST_FPERIOD_OVERRIDE=2bf")</f>
        <v>16.113314176245211</v>
      </c>
      <c r="D111" cm="1">
        <f t="array" ref="D111">_xll.BDP(A111,"BEST_EPS", "BEST_FPERIOD_OVERRIDE=3bf")</f>
        <v>17.602827586206896</v>
      </c>
      <c r="E111" cm="1">
        <f t="array" ref="E111">_xll.BDP(A111,"BEST_TARGET_PRICE")</f>
        <v>261.4444580078125</v>
      </c>
      <c r="F111" cm="1">
        <f t="array" ref="F111">_xll.BDP($A111,F$2)</f>
        <v>237.25</v>
      </c>
      <c r="G111" cm="1">
        <f t="array" ref="G111">_xll.BDP($A111,G$2)</f>
        <v>239.8</v>
      </c>
      <c r="H111" cm="1">
        <f t="array" ref="H111">_xll.BDP($A111,H$2)</f>
        <v>236.92</v>
      </c>
      <c r="I111" cm="1">
        <f t="array" ref="I111">_xll.BDP($A111,I$2)</f>
        <v>239.57</v>
      </c>
      <c r="K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TD Cowen</v>
      </c>
      <c r="L111" t="s">
        <v>353</v>
      </c>
      <c r="M111" t="s">
        <v>23</v>
      </c>
      <c r="N111">
        <v>5</v>
      </c>
      <c r="O111" t="s">
        <v>18</v>
      </c>
      <c r="P111">
        <v>271</v>
      </c>
      <c r="Q111" t="s">
        <v>19</v>
      </c>
      <c r="R111" s="1">
        <v>45530</v>
      </c>
      <c r="S111">
        <v>1</v>
      </c>
      <c r="T111">
        <v>38.19</v>
      </c>
      <c r="V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Argus Research Company</v>
      </c>
      <c r="W111" t="s">
        <v>354</v>
      </c>
      <c r="X111" t="s">
        <v>23</v>
      </c>
      <c r="Y111">
        <v>5</v>
      </c>
      <c r="Z111" t="s">
        <v>18</v>
      </c>
      <c r="AA111">
        <v>270</v>
      </c>
      <c r="AB111" t="s">
        <v>19</v>
      </c>
      <c r="AC111" s="1">
        <v>45512</v>
      </c>
      <c r="AD111">
        <v>2</v>
      </c>
      <c r="AE111">
        <v>31.38</v>
      </c>
      <c r="AG111" t="e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#N/A</v>
      </c>
      <c r="AH111" t="s">
        <v>354</v>
      </c>
      <c r="AI111" t="s">
        <v>23</v>
      </c>
      <c r="AJ111">
        <v>5</v>
      </c>
      <c r="AK111" t="s">
        <v>18</v>
      </c>
      <c r="AL111">
        <v>270</v>
      </c>
      <c r="AM111" t="s">
        <v>19</v>
      </c>
      <c r="AN111" s="1">
        <v>45512</v>
      </c>
      <c r="AO111">
        <v>3</v>
      </c>
      <c r="AP111">
        <v>23.39</v>
      </c>
    </row>
    <row r="112" spans="1:42" x14ac:dyDescent="0.25">
      <c r="A112" t="s">
        <v>355</v>
      </c>
      <c r="B112" cm="1">
        <f t="array" ref="B112">_xll.BDP(A112,"BEST_EPS", "BEST_FPERIOD_OVERRIDE=1bf")</f>
        <v>17.722720306513413</v>
      </c>
      <c r="C112" cm="1">
        <f t="array" ref="C112">_xll.BDP(A112,"BEST_EPS", "BEST_FPERIOD_OVERRIDE=2bf")</f>
        <v>19.382781609195405</v>
      </c>
      <c r="D112" cm="1">
        <f t="array" ref="D112">_xll.BDP(A112,"BEST_EPS", "BEST_FPERIOD_OVERRIDE=3bf")</f>
        <v>21.048850574712645</v>
      </c>
      <c r="E112" cm="1">
        <f t="array" ref="E112">_xll.BDP(A112,"BEST_TARGET_PRICE")</f>
        <v>898.6551513671875</v>
      </c>
      <c r="F112" cm="1">
        <f t="array" ref="F112">_xll.BDP($A112,F$2)</f>
        <v>890.5</v>
      </c>
      <c r="G112" cm="1">
        <f t="array" ref="G112">_xll.BDP($A112,G$2)</f>
        <v>895.93</v>
      </c>
      <c r="H112" cm="1">
        <f t="array" ref="H112">_xll.BDP($A112,H$2)</f>
        <v>883.23</v>
      </c>
      <c r="I112" cm="1">
        <f t="array" ref="I112">_xll.BDP($A112,I$2)</f>
        <v>892.38</v>
      </c>
      <c r="K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Oppenheimer</v>
      </c>
      <c r="L112" t="s">
        <v>356</v>
      </c>
      <c r="M112" t="s">
        <v>34</v>
      </c>
      <c r="N112">
        <v>5</v>
      </c>
      <c r="O112" t="s">
        <v>18</v>
      </c>
      <c r="P112">
        <v>925</v>
      </c>
      <c r="Q112" t="s">
        <v>31</v>
      </c>
      <c r="R112" s="1">
        <v>45531</v>
      </c>
      <c r="S112">
        <v>1</v>
      </c>
      <c r="T112">
        <v>68.709999999999994</v>
      </c>
      <c r="V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Holland Advisors</v>
      </c>
      <c r="W112" t="s">
        <v>357</v>
      </c>
      <c r="X112" t="s">
        <v>23</v>
      </c>
      <c r="Y112">
        <v>5</v>
      </c>
      <c r="Z112" t="s">
        <v>18</v>
      </c>
      <c r="AA112" t="s">
        <v>43</v>
      </c>
      <c r="AB112" t="s">
        <v>19</v>
      </c>
      <c r="AC112" s="1">
        <v>45366</v>
      </c>
      <c r="AD112">
        <v>2</v>
      </c>
      <c r="AE112">
        <v>56.86</v>
      </c>
      <c r="AG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NorthCoast Research</v>
      </c>
      <c r="AH112" t="s">
        <v>358</v>
      </c>
      <c r="AI112" t="s">
        <v>45</v>
      </c>
      <c r="AJ112">
        <v>3</v>
      </c>
      <c r="AK112" t="s">
        <v>18</v>
      </c>
      <c r="AL112" t="s">
        <v>43</v>
      </c>
      <c r="AM112" t="s">
        <v>19</v>
      </c>
      <c r="AN112" s="1">
        <v>45506</v>
      </c>
      <c r="AO112">
        <v>3</v>
      </c>
      <c r="AP112">
        <v>21.67</v>
      </c>
    </row>
    <row r="113" spans="1:42" x14ac:dyDescent="0.25">
      <c r="A113" t="s">
        <v>359</v>
      </c>
      <c r="B113" cm="1">
        <f t="array" ref="B113">_xll.BDP(A113,"BEST_EPS", "BEST_FPERIOD_OVERRIDE=1bf")</f>
        <v>21.114287356321839</v>
      </c>
      <c r="C113" cm="1">
        <f t="array" ref="C113">_xll.BDP(A113,"BEST_EPS", "BEST_FPERIOD_OVERRIDE=2bf")</f>
        <v>24.813432950191572</v>
      </c>
      <c r="D113" cm="1">
        <f t="array" ref="D113">_xll.BDP(A113,"BEST_EPS", "BEST_FPERIOD_OVERRIDE=3bf")</f>
        <v>28.568034482758623</v>
      </c>
      <c r="E113" cm="1">
        <f t="array" ref="E113">_xll.BDP(A113,"BEST_TARGET_PRICE")</f>
        <v>322.11764526367188</v>
      </c>
      <c r="F113" cm="1">
        <f t="array" ref="F113">_xll.BDP($A113,F$2)</f>
        <v>311.12</v>
      </c>
      <c r="G113" cm="1">
        <f t="array" ref="G113">_xll.BDP($A113,G$2)</f>
        <v>315.62</v>
      </c>
      <c r="H113" cm="1">
        <f t="array" ref="H113">_xll.BDP($A113,H$2)</f>
        <v>308.8</v>
      </c>
      <c r="I113" cm="1">
        <f t="array" ref="I113">_xll.BDP($A113,I$2)</f>
        <v>315.55</v>
      </c>
      <c r="K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Raymond James</v>
      </c>
      <c r="L113" t="s">
        <v>360</v>
      </c>
      <c r="M113" t="s">
        <v>34</v>
      </c>
      <c r="N113">
        <v>5</v>
      </c>
      <c r="O113" t="s">
        <v>18</v>
      </c>
      <c r="P113">
        <v>311</v>
      </c>
      <c r="Q113" t="s">
        <v>19</v>
      </c>
      <c r="R113" s="1">
        <v>45512</v>
      </c>
      <c r="S113">
        <v>1</v>
      </c>
      <c r="T113">
        <v>24.17</v>
      </c>
      <c r="V113" t="e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#N/A</v>
      </c>
      <c r="W113" t="s">
        <v>361</v>
      </c>
      <c r="X113" t="s">
        <v>23</v>
      </c>
      <c r="Y113">
        <v>5</v>
      </c>
      <c r="Z113" t="s">
        <v>18</v>
      </c>
      <c r="AA113">
        <v>350</v>
      </c>
      <c r="AB113" t="s">
        <v>19</v>
      </c>
      <c r="AC113" s="1">
        <v>45525</v>
      </c>
      <c r="AD113">
        <v>2</v>
      </c>
      <c r="AE113">
        <v>14.48</v>
      </c>
      <c r="AG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Jefferies</v>
      </c>
      <c r="AH113" t="s">
        <v>361</v>
      </c>
      <c r="AI113" t="s">
        <v>23</v>
      </c>
      <c r="AJ113">
        <v>5</v>
      </c>
      <c r="AK113" t="s">
        <v>18</v>
      </c>
      <c r="AL113">
        <v>350</v>
      </c>
      <c r="AM113" t="s">
        <v>19</v>
      </c>
      <c r="AN113" s="1">
        <v>45525</v>
      </c>
      <c r="AO113">
        <v>3</v>
      </c>
      <c r="AP113">
        <v>15.65</v>
      </c>
    </row>
    <row r="114" spans="1:42" x14ac:dyDescent="0.25">
      <c r="A114" t="s">
        <v>362</v>
      </c>
      <c r="B114" cm="1">
        <f t="array" ref="B114">_xll.BDP(A114,"BEST_EPS", "BEST_FPERIOD_OVERRIDE=1bf")</f>
        <v>3.2210076628352491</v>
      </c>
      <c r="C114" cm="1">
        <f t="array" ref="C114">_xll.BDP(A114,"BEST_EPS", "BEST_FPERIOD_OVERRIDE=2bf")</f>
        <v>3.4185019157088128</v>
      </c>
      <c r="D114" cm="1">
        <f t="array" ref="D114">_xll.BDP(A114,"BEST_EPS", "BEST_FPERIOD_OVERRIDE=3bf")</f>
        <v>3.6700574712643679</v>
      </c>
      <c r="E114" cm="1">
        <f t="array" ref="E114">_xll.BDP(A114,"BEST_TARGET_PRICE")</f>
        <v>49.526317596435547</v>
      </c>
      <c r="F114" cm="1">
        <f t="array" ref="F114">_xll.BDP($A114,F$2)</f>
        <v>49.3</v>
      </c>
      <c r="G114" cm="1">
        <f t="array" ref="G114">_xll.BDP($A114,G$2)</f>
        <v>49.9</v>
      </c>
      <c r="H114" cm="1">
        <f t="array" ref="H114">_xll.BDP($A114,H$2)</f>
        <v>49.22</v>
      </c>
      <c r="I114" cm="1">
        <f t="array" ref="I114">_xll.BDP($A114,I$2)</f>
        <v>49.71</v>
      </c>
      <c r="K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Stephens</v>
      </c>
      <c r="L114" t="s">
        <v>363</v>
      </c>
      <c r="M114" t="s">
        <v>21</v>
      </c>
      <c r="N114">
        <v>5</v>
      </c>
      <c r="O114" t="s">
        <v>18</v>
      </c>
      <c r="P114">
        <v>56</v>
      </c>
      <c r="Q114" t="s">
        <v>19</v>
      </c>
      <c r="R114" s="1">
        <v>45534</v>
      </c>
      <c r="S114">
        <v>1</v>
      </c>
      <c r="T114">
        <v>33.950000000000003</v>
      </c>
      <c r="V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Consumer Edge Research</v>
      </c>
      <c r="W114" t="s">
        <v>1176</v>
      </c>
      <c r="X114" t="s">
        <v>21</v>
      </c>
      <c r="Y114">
        <v>5</v>
      </c>
      <c r="Z114" t="s">
        <v>18</v>
      </c>
      <c r="AA114">
        <v>53</v>
      </c>
      <c r="AB114" t="s">
        <v>31</v>
      </c>
      <c r="AC114" s="1">
        <v>45534</v>
      </c>
      <c r="AD114">
        <v>2</v>
      </c>
      <c r="AE114">
        <v>25.83</v>
      </c>
      <c r="AG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JP Morgan</v>
      </c>
      <c r="AH114" t="s">
        <v>365</v>
      </c>
      <c r="AI114" t="s">
        <v>21</v>
      </c>
      <c r="AJ114">
        <v>5</v>
      </c>
      <c r="AK114" t="s">
        <v>18</v>
      </c>
      <c r="AL114">
        <v>55</v>
      </c>
      <c r="AM114" t="s">
        <v>19</v>
      </c>
      <c r="AN114" s="1">
        <v>45533</v>
      </c>
      <c r="AO114">
        <v>3</v>
      </c>
      <c r="AP114">
        <v>9.86</v>
      </c>
    </row>
    <row r="115" spans="1:42" x14ac:dyDescent="0.25">
      <c r="A115" t="s">
        <v>366</v>
      </c>
      <c r="B115" cm="1">
        <f t="array" ref="B115">_xll.BDP(A115,"BEST_EPS", "BEST_FPERIOD_OVERRIDE=1bf")</f>
        <v>1.6425095785440613</v>
      </c>
      <c r="C115" cm="1">
        <f t="array" ref="C115">_xll.BDP(A115,"BEST_EPS", "BEST_FPERIOD_OVERRIDE=2bf")</f>
        <v>1.8115478927203066</v>
      </c>
      <c r="D115" cm="1">
        <f t="array" ref="D115">_xll.BDP(A115,"BEST_EPS", "BEST_FPERIOD_OVERRIDE=3bf")</f>
        <v>1.9229885057471265</v>
      </c>
      <c r="E115" cm="1">
        <f t="array" ref="E115">_xll.BDP(A115,"BEST_TARGET_PRICE")</f>
        <v>51</v>
      </c>
      <c r="F115" cm="1">
        <f t="array" ref="F115">_xll.BDP($A115,F$2)</f>
        <v>52.57</v>
      </c>
      <c r="G115" cm="1">
        <f t="array" ref="G115">_xll.BDP($A115,G$2)</f>
        <v>53.55</v>
      </c>
      <c r="H115" cm="1">
        <f t="array" ref="H115">_xll.BDP($A115,H$2)</f>
        <v>52.43</v>
      </c>
      <c r="I115" cm="1">
        <f t="array" ref="I115">_xll.BDP($A115,I$2)</f>
        <v>52.96</v>
      </c>
      <c r="K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Argus Research Company</v>
      </c>
      <c r="L115" t="s">
        <v>367</v>
      </c>
      <c r="M115" t="s">
        <v>23</v>
      </c>
      <c r="N115">
        <v>5</v>
      </c>
      <c r="O115" t="s">
        <v>18</v>
      </c>
      <c r="P115">
        <v>64</v>
      </c>
      <c r="Q115" t="s">
        <v>31</v>
      </c>
      <c r="R115" s="1">
        <v>45432</v>
      </c>
      <c r="S115">
        <v>1</v>
      </c>
      <c r="T115">
        <v>20.69</v>
      </c>
      <c r="V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CJS Securities</v>
      </c>
      <c r="W115" t="s">
        <v>368</v>
      </c>
      <c r="X115" t="s">
        <v>369</v>
      </c>
      <c r="Y115">
        <v>4</v>
      </c>
      <c r="Z115" t="s">
        <v>18</v>
      </c>
      <c r="AA115">
        <v>61</v>
      </c>
      <c r="AB115" t="s">
        <v>31</v>
      </c>
      <c r="AC115" s="1">
        <v>45429</v>
      </c>
      <c r="AD115">
        <v>2</v>
      </c>
      <c r="AE115">
        <v>17.739999999999998</v>
      </c>
      <c r="AG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ISS-EVA</v>
      </c>
      <c r="AH115" t="s">
        <v>109</v>
      </c>
      <c r="AI115" t="s">
        <v>17</v>
      </c>
      <c r="AJ115">
        <v>3</v>
      </c>
      <c r="AK115" t="s">
        <v>18</v>
      </c>
      <c r="AL115" t="s">
        <v>43</v>
      </c>
      <c r="AM115" t="s">
        <v>19</v>
      </c>
      <c r="AN115" s="1">
        <v>45352</v>
      </c>
      <c r="AO115">
        <v>3</v>
      </c>
      <c r="AP115">
        <v>11.23</v>
      </c>
    </row>
    <row r="116" spans="1:42" x14ac:dyDescent="0.25">
      <c r="A116" t="s">
        <v>370</v>
      </c>
      <c r="B116" cm="1">
        <f t="array" ref="B116">_xll.BDP(A116,"BEST_EPS", "BEST_FPERIOD_OVERRIDE=1bf")</f>
        <v>1.7118965517241378</v>
      </c>
      <c r="C116" cm="1">
        <f t="array" ref="C116">_xll.BDP(A116,"BEST_EPS", "BEST_FPERIOD_OVERRIDE=2bf")</f>
        <v>1.8972681992337166</v>
      </c>
      <c r="D116" cm="1">
        <f t="array" ref="D116">_xll.BDP(A116,"BEST_EPS", "BEST_FPERIOD_OVERRIDE=3bf")</f>
        <v>2.1523371647509579</v>
      </c>
      <c r="E116" cm="1">
        <f t="array" ref="E116">_xll.BDP(A116,"BEST_TARGET_PRICE")</f>
        <v>122.94736480712891</v>
      </c>
      <c r="F116" cm="1">
        <f t="array" ref="F116">_xll.BDP($A116,F$2)</f>
        <v>124.55</v>
      </c>
      <c r="G116" cm="1">
        <f t="array" ref="G116">_xll.BDP($A116,G$2)</f>
        <v>125.23</v>
      </c>
      <c r="H116" cm="1">
        <f t="array" ref="H116">_xll.BDP($A116,H$2)</f>
        <v>123.48</v>
      </c>
      <c r="I116" cm="1">
        <f t="array" ref="I116">_xll.BDP($A116,I$2)</f>
        <v>125.2</v>
      </c>
      <c r="K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ISS-EVA</v>
      </c>
      <c r="L116" t="s">
        <v>109</v>
      </c>
      <c r="M116" t="s">
        <v>21</v>
      </c>
      <c r="N116">
        <v>5</v>
      </c>
      <c r="O116" t="s">
        <v>18</v>
      </c>
      <c r="P116" t="s">
        <v>43</v>
      </c>
      <c r="Q116" t="s">
        <v>19</v>
      </c>
      <c r="R116" s="1">
        <v>45506</v>
      </c>
      <c r="S116">
        <v>1</v>
      </c>
      <c r="T116">
        <v>39.93</v>
      </c>
      <c r="V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Wedbush</v>
      </c>
      <c r="W116" t="s">
        <v>173</v>
      </c>
      <c r="X116" t="s">
        <v>34</v>
      </c>
      <c r="Y116">
        <v>5</v>
      </c>
      <c r="Z116" t="s">
        <v>18</v>
      </c>
      <c r="AA116">
        <v>131</v>
      </c>
      <c r="AB116" t="s">
        <v>31</v>
      </c>
      <c r="AC116" s="1">
        <v>45509</v>
      </c>
      <c r="AD116">
        <v>2</v>
      </c>
      <c r="AE116">
        <v>38.61</v>
      </c>
      <c r="AG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Truist Securities</v>
      </c>
      <c r="AH116" t="s">
        <v>267</v>
      </c>
      <c r="AI116" t="s">
        <v>23</v>
      </c>
      <c r="AJ116">
        <v>5</v>
      </c>
      <c r="AK116" t="s">
        <v>18</v>
      </c>
      <c r="AL116">
        <v>133</v>
      </c>
      <c r="AM116" t="s">
        <v>19</v>
      </c>
      <c r="AN116" s="1">
        <v>45527</v>
      </c>
      <c r="AO116">
        <v>3</v>
      </c>
      <c r="AP116">
        <v>22.11</v>
      </c>
    </row>
    <row r="117" spans="1:42" x14ac:dyDescent="0.25">
      <c r="A117" t="s">
        <v>371</v>
      </c>
      <c r="B117" cm="1">
        <f t="array" ref="B117">_xll.BDP(A117,"BEST_EPS", "BEST_FPERIOD_OVERRIDE=1bf")</f>
        <v>10.472965517241379</v>
      </c>
      <c r="C117" cm="1">
        <f t="array" ref="C117">_xll.BDP(A117,"BEST_EPS", "BEST_FPERIOD_OVERRIDE=2bf")</f>
        <v>11.729053639846743</v>
      </c>
      <c r="D117" cm="1">
        <f t="array" ref="D117">_xll.BDP(A117,"BEST_EPS", "BEST_FPERIOD_OVERRIDE=3bf")</f>
        <v>13.28843295019157</v>
      </c>
      <c r="E117" cm="1">
        <f t="array" ref="E117">_xll.BDP(A117,"BEST_TARGET_PRICE")</f>
        <v>222.0625</v>
      </c>
      <c r="F117" cm="1">
        <f t="array" ref="F117">_xll.BDP($A117,F$2)</f>
        <v>200.22</v>
      </c>
      <c r="G117" cm="1">
        <f t="array" ref="G117">_xll.BDP($A117,G$2)</f>
        <v>200.22</v>
      </c>
      <c r="H117" cm="1">
        <f t="array" ref="H117">_xll.BDP($A117,H$2)</f>
        <v>194.68</v>
      </c>
      <c r="I117" cm="1">
        <f t="array" ref="I117">_xll.BDP($A117,I$2)</f>
        <v>197.75</v>
      </c>
      <c r="K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Morningstar</v>
      </c>
      <c r="L117" t="s">
        <v>372</v>
      </c>
      <c r="M117" t="s">
        <v>23</v>
      </c>
      <c r="N117">
        <v>5</v>
      </c>
      <c r="O117" t="s">
        <v>28</v>
      </c>
      <c r="P117">
        <v>260</v>
      </c>
      <c r="Q117" t="s">
        <v>19</v>
      </c>
      <c r="R117" s="1">
        <v>45513</v>
      </c>
      <c r="S117">
        <v>1</v>
      </c>
      <c r="T117">
        <v>27.81</v>
      </c>
      <c r="V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ISS-EVA</v>
      </c>
      <c r="W117" t="s">
        <v>109</v>
      </c>
      <c r="X117" t="s">
        <v>21</v>
      </c>
      <c r="Y117">
        <v>5</v>
      </c>
      <c r="Z117" t="s">
        <v>28</v>
      </c>
      <c r="AA117" t="s">
        <v>43</v>
      </c>
      <c r="AB117" t="s">
        <v>19</v>
      </c>
      <c r="AC117" s="1">
        <v>45518</v>
      </c>
      <c r="AD117">
        <v>2</v>
      </c>
      <c r="AE117">
        <v>25.42</v>
      </c>
      <c r="AG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Guggenheim</v>
      </c>
      <c r="AH117" t="s">
        <v>373</v>
      </c>
      <c r="AI117" t="s">
        <v>45</v>
      </c>
      <c r="AJ117">
        <v>3</v>
      </c>
      <c r="AK117" t="s">
        <v>18</v>
      </c>
      <c r="AL117" t="s">
        <v>43</v>
      </c>
      <c r="AM117" t="s">
        <v>19</v>
      </c>
      <c r="AN117" s="1">
        <v>45512</v>
      </c>
      <c r="AO117">
        <v>3</v>
      </c>
      <c r="AP117">
        <v>16.54</v>
      </c>
    </row>
    <row r="118" spans="1:42" x14ac:dyDescent="0.25">
      <c r="A118" t="s">
        <v>374</v>
      </c>
      <c r="B118" cm="1">
        <f t="array" ref="B118">_xll.BDP(A118,"BEST_EPS", "BEST_FPERIOD_OVERRIDE=1bf")</f>
        <v>10.703505747126437</v>
      </c>
      <c r="C118" cm="1">
        <f t="array" ref="C118">_xll.BDP(A118,"BEST_EPS", "BEST_FPERIOD_OVERRIDE=2bf")</f>
        <v>12.023344827586207</v>
      </c>
      <c r="D118" cm="1">
        <f t="array" ref="D118">_xll.BDP(A118,"BEST_EPS", "BEST_FPERIOD_OVERRIDE=3bf")</f>
        <v>13.341704980842913</v>
      </c>
      <c r="E118" cm="1">
        <f t="array" ref="E118">_xll.BDP(A118,"BEST_TARGET_PRICE")</f>
        <v>307.43023681640625</v>
      </c>
      <c r="F118" cm="1">
        <f t="array" ref="F118">_xll.BDP($A118,F$2)</f>
        <v>258.04000000000002</v>
      </c>
      <c r="G118" cm="1">
        <f t="array" ref="G118">_xll.BDP($A118,G$2)</f>
        <v>259.04000000000002</v>
      </c>
      <c r="H118" cm="1">
        <f t="array" ref="H118">_xll.BDP($A118,H$2)</f>
        <v>251</v>
      </c>
      <c r="I118" cm="1">
        <f t="array" ref="I118">_xll.BDP($A118,I$2)</f>
        <v>252.9</v>
      </c>
      <c r="K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ARC Independent Research</v>
      </c>
      <c r="L118" t="s">
        <v>375</v>
      </c>
      <c r="M118" t="s">
        <v>23</v>
      </c>
      <c r="N118">
        <v>5</v>
      </c>
      <c r="O118" t="s">
        <v>18</v>
      </c>
      <c r="P118">
        <v>287</v>
      </c>
      <c r="Q118" t="s">
        <v>31</v>
      </c>
      <c r="R118" s="1">
        <v>45533</v>
      </c>
      <c r="S118">
        <v>1</v>
      </c>
      <c r="T118">
        <v>45.18</v>
      </c>
      <c r="V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Morningstar</v>
      </c>
      <c r="W118" t="s">
        <v>61</v>
      </c>
      <c r="X118" t="s">
        <v>17</v>
      </c>
      <c r="Y118">
        <v>3</v>
      </c>
      <c r="Z118" t="s">
        <v>18</v>
      </c>
      <c r="AA118">
        <v>290</v>
      </c>
      <c r="AB118" t="s">
        <v>19</v>
      </c>
      <c r="AC118" s="1">
        <v>45533</v>
      </c>
      <c r="AD118">
        <v>2</v>
      </c>
      <c r="AE118">
        <v>19.46</v>
      </c>
      <c r="AG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Wells Fargo</v>
      </c>
      <c r="AH118" t="s">
        <v>376</v>
      </c>
      <c r="AI118" t="s">
        <v>118</v>
      </c>
      <c r="AJ118">
        <v>3</v>
      </c>
      <c r="AK118" t="s">
        <v>18</v>
      </c>
      <c r="AL118">
        <v>275</v>
      </c>
      <c r="AM118" t="s">
        <v>19</v>
      </c>
      <c r="AN118" s="1">
        <v>45532</v>
      </c>
      <c r="AO118">
        <v>3</v>
      </c>
      <c r="AP118">
        <v>17.48</v>
      </c>
    </row>
    <row r="119" spans="1:42" x14ac:dyDescent="0.25">
      <c r="A119" t="s">
        <v>378</v>
      </c>
      <c r="B119" cm="1">
        <f t="array" ref="B119">_xll.BDP(A119,"BEST_EPS", "BEST_FPERIOD_OVERRIDE=1bf")</f>
        <v>4.0133678160919537</v>
      </c>
      <c r="C119" cm="1">
        <f t="array" ref="C119">_xll.BDP(A119,"BEST_EPS", "BEST_FPERIOD_OVERRIDE=2bf")</f>
        <v>4.9648965517241379</v>
      </c>
      <c r="D119" cm="1">
        <f t="array" ref="D119">_xll.BDP(A119,"BEST_EPS", "BEST_FPERIOD_OVERRIDE=3bf")</f>
        <v>6.0526896551724141</v>
      </c>
      <c r="E119" cm="1">
        <f t="array" ref="E119">_xll.BDP(A119,"BEST_TARGET_PRICE")</f>
        <v>326.38302612304688</v>
      </c>
      <c r="F119" cm="1">
        <f t="array" ref="F119">_xll.BDP($A119,F$2)</f>
        <v>277.77999999999997</v>
      </c>
      <c r="G119" cm="1">
        <f t="array" ref="G119">_xll.BDP($A119,G$2)</f>
        <v>284.11</v>
      </c>
      <c r="H119" cm="1">
        <f t="array" ref="H119">_xll.BDP($A119,H$2)</f>
        <v>273.5</v>
      </c>
      <c r="I119" cm="1">
        <f t="array" ref="I119">_xll.BDP($A119,I$2)</f>
        <v>277.27999999999997</v>
      </c>
      <c r="K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Piper Sandler &amp; Co</v>
      </c>
      <c r="L119" t="s">
        <v>379</v>
      </c>
      <c r="M119" t="s">
        <v>21</v>
      </c>
      <c r="N119">
        <v>5</v>
      </c>
      <c r="O119" t="s">
        <v>18</v>
      </c>
      <c r="P119">
        <v>290</v>
      </c>
      <c r="Q119" t="s">
        <v>19</v>
      </c>
      <c r="R119" s="1">
        <v>45532</v>
      </c>
      <c r="S119">
        <v>1</v>
      </c>
      <c r="T119">
        <v>162.9</v>
      </c>
      <c r="V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Redburn Atlantic</v>
      </c>
      <c r="W119" t="s">
        <v>380</v>
      </c>
      <c r="X119" t="s">
        <v>86</v>
      </c>
      <c r="Y119">
        <v>1</v>
      </c>
      <c r="Z119" t="s">
        <v>18</v>
      </c>
      <c r="AA119">
        <v>185</v>
      </c>
      <c r="AB119" t="s">
        <v>19</v>
      </c>
      <c r="AC119" s="1">
        <v>45532</v>
      </c>
      <c r="AD119">
        <v>2</v>
      </c>
      <c r="AE119">
        <v>131.94</v>
      </c>
      <c r="AG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Guggenheim</v>
      </c>
      <c r="AH119" t="s">
        <v>381</v>
      </c>
      <c r="AI119" t="s">
        <v>45</v>
      </c>
      <c r="AJ119">
        <v>3</v>
      </c>
      <c r="AK119" t="s">
        <v>18</v>
      </c>
      <c r="AL119" t="s">
        <v>43</v>
      </c>
      <c r="AM119" t="s">
        <v>19</v>
      </c>
      <c r="AN119" s="1">
        <v>45532</v>
      </c>
      <c r="AO119">
        <v>3</v>
      </c>
      <c r="AP119">
        <v>89.15</v>
      </c>
    </row>
    <row r="120" spans="1:42" x14ac:dyDescent="0.25">
      <c r="A120" t="s">
        <v>382</v>
      </c>
      <c r="B120" cm="1">
        <f t="array" ref="B120">_xll.BDP(A120,"BEST_EPS", "BEST_FPERIOD_OVERRIDE=1bf")</f>
        <v>3.5934942528735636</v>
      </c>
      <c r="C120" cm="1">
        <f t="array" ref="C120">_xll.BDP(A120,"BEST_EPS", "BEST_FPERIOD_OVERRIDE=2bf")</f>
        <v>3.9083141762452112</v>
      </c>
      <c r="D120" cm="1">
        <f t="array" ref="D120">_xll.BDP(A120,"BEST_EPS", "BEST_FPERIOD_OVERRIDE=3bf")</f>
        <v>4.2310114942528738</v>
      </c>
      <c r="E120" cm="1">
        <f t="array" ref="E120">_xll.BDP(A120,"BEST_TARGET_PRICE")</f>
        <v>55.047618865966797</v>
      </c>
      <c r="F120" cm="1">
        <f t="array" ref="F120">_xll.BDP($A120,F$2)</f>
        <v>50.55</v>
      </c>
      <c r="G120" cm="1">
        <f t="array" ref="G120">_xll.BDP($A120,G$2)</f>
        <v>50.68</v>
      </c>
      <c r="H120" cm="1">
        <f t="array" ref="H120">_xll.BDP($A120,H$2)</f>
        <v>50.07</v>
      </c>
      <c r="I120" cm="1">
        <f t="array" ref="I120">_xll.BDP($A120,I$2)</f>
        <v>50.54</v>
      </c>
      <c r="K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BNP Paribas Exane</v>
      </c>
      <c r="L120" t="s">
        <v>146</v>
      </c>
      <c r="M120" t="s">
        <v>45</v>
      </c>
      <c r="N120">
        <v>3</v>
      </c>
      <c r="O120" t="s">
        <v>18</v>
      </c>
      <c r="P120">
        <v>50</v>
      </c>
      <c r="Q120" t="s">
        <v>19</v>
      </c>
      <c r="R120" s="1">
        <v>45532</v>
      </c>
      <c r="S120">
        <v>1</v>
      </c>
      <c r="T120">
        <v>13.87</v>
      </c>
      <c r="V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Zacks</v>
      </c>
      <c r="W120" t="s">
        <v>46</v>
      </c>
      <c r="X120" t="s">
        <v>45</v>
      </c>
      <c r="Y120">
        <v>3</v>
      </c>
      <c r="Z120" t="s">
        <v>18</v>
      </c>
      <c r="AA120">
        <v>51</v>
      </c>
      <c r="AB120" t="s">
        <v>31</v>
      </c>
      <c r="AC120" s="1">
        <v>45520</v>
      </c>
      <c r="AD120">
        <v>2</v>
      </c>
      <c r="AE120">
        <v>5.72</v>
      </c>
      <c r="AG120" t="e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#N/A</v>
      </c>
      <c r="AH120" t="s">
        <v>46</v>
      </c>
      <c r="AI120" t="s">
        <v>45</v>
      </c>
      <c r="AJ120">
        <v>3</v>
      </c>
      <c r="AK120" t="s">
        <v>18</v>
      </c>
      <c r="AL120">
        <v>51</v>
      </c>
      <c r="AM120" t="s">
        <v>31</v>
      </c>
      <c r="AN120" s="1">
        <v>45520</v>
      </c>
      <c r="AO120">
        <v>3</v>
      </c>
      <c r="AP120">
        <v>5.72</v>
      </c>
    </row>
    <row r="121" spans="1:42" x14ac:dyDescent="0.25">
      <c r="A121" t="s">
        <v>383</v>
      </c>
      <c r="B121" cm="1">
        <f t="array" ref="B121">_xll.BDP(A121,"BEST_EPS", "BEST_FPERIOD_OVERRIDE=1bf")</f>
        <v>1.0422183908045977</v>
      </c>
      <c r="C121" cm="1">
        <f t="array" ref="C121">_xll.BDP(A121,"BEST_EPS", "BEST_FPERIOD_OVERRIDE=2bf")</f>
        <v>1.7385555555555556</v>
      </c>
      <c r="D121" cm="1">
        <f t="array" ref="D121">_xll.BDP(A121,"BEST_EPS", "BEST_FPERIOD_OVERRIDE=3bf")</f>
        <v>2.5052950191570882</v>
      </c>
      <c r="E121" cm="1">
        <f t="array" ref="E121">_xll.BDP(A121,"BEST_TARGET_PRICE")</f>
        <v>94.199996948242188</v>
      </c>
      <c r="F121" cm="1">
        <f t="array" ref="F121">_xll.BDP($A121,F$2)</f>
        <v>77.680000000000007</v>
      </c>
      <c r="G121" cm="1">
        <f t="array" ref="G121">_xll.BDP($A121,G$2)</f>
        <v>77.989999999999995</v>
      </c>
      <c r="H121" cm="1">
        <f t="array" ref="H121">_xll.BDP($A121,H$2)</f>
        <v>76.5</v>
      </c>
      <c r="I121" cm="1">
        <f t="array" ref="I121">_xll.BDP($A121,I$2)</f>
        <v>77.3</v>
      </c>
      <c r="K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Morningstar</v>
      </c>
      <c r="L121" t="s">
        <v>290</v>
      </c>
      <c r="M121" t="s">
        <v>17</v>
      </c>
      <c r="N121">
        <v>3</v>
      </c>
      <c r="O121" t="s">
        <v>18</v>
      </c>
      <c r="P121">
        <v>80</v>
      </c>
      <c r="Q121" t="s">
        <v>19</v>
      </c>
      <c r="R121" s="1">
        <v>45497</v>
      </c>
      <c r="S121">
        <v>1</v>
      </c>
      <c r="T121">
        <v>27.99</v>
      </c>
      <c r="V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ISS-EVA</v>
      </c>
      <c r="W121" t="s">
        <v>109</v>
      </c>
      <c r="X121" t="s">
        <v>26</v>
      </c>
      <c r="Y121">
        <v>1</v>
      </c>
      <c r="Z121" t="s">
        <v>51</v>
      </c>
      <c r="AA121" t="s">
        <v>43</v>
      </c>
      <c r="AB121" t="s">
        <v>19</v>
      </c>
      <c r="AC121" s="1">
        <v>45497</v>
      </c>
      <c r="AD121">
        <v>2</v>
      </c>
      <c r="AE121">
        <v>5.99</v>
      </c>
      <c r="AG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BMO Capital Markets</v>
      </c>
      <c r="AH121" t="s">
        <v>384</v>
      </c>
      <c r="AI121" t="s">
        <v>100</v>
      </c>
      <c r="AJ121">
        <v>3</v>
      </c>
      <c r="AK121" t="s">
        <v>18</v>
      </c>
      <c r="AL121">
        <v>78</v>
      </c>
      <c r="AM121" t="s">
        <v>19</v>
      </c>
      <c r="AN121" s="1">
        <v>45497</v>
      </c>
      <c r="AO121">
        <v>3</v>
      </c>
      <c r="AP121">
        <v>0</v>
      </c>
    </row>
    <row r="122" spans="1:42" x14ac:dyDescent="0.25">
      <c r="A122" t="s">
        <v>385</v>
      </c>
      <c r="B122" cm="1">
        <f t="array" ref="B122">_xll.BDP(A122,"BEST_EPS", "BEST_FPERIOD_OVERRIDE=1bf")</f>
        <v>2.0688045977011491</v>
      </c>
      <c r="C122" cm="1">
        <f t="array" ref="C122">_xll.BDP(A122,"BEST_EPS", "BEST_FPERIOD_OVERRIDE=2bf")</f>
        <v>2.2613716475095784</v>
      </c>
      <c r="D122" cm="1">
        <f t="array" ref="D122">_xll.BDP(A122,"BEST_EPS", "BEST_FPERIOD_OVERRIDE=3bf")</f>
        <v>2.4969999999999999</v>
      </c>
      <c r="E122" cm="1">
        <f t="array" ref="E122">_xll.BDP(A122,"BEST_TARGET_PRICE")</f>
        <v>38.759998321533203</v>
      </c>
      <c r="F122" cm="1">
        <f t="array" ref="F122">_xll.BDP($A122,F$2)</f>
        <v>33.99</v>
      </c>
      <c r="G122" cm="1">
        <f t="array" ref="G122">_xll.BDP($A122,G$2)</f>
        <v>34.32</v>
      </c>
      <c r="H122" cm="1">
        <f t="array" ref="H122">_xll.BDP($A122,H$2)</f>
        <v>33.71</v>
      </c>
      <c r="I122" cm="1">
        <f t="array" ref="I122">_xll.BDP($A122,I$2)</f>
        <v>34.270000000000003</v>
      </c>
      <c r="K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Baptista Research</v>
      </c>
      <c r="L122" t="s">
        <v>75</v>
      </c>
      <c r="M122" t="s">
        <v>34</v>
      </c>
      <c r="N122">
        <v>5</v>
      </c>
      <c r="O122" t="s">
        <v>18</v>
      </c>
      <c r="P122">
        <v>39.200000000000003</v>
      </c>
      <c r="Q122" t="s">
        <v>31</v>
      </c>
      <c r="R122" s="1">
        <v>45519</v>
      </c>
      <c r="S122">
        <v>1</v>
      </c>
      <c r="T122">
        <v>33.56</v>
      </c>
      <c r="V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Hedgeye Risk Management</v>
      </c>
      <c r="W122" t="s">
        <v>205</v>
      </c>
      <c r="X122" t="s">
        <v>206</v>
      </c>
      <c r="Y122">
        <v>5</v>
      </c>
      <c r="Z122" t="s">
        <v>207</v>
      </c>
      <c r="AA122" t="s">
        <v>43</v>
      </c>
      <c r="AB122" t="s">
        <v>19</v>
      </c>
      <c r="AC122" s="1">
        <v>45243</v>
      </c>
      <c r="AD122">
        <v>2</v>
      </c>
      <c r="AE122">
        <v>14.1</v>
      </c>
      <c r="AG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Vertical Research Partners</v>
      </c>
      <c r="AH122" t="s">
        <v>315</v>
      </c>
      <c r="AI122" t="s">
        <v>23</v>
      </c>
      <c r="AJ122">
        <v>5</v>
      </c>
      <c r="AK122" t="s">
        <v>18</v>
      </c>
      <c r="AL122">
        <v>40</v>
      </c>
      <c r="AM122" t="s">
        <v>19</v>
      </c>
      <c r="AN122" s="1">
        <v>45533</v>
      </c>
      <c r="AO122">
        <v>3</v>
      </c>
      <c r="AP122">
        <v>13.43</v>
      </c>
    </row>
    <row r="123" spans="1:42" x14ac:dyDescent="0.25">
      <c r="A123" t="s">
        <v>386</v>
      </c>
      <c r="B123" cm="1">
        <f t="array" ref="B123">_xll.BDP(A123,"BEST_EPS", "BEST_FPERIOD_OVERRIDE=1bf")</f>
        <v>17.132084291187741</v>
      </c>
      <c r="C123" cm="1">
        <f t="array" ref="C123">_xll.BDP(A123,"BEST_EPS", "BEST_FPERIOD_OVERRIDE=2bf")</f>
        <v>18.96845977011494</v>
      </c>
      <c r="D123" cm="1">
        <f t="array" ref="D123">_xll.BDP(A123,"BEST_EPS", "BEST_FPERIOD_OVERRIDE=3bf")</f>
        <v>20.174578544061305</v>
      </c>
      <c r="E123" cm="1">
        <f t="array" ref="E123">_xll.BDP(A123,"BEST_TARGET_PRICE")</f>
        <v>754.4444580078125</v>
      </c>
      <c r="F123" cm="1">
        <f t="array" ref="F123">_xll.BDP($A123,F$2)</f>
        <v>800.2</v>
      </c>
      <c r="G123" cm="1">
        <f t="array" ref="G123">_xll.BDP($A123,G$2)</f>
        <v>806.75</v>
      </c>
      <c r="H123" cm="1">
        <f t="array" ref="H123">_xll.BDP($A123,H$2)</f>
        <v>797</v>
      </c>
      <c r="I123" cm="1">
        <f t="array" ref="I123">_xll.BDP($A123,I$2)</f>
        <v>805.12</v>
      </c>
      <c r="K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Goldman Sachs</v>
      </c>
      <c r="L123" t="s">
        <v>387</v>
      </c>
      <c r="M123" t="s">
        <v>23</v>
      </c>
      <c r="N123">
        <v>5</v>
      </c>
      <c r="O123" t="s">
        <v>18</v>
      </c>
      <c r="P123">
        <v>848</v>
      </c>
      <c r="Q123" t="s">
        <v>31</v>
      </c>
      <c r="R123" s="1">
        <v>45524</v>
      </c>
      <c r="S123">
        <v>1</v>
      </c>
      <c r="T123">
        <v>60.73</v>
      </c>
      <c r="V123" t="e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#N/A</v>
      </c>
      <c r="W123" t="s">
        <v>388</v>
      </c>
      <c r="X123" t="s">
        <v>45</v>
      </c>
      <c r="Y123">
        <v>3</v>
      </c>
      <c r="Z123" t="s">
        <v>18</v>
      </c>
      <c r="AA123">
        <v>775</v>
      </c>
      <c r="AB123" t="s">
        <v>19</v>
      </c>
      <c r="AC123" s="1">
        <v>45519</v>
      </c>
      <c r="AD123">
        <v>2</v>
      </c>
      <c r="AE123">
        <v>57.25</v>
      </c>
      <c r="AG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Truist Securities</v>
      </c>
      <c r="AH123" t="s">
        <v>1177</v>
      </c>
      <c r="AI123" t="s">
        <v>23</v>
      </c>
      <c r="AJ123">
        <v>5</v>
      </c>
      <c r="AK123" t="s">
        <v>18</v>
      </c>
      <c r="AL123">
        <v>850</v>
      </c>
      <c r="AM123" t="s">
        <v>19</v>
      </c>
      <c r="AN123" s="1">
        <v>45491</v>
      </c>
      <c r="AO123">
        <v>3</v>
      </c>
      <c r="AP123">
        <v>51.44</v>
      </c>
    </row>
    <row r="124" spans="1:42" x14ac:dyDescent="0.25">
      <c r="A124" t="s">
        <v>389</v>
      </c>
      <c r="B124" cm="1">
        <f t="array" ref="B124">_xll.BDP(A124,"BEST_EPS", "BEST_FPERIOD_OVERRIDE=1bf")</f>
        <v>1.2983256704980843</v>
      </c>
      <c r="C124" cm="1">
        <f t="array" ref="C124">_xll.BDP(A124,"BEST_EPS", "BEST_FPERIOD_OVERRIDE=2bf")</f>
        <v>1.9346283524904215</v>
      </c>
      <c r="D124" cm="1">
        <f t="array" ref="D124">_xll.BDP(A124,"BEST_EPS", "BEST_FPERIOD_OVERRIDE=3bf")</f>
        <v>2.5452681992337163</v>
      </c>
      <c r="E124" cm="1">
        <f t="array" ref="E124">_xll.BDP(A124,"BEST_TARGET_PRICE")</f>
        <v>63.125</v>
      </c>
      <c r="F124" cm="1">
        <f t="array" ref="F124">_xll.BDP($A124,F$2)</f>
        <v>61.2</v>
      </c>
      <c r="G124" cm="1">
        <f t="array" ref="G124">_xll.BDP($A124,G$2)</f>
        <v>61.2</v>
      </c>
      <c r="H124" cm="1">
        <f t="array" ref="H124">_xll.BDP($A124,H$2)</f>
        <v>60.65</v>
      </c>
      <c r="I124" cm="1">
        <f t="array" ref="I124">_xll.BDP($A124,I$2)</f>
        <v>60.96</v>
      </c>
      <c r="K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Baird</v>
      </c>
      <c r="L124" t="s">
        <v>390</v>
      </c>
      <c r="M124" t="s">
        <v>34</v>
      </c>
      <c r="N124">
        <v>5</v>
      </c>
      <c r="O124" t="s">
        <v>18</v>
      </c>
      <c r="P124">
        <v>63.5</v>
      </c>
      <c r="Q124" t="s">
        <v>19</v>
      </c>
      <c r="R124" s="1">
        <v>45491</v>
      </c>
      <c r="S124">
        <v>1</v>
      </c>
      <c r="T124">
        <v>53.4</v>
      </c>
      <c r="V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Sadif Investment Analytics</v>
      </c>
      <c r="W124" t="s">
        <v>46</v>
      </c>
      <c r="X124" t="s">
        <v>23</v>
      </c>
      <c r="Y124">
        <v>5</v>
      </c>
      <c r="Z124" t="s">
        <v>18</v>
      </c>
      <c r="AA124">
        <v>56.93</v>
      </c>
      <c r="AB124" t="s">
        <v>192</v>
      </c>
      <c r="AC124" s="1">
        <v>45405</v>
      </c>
      <c r="AD124">
        <v>2</v>
      </c>
      <c r="AE124">
        <v>25.31</v>
      </c>
      <c r="AG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RBC Capital</v>
      </c>
      <c r="AH124" t="s">
        <v>391</v>
      </c>
      <c r="AI124" t="s">
        <v>293</v>
      </c>
      <c r="AJ124">
        <v>3</v>
      </c>
      <c r="AK124" t="s">
        <v>18</v>
      </c>
      <c r="AL124">
        <v>63.5</v>
      </c>
      <c r="AM124" t="s">
        <v>31</v>
      </c>
      <c r="AN124" s="1">
        <v>45533</v>
      </c>
      <c r="AO124">
        <v>3</v>
      </c>
      <c r="AP124">
        <v>19.16</v>
      </c>
    </row>
    <row r="125" spans="1:42" x14ac:dyDescent="0.25">
      <c r="A125" t="s">
        <v>392</v>
      </c>
      <c r="B125" cm="1">
        <f t="array" ref="B125">_xll.BDP(A125,"BEST_EPS", "BEST_FPERIOD_OVERRIDE=1bf")</f>
        <v>2.5850881226053639</v>
      </c>
      <c r="C125" cm="1">
        <f t="array" ref="C125">_xll.BDP(A125,"BEST_EPS", "BEST_FPERIOD_OVERRIDE=2bf")</f>
        <v>3.1373103448275863</v>
      </c>
      <c r="D125" cm="1">
        <f t="array" ref="D125">_xll.BDP(A125,"BEST_EPS", "BEST_FPERIOD_OVERRIDE=3bf")</f>
        <v>3.4491379310344827</v>
      </c>
      <c r="E125" cm="1">
        <f t="array" ref="E125">_xll.BDP(A125,"BEST_TARGET_PRICE")</f>
        <v>33.307693481445313</v>
      </c>
      <c r="F125" cm="1">
        <f t="array" ref="F125">_xll.BDP($A125,F$2)</f>
        <v>24.17</v>
      </c>
      <c r="G125" cm="1">
        <f t="array" ref="G125">_xll.BDP($A125,G$2)</f>
        <v>24.375</v>
      </c>
      <c r="H125" cm="1">
        <f t="array" ref="H125">_xll.BDP($A125,H$2)</f>
        <v>24.04</v>
      </c>
      <c r="I125" cm="1">
        <f t="array" ref="I125">_xll.BDP($A125,I$2)</f>
        <v>24.33</v>
      </c>
      <c r="K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V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ISS-EVA</v>
      </c>
      <c r="W125" t="s">
        <v>109</v>
      </c>
      <c r="X125" t="s">
        <v>26</v>
      </c>
      <c r="Y125">
        <v>1</v>
      </c>
      <c r="Z125" t="s">
        <v>18</v>
      </c>
      <c r="AA125" t="s">
        <v>43</v>
      </c>
      <c r="AB125" t="s">
        <v>19</v>
      </c>
      <c r="AC125" s="1">
        <v>45430</v>
      </c>
      <c r="AD125">
        <v>2</v>
      </c>
      <c r="AE125">
        <v>6.71</v>
      </c>
      <c r="AG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Sadif Investment Analytics</v>
      </c>
      <c r="AH125" t="s">
        <v>46</v>
      </c>
      <c r="AI125" t="s">
        <v>23</v>
      </c>
      <c r="AJ125">
        <v>5</v>
      </c>
      <c r="AK125" t="s">
        <v>18</v>
      </c>
      <c r="AL125">
        <v>27.93</v>
      </c>
      <c r="AM125" t="s">
        <v>58</v>
      </c>
      <c r="AN125" s="1">
        <v>45447</v>
      </c>
      <c r="AO125">
        <v>3</v>
      </c>
      <c r="AP125">
        <v>1.18</v>
      </c>
    </row>
    <row r="126" spans="1:42" x14ac:dyDescent="0.25">
      <c r="A126" t="s">
        <v>393</v>
      </c>
      <c r="B126" cm="1">
        <f t="array" ref="B126">_xll.BDP(A126,"BEST_EPS", "BEST_FPERIOD_OVERRIDE=1bf")</f>
        <v>4.8357739463601535</v>
      </c>
      <c r="C126" cm="1">
        <f t="array" ref="C126">_xll.BDP(A126,"BEST_EPS", "BEST_FPERIOD_OVERRIDE=2bf")</f>
        <v>5.2280306513409966</v>
      </c>
      <c r="D126" cm="1">
        <f t="array" ref="D126">_xll.BDP(A126,"BEST_EPS", "BEST_FPERIOD_OVERRIDE=3bf")</f>
        <v>5.7286934865900392</v>
      </c>
      <c r="E126" cm="1">
        <f t="array" ref="E126">_xll.BDP(A126,"BEST_TARGET_PRICE")</f>
        <v>81</v>
      </c>
      <c r="F126" cm="1">
        <f t="array" ref="F126">_xll.BDP($A126,F$2)</f>
        <v>77.39</v>
      </c>
      <c r="G126" cm="1">
        <f t="array" ref="G126">_xll.BDP($A126,G$2)</f>
        <v>77.87</v>
      </c>
      <c r="H126" cm="1">
        <f t="array" ref="H126">_xll.BDP($A126,H$2)</f>
        <v>77.03</v>
      </c>
      <c r="I126" cm="1">
        <f t="array" ref="I126">_xll.BDP($A126,I$2)</f>
        <v>77.77</v>
      </c>
      <c r="K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Nomura</v>
      </c>
      <c r="L126" t="s">
        <v>394</v>
      </c>
      <c r="M126" t="s">
        <v>23</v>
      </c>
      <c r="N126">
        <v>5</v>
      </c>
      <c r="O126" t="s">
        <v>18</v>
      </c>
      <c r="P126">
        <v>89</v>
      </c>
      <c r="Q126" t="s">
        <v>19</v>
      </c>
      <c r="R126" s="1">
        <v>45537</v>
      </c>
      <c r="S126">
        <v>1</v>
      </c>
      <c r="T126">
        <v>10.210000000000001</v>
      </c>
      <c r="V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DBS Bank</v>
      </c>
      <c r="W126" t="s">
        <v>395</v>
      </c>
      <c r="X126" t="s">
        <v>23</v>
      </c>
      <c r="Y126">
        <v>5</v>
      </c>
      <c r="Z126" t="s">
        <v>18</v>
      </c>
      <c r="AA126">
        <v>85</v>
      </c>
      <c r="AB126" t="s">
        <v>19</v>
      </c>
      <c r="AC126" s="1">
        <v>45390</v>
      </c>
      <c r="AD126">
        <v>2</v>
      </c>
      <c r="AE126">
        <v>2.4</v>
      </c>
      <c r="AG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Sadif Investment Analytics</v>
      </c>
      <c r="AH126" t="s">
        <v>46</v>
      </c>
      <c r="AI126" t="s">
        <v>23</v>
      </c>
      <c r="AJ126">
        <v>5</v>
      </c>
      <c r="AK126" t="s">
        <v>18</v>
      </c>
      <c r="AL126">
        <v>82.33</v>
      </c>
      <c r="AM126" t="s">
        <v>58</v>
      </c>
      <c r="AN126" s="1">
        <v>45533</v>
      </c>
      <c r="AO126">
        <v>3</v>
      </c>
      <c r="AP126">
        <v>1.45</v>
      </c>
    </row>
    <row r="127" spans="1:42" x14ac:dyDescent="0.25">
      <c r="A127" t="s">
        <v>396</v>
      </c>
      <c r="B127" cm="1">
        <f t="array" ref="B127">_xll.BDP(A127,"BEST_EPS", "BEST_FPERIOD_OVERRIDE=1bf")</f>
        <v>3.1104022988505746</v>
      </c>
      <c r="C127" cm="1">
        <f t="array" ref="C127">_xll.BDP(A127,"BEST_EPS", "BEST_FPERIOD_OVERRIDE=2bf")</f>
        <v>3.6294521072796933</v>
      </c>
      <c r="D127" cm="1">
        <f t="array" ref="D127">_xll.BDP(A127,"BEST_EPS", "BEST_FPERIOD_OVERRIDE=3bf")</f>
        <v>3.8708352490421456</v>
      </c>
      <c r="E127" cm="1">
        <f t="array" ref="E127">_xll.BDP(A127,"BEST_TARGET_PRICE")</f>
        <v>62.954544067382813</v>
      </c>
      <c r="F127" cm="1">
        <f t="array" ref="F127">_xll.BDP($A127,F$2)</f>
        <v>57.1</v>
      </c>
      <c r="G127" cm="1">
        <f t="array" ref="G127">_xll.BDP($A127,G$2)</f>
        <v>57.51</v>
      </c>
      <c r="H127" cm="1">
        <f t="array" ref="H127">_xll.BDP($A127,H$2)</f>
        <v>56.71</v>
      </c>
      <c r="I127" cm="1">
        <f t="array" ref="I127">_xll.BDP($A127,I$2)</f>
        <v>57.3</v>
      </c>
      <c r="K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Wells Fargo</v>
      </c>
      <c r="L127" t="s">
        <v>397</v>
      </c>
      <c r="M127" t="s">
        <v>21</v>
      </c>
      <c r="N127">
        <v>5</v>
      </c>
      <c r="O127" t="s">
        <v>18</v>
      </c>
      <c r="P127">
        <v>65</v>
      </c>
      <c r="Q127" t="s">
        <v>19</v>
      </c>
      <c r="R127" s="1">
        <v>45505</v>
      </c>
      <c r="S127">
        <v>1</v>
      </c>
      <c r="T127">
        <v>29.96</v>
      </c>
      <c r="V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Sadif Investment Analytics</v>
      </c>
      <c r="W127" t="s">
        <v>46</v>
      </c>
      <c r="X127" t="s">
        <v>17</v>
      </c>
      <c r="Y127">
        <v>3</v>
      </c>
      <c r="Z127" t="s">
        <v>51</v>
      </c>
      <c r="AA127">
        <v>44.62</v>
      </c>
      <c r="AB127" t="s">
        <v>167</v>
      </c>
      <c r="AC127" s="1">
        <v>45475</v>
      </c>
      <c r="AD127">
        <v>2</v>
      </c>
      <c r="AE127">
        <v>17.45</v>
      </c>
      <c r="AG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Baptista Research</v>
      </c>
      <c r="AH127" t="s">
        <v>75</v>
      </c>
      <c r="AI127" t="s">
        <v>23</v>
      </c>
      <c r="AJ127">
        <v>5</v>
      </c>
      <c r="AK127" t="s">
        <v>18</v>
      </c>
      <c r="AL127">
        <v>69.3</v>
      </c>
      <c r="AM127" t="s">
        <v>31</v>
      </c>
      <c r="AN127" s="1">
        <v>45299</v>
      </c>
      <c r="AO127">
        <v>3</v>
      </c>
      <c r="AP127">
        <v>15.58</v>
      </c>
    </row>
    <row r="128" spans="1:42" x14ac:dyDescent="0.25">
      <c r="A128" t="s">
        <v>398</v>
      </c>
      <c r="B128" cm="1">
        <f t="array" ref="B128">_xll.BDP(A128,"BEST_EPS", "BEST_FPERIOD_OVERRIDE=1bf")</f>
        <v>7.1597624521072802</v>
      </c>
      <c r="C128" cm="1">
        <f t="array" ref="C128">_xll.BDP(A128,"BEST_EPS", "BEST_FPERIOD_OVERRIDE=2bf")</f>
        <v>8.0133563218390798</v>
      </c>
      <c r="D128" cm="1">
        <f t="array" ref="D128">_xll.BDP(A128,"BEST_EPS", "BEST_FPERIOD_OVERRIDE=3bf")</f>
        <v>8.9564061302681992</v>
      </c>
      <c r="E128" cm="1">
        <f t="array" ref="E128">_xll.BDP(A128,"BEST_TARGET_PRICE")</f>
        <v>66.333335876464844</v>
      </c>
      <c r="F128" cm="1">
        <f t="array" ref="F128">_xll.BDP($A128,F$2)</f>
        <v>56.96</v>
      </c>
      <c r="G128" cm="1">
        <f t="array" ref="G128">_xll.BDP($A128,G$2)</f>
        <v>57.42</v>
      </c>
      <c r="H128" cm="1">
        <f t="array" ref="H128">_xll.BDP($A128,H$2)</f>
        <v>56.85</v>
      </c>
      <c r="I128" cm="1">
        <f t="array" ref="I128">_xll.BDP($A128,I$2)</f>
        <v>57.24</v>
      </c>
      <c r="K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Baptista Research</v>
      </c>
      <c r="L128" t="s">
        <v>75</v>
      </c>
      <c r="M128" t="s">
        <v>17</v>
      </c>
      <c r="N128">
        <v>3</v>
      </c>
      <c r="O128" t="s">
        <v>51</v>
      </c>
      <c r="P128">
        <v>63.4</v>
      </c>
      <c r="Q128" t="s">
        <v>31</v>
      </c>
      <c r="R128" s="1">
        <v>45521</v>
      </c>
      <c r="S128">
        <v>1</v>
      </c>
      <c r="T128">
        <v>23.99</v>
      </c>
      <c r="V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ARC Independent Research</v>
      </c>
      <c r="W128" t="s">
        <v>140</v>
      </c>
      <c r="X128" t="s">
        <v>17</v>
      </c>
      <c r="Y128">
        <v>3</v>
      </c>
      <c r="Z128" t="s">
        <v>18</v>
      </c>
      <c r="AA128">
        <v>64</v>
      </c>
      <c r="AB128" t="s">
        <v>19</v>
      </c>
      <c r="AC128" s="1">
        <v>45527</v>
      </c>
      <c r="AD128">
        <v>2</v>
      </c>
      <c r="AE128">
        <v>19.78</v>
      </c>
      <c r="AG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Bernstein</v>
      </c>
      <c r="AH128" t="s">
        <v>342</v>
      </c>
      <c r="AI128" t="s">
        <v>100</v>
      </c>
      <c r="AJ128">
        <v>3</v>
      </c>
      <c r="AK128" t="s">
        <v>18</v>
      </c>
      <c r="AL128">
        <v>62</v>
      </c>
      <c r="AM128" t="s">
        <v>19</v>
      </c>
      <c r="AN128" s="1">
        <v>45533</v>
      </c>
      <c r="AO128">
        <v>3</v>
      </c>
      <c r="AP128">
        <v>0</v>
      </c>
    </row>
    <row r="129" spans="1:42" x14ac:dyDescent="0.25">
      <c r="A129" t="s">
        <v>399</v>
      </c>
      <c r="B129" cm="1">
        <f t="array" ref="B129">_xll.BDP(A129,"BEST_EPS", "BEST_FPERIOD_OVERRIDE=1bf")</f>
        <v>12.728954022988505</v>
      </c>
      <c r="C129" cm="1">
        <f t="array" ref="C129">_xll.BDP(A129,"BEST_EPS", "BEST_FPERIOD_OVERRIDE=2bf")</f>
        <v>13.54155938697318</v>
      </c>
      <c r="D129" cm="1">
        <f t="array" ref="D129">_xll.BDP(A129,"BEST_EPS", "BEST_FPERIOD_OVERRIDE=3bf")</f>
        <v>13.143455938697318</v>
      </c>
      <c r="E129" cm="1">
        <f t="array" ref="E129">_xll.BDP(A129,"BEST_TARGET_PRICE")</f>
        <v>175.95832824707031</v>
      </c>
      <c r="F129" cm="1">
        <f t="array" ref="F129">_xll.BDP($A129,F$2)</f>
        <v>145.94999999999999</v>
      </c>
      <c r="G129" cm="1">
        <f t="array" ref="G129">_xll.BDP($A129,G$2)</f>
        <v>148.08000000000001</v>
      </c>
      <c r="H129" cm="1">
        <f t="array" ref="H129">_xll.BDP($A129,H$2)</f>
        <v>145.69999999999999</v>
      </c>
      <c r="I129" cm="1">
        <f t="array" ref="I129">_xll.BDP($A129,I$2)</f>
        <v>147.94999999999999</v>
      </c>
      <c r="K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Gerdes Energy Research LLC</v>
      </c>
      <c r="L129" t="s">
        <v>351</v>
      </c>
      <c r="M129" t="s">
        <v>23</v>
      </c>
      <c r="N129">
        <v>5</v>
      </c>
      <c r="O129" t="s">
        <v>18</v>
      </c>
      <c r="P129">
        <v>175</v>
      </c>
      <c r="Q129" t="s">
        <v>31</v>
      </c>
      <c r="R129" s="1">
        <v>45516</v>
      </c>
      <c r="S129">
        <v>1</v>
      </c>
      <c r="T129">
        <v>20.23</v>
      </c>
      <c r="V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Baptista Research</v>
      </c>
      <c r="W129" t="s">
        <v>75</v>
      </c>
      <c r="X129" t="s">
        <v>34</v>
      </c>
      <c r="Y129">
        <v>5</v>
      </c>
      <c r="Z129" t="s">
        <v>28</v>
      </c>
      <c r="AA129">
        <v>176.7</v>
      </c>
      <c r="AB129" t="s">
        <v>31</v>
      </c>
      <c r="AC129" s="1">
        <v>45518</v>
      </c>
      <c r="AD129">
        <v>2</v>
      </c>
      <c r="AE129">
        <v>18.78</v>
      </c>
      <c r="AG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Bernstein</v>
      </c>
      <c r="AH129" t="s">
        <v>400</v>
      </c>
      <c r="AI129" t="s">
        <v>100</v>
      </c>
      <c r="AJ129">
        <v>3</v>
      </c>
      <c r="AK129" t="s">
        <v>18</v>
      </c>
      <c r="AL129">
        <v>154</v>
      </c>
      <c r="AM129" t="s">
        <v>19</v>
      </c>
      <c r="AN129" s="1">
        <v>45530</v>
      </c>
      <c r="AO129">
        <v>3</v>
      </c>
      <c r="AP129">
        <v>9.41</v>
      </c>
    </row>
    <row r="130" spans="1:42" x14ac:dyDescent="0.25">
      <c r="A130" t="s">
        <v>401</v>
      </c>
      <c r="B130" cm="1">
        <f t="array" ref="B130">_xll.BDP(A130,"BEST_EPS", "BEST_FPERIOD_OVERRIDE=1bf")</f>
        <v>0.68887739463601527</v>
      </c>
      <c r="C130" cm="1">
        <f t="array" ref="C130">_xll.BDP(A130,"BEST_EPS", "BEST_FPERIOD_OVERRIDE=2bf")</f>
        <v>1.7027586206896552</v>
      </c>
      <c r="D130" cm="1">
        <f t="array" ref="D130">_xll.BDP(A130,"BEST_EPS", "BEST_FPERIOD_OVERRIDE=3bf")</f>
        <v>3.5409731800766284</v>
      </c>
      <c r="E130" cm="1">
        <f t="array" ref="E130">_xll.BDP(A130,"BEST_TARGET_PRICE")</f>
        <v>53</v>
      </c>
      <c r="F130" cm="1">
        <f t="array" ref="F130">_xll.BDP($A130,F$2)</f>
        <v>37.56</v>
      </c>
      <c r="G130" cm="1">
        <f t="array" ref="G130">_xll.BDP($A130,G$2)</f>
        <v>37.700000000000003</v>
      </c>
      <c r="H130" cm="1">
        <f t="array" ref="H130">_xll.BDP($A130,H$2)</f>
        <v>36.81</v>
      </c>
      <c r="I130" cm="1">
        <f t="array" ref="I130">_xll.BDP($A130,I$2)</f>
        <v>37.64</v>
      </c>
      <c r="K130" t="e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#N/A</v>
      </c>
      <c r="V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Sadif Investment Analytics</v>
      </c>
      <c r="W130" t="s">
        <v>46</v>
      </c>
      <c r="X130" t="s">
        <v>17</v>
      </c>
      <c r="Y130">
        <v>3</v>
      </c>
      <c r="Z130" t="s">
        <v>28</v>
      </c>
      <c r="AA130">
        <v>29.52</v>
      </c>
      <c r="AB130" t="s">
        <v>134</v>
      </c>
      <c r="AC130" s="1">
        <v>45511</v>
      </c>
      <c r="AD130">
        <v>2</v>
      </c>
      <c r="AE130">
        <v>9.19</v>
      </c>
      <c r="AG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Susquehanna</v>
      </c>
      <c r="AH130" t="s">
        <v>402</v>
      </c>
      <c r="AI130" t="s">
        <v>403</v>
      </c>
      <c r="AJ130">
        <v>2</v>
      </c>
      <c r="AK130" t="s">
        <v>18</v>
      </c>
      <c r="AL130">
        <v>33</v>
      </c>
      <c r="AM130" t="s">
        <v>31</v>
      </c>
      <c r="AN130" s="1">
        <v>45504</v>
      </c>
      <c r="AO130">
        <v>3</v>
      </c>
      <c r="AP130">
        <v>4.03</v>
      </c>
    </row>
    <row r="131" spans="1:42" x14ac:dyDescent="0.25">
      <c r="A131" t="s">
        <v>404</v>
      </c>
      <c r="B131" cm="1">
        <f t="array" ref="B131">_xll.BDP(A131,"BEST_EPS", "BEST_FPERIOD_OVERRIDE=1bf")</f>
        <v>3.18672030651341</v>
      </c>
      <c r="C131" cm="1">
        <f t="array" ref="C131">_xll.BDP(A131,"BEST_EPS", "BEST_FPERIOD_OVERRIDE=2bf")</f>
        <v>3.5267701149425288</v>
      </c>
      <c r="D131" cm="1">
        <f t="array" ref="D131">_xll.BDP(A131,"BEST_EPS", "BEST_FPERIOD_OVERRIDE=3bf")</f>
        <v>3.7465440613026821</v>
      </c>
      <c r="E131" cm="1">
        <f t="array" ref="E131">_xll.BDP(A131,"BEST_TARGET_PRICE")</f>
        <v>55.714286804199219</v>
      </c>
      <c r="F131" cm="1">
        <f t="array" ref="F131">_xll.BDP($A131,F$2)</f>
        <v>55.56</v>
      </c>
      <c r="G131" cm="1">
        <f t="array" ref="G131">_xll.BDP($A131,G$2)</f>
        <v>56</v>
      </c>
      <c r="H131" cm="1">
        <f t="array" ref="H131">_xll.BDP($A131,H$2)</f>
        <v>55.32</v>
      </c>
      <c r="I131" cm="1">
        <f t="array" ref="I131">_xll.BDP($A131,I$2)</f>
        <v>55.9</v>
      </c>
      <c r="K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Barclays</v>
      </c>
      <c r="L131" t="s">
        <v>81</v>
      </c>
      <c r="M131" t="s">
        <v>21</v>
      </c>
      <c r="N131">
        <v>5</v>
      </c>
      <c r="O131" t="s">
        <v>18</v>
      </c>
      <c r="P131">
        <v>54</v>
      </c>
      <c r="Q131" t="s">
        <v>19</v>
      </c>
      <c r="R131" s="1">
        <v>45488</v>
      </c>
      <c r="S131">
        <v>1</v>
      </c>
      <c r="T131">
        <v>29.24</v>
      </c>
      <c r="V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Guggenheim</v>
      </c>
      <c r="W131" t="s">
        <v>340</v>
      </c>
      <c r="X131" t="s">
        <v>23</v>
      </c>
      <c r="Y131">
        <v>5</v>
      </c>
      <c r="Z131" t="s">
        <v>18</v>
      </c>
      <c r="AA131">
        <v>59</v>
      </c>
      <c r="AB131" t="s">
        <v>19</v>
      </c>
      <c r="AC131" s="1">
        <v>45520</v>
      </c>
      <c r="AD131">
        <v>2</v>
      </c>
      <c r="AE131">
        <v>23.06</v>
      </c>
      <c r="AG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BMO Capital Markets</v>
      </c>
      <c r="AH131" t="s">
        <v>82</v>
      </c>
      <c r="AI131" t="s">
        <v>100</v>
      </c>
      <c r="AJ131">
        <v>3</v>
      </c>
      <c r="AK131" t="s">
        <v>18</v>
      </c>
      <c r="AL131">
        <v>57</v>
      </c>
      <c r="AM131" t="s">
        <v>19</v>
      </c>
      <c r="AN131" s="1">
        <v>45508</v>
      </c>
      <c r="AO131">
        <v>3</v>
      </c>
      <c r="AP131">
        <v>2.37</v>
      </c>
    </row>
    <row r="132" spans="1:42" x14ac:dyDescent="0.25">
      <c r="A132" t="s">
        <v>405</v>
      </c>
      <c r="B132" cm="1">
        <f t="array" ref="B132">_xll.BDP(A132,"BEST_EPS", "BEST_FPERIOD_OVERRIDE=1bf")</f>
        <v>6.7223141762452112</v>
      </c>
      <c r="C132" cm="1">
        <f t="array" ref="C132">_xll.BDP(A132,"BEST_EPS", "BEST_FPERIOD_OVERRIDE=2bf")</f>
        <v>7.828528735632184</v>
      </c>
      <c r="D132" cm="1">
        <f t="array" ref="D132">_xll.BDP(A132,"BEST_EPS", "BEST_FPERIOD_OVERRIDE=3bf")</f>
        <v>9.0339961685823766</v>
      </c>
      <c r="E132" cm="1">
        <f t="array" ref="E132">_xll.BDP(A132,"BEST_TARGET_PRICE")</f>
        <v>59.047618865966797</v>
      </c>
      <c r="F132" cm="1">
        <f t="array" ref="F132">_xll.BDP($A132,F$2)</f>
        <v>41.96</v>
      </c>
      <c r="G132" cm="1">
        <f t="array" ref="G132">_xll.BDP($A132,G$2)</f>
        <v>42.61</v>
      </c>
      <c r="H132" cm="1">
        <f t="array" ref="H132">_xll.BDP($A132,H$2)</f>
        <v>41.82</v>
      </c>
      <c r="I132" cm="1">
        <f t="array" ref="I132">_xll.BDP($A132,I$2)</f>
        <v>42.49</v>
      </c>
      <c r="K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Morningstar</v>
      </c>
      <c r="L132" t="s">
        <v>27</v>
      </c>
      <c r="M132" t="s">
        <v>17</v>
      </c>
      <c r="N132">
        <v>3</v>
      </c>
      <c r="O132" t="s">
        <v>18</v>
      </c>
      <c r="P132">
        <v>40</v>
      </c>
      <c r="Q132" t="s">
        <v>19</v>
      </c>
      <c r="R132" s="1">
        <v>45512</v>
      </c>
      <c r="S132">
        <v>1</v>
      </c>
      <c r="T132">
        <v>15.36</v>
      </c>
      <c r="V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Citi</v>
      </c>
      <c r="W132" t="s">
        <v>406</v>
      </c>
      <c r="X132" t="s">
        <v>23</v>
      </c>
      <c r="Y132">
        <v>5</v>
      </c>
      <c r="Z132" t="s">
        <v>18</v>
      </c>
      <c r="AA132">
        <v>65</v>
      </c>
      <c r="AB132" t="s">
        <v>19</v>
      </c>
      <c r="AC132" s="1">
        <v>45533</v>
      </c>
      <c r="AD132">
        <v>2</v>
      </c>
      <c r="AE132">
        <v>0.19</v>
      </c>
      <c r="AG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Zacks</v>
      </c>
      <c r="AH132" t="s">
        <v>46</v>
      </c>
      <c r="AI132" t="s">
        <v>93</v>
      </c>
      <c r="AJ132">
        <v>1</v>
      </c>
      <c r="AK132" t="s">
        <v>51</v>
      </c>
      <c r="AL132">
        <v>34</v>
      </c>
      <c r="AM132" t="s">
        <v>31</v>
      </c>
      <c r="AN132" s="1">
        <v>45518</v>
      </c>
      <c r="AO132">
        <v>3</v>
      </c>
      <c r="AP132">
        <v>-4.87</v>
      </c>
    </row>
    <row r="133" spans="1:42" x14ac:dyDescent="0.25">
      <c r="A133" t="s">
        <v>407</v>
      </c>
      <c r="B133" cm="1">
        <f t="array" ref="B133">_xll.BDP(A133,"BEST_EPS", "BEST_FPERIOD_OVERRIDE=1bf")</f>
        <v>1.9944674329501915</v>
      </c>
      <c r="C133" cm="1">
        <f t="array" ref="C133">_xll.BDP(A133,"BEST_EPS", "BEST_FPERIOD_OVERRIDE=2bf")</f>
        <v>2.4319425287356324</v>
      </c>
      <c r="D133" cm="1">
        <f t="array" ref="D133">_xll.BDP(A133,"BEST_EPS", "BEST_FPERIOD_OVERRIDE=3bf")</f>
        <v>2.9731379310344828</v>
      </c>
      <c r="E133" cm="1">
        <f t="array" ref="E133">_xll.BDP(A133,"BEST_TARGET_PRICE")</f>
        <v>69.248466491699219</v>
      </c>
      <c r="F133" cm="1">
        <f t="array" ref="F133">_xll.BDP($A133,F$2)</f>
        <v>58.19</v>
      </c>
      <c r="G133" cm="1">
        <f t="array" ref="G133">_xll.BDP($A133,G$2)</f>
        <v>58.76</v>
      </c>
      <c r="H133" cm="1">
        <f t="array" ref="H133">_xll.BDP($A133,H$2)</f>
        <v>55.85</v>
      </c>
      <c r="I133" cm="1">
        <f t="array" ref="I133">_xll.BDP($A133,I$2)</f>
        <v>57.17</v>
      </c>
      <c r="K133" t="str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ISS-EVA</v>
      </c>
      <c r="L133" t="s">
        <v>109</v>
      </c>
      <c r="M133" t="s">
        <v>86</v>
      </c>
      <c r="N133">
        <v>1</v>
      </c>
      <c r="O133" t="s">
        <v>18</v>
      </c>
      <c r="P133" t="s">
        <v>43</v>
      </c>
      <c r="Q133" t="s">
        <v>19</v>
      </c>
      <c r="R133" s="1">
        <v>45069</v>
      </c>
      <c r="S133">
        <v>1</v>
      </c>
      <c r="T133">
        <v>21.8</v>
      </c>
      <c r="V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TD Cowen</v>
      </c>
      <c r="W133" t="s">
        <v>408</v>
      </c>
      <c r="X133" t="s">
        <v>17</v>
      </c>
      <c r="Y133">
        <v>3</v>
      </c>
      <c r="Z133" t="s">
        <v>18</v>
      </c>
      <c r="AA133">
        <v>58</v>
      </c>
      <c r="AB133" t="s">
        <v>19</v>
      </c>
      <c r="AC133" s="1">
        <v>45523</v>
      </c>
      <c r="AD133">
        <v>2</v>
      </c>
      <c r="AE133">
        <v>0</v>
      </c>
      <c r="AG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Piper Sandler &amp; Co</v>
      </c>
      <c r="AH133" t="s">
        <v>409</v>
      </c>
      <c r="AI133" t="s">
        <v>21</v>
      </c>
      <c r="AJ133">
        <v>5</v>
      </c>
      <c r="AK133" t="s">
        <v>28</v>
      </c>
      <c r="AL133">
        <v>71</v>
      </c>
      <c r="AM133" t="s">
        <v>31</v>
      </c>
      <c r="AN133" s="1">
        <v>45504</v>
      </c>
      <c r="AO133">
        <v>3</v>
      </c>
      <c r="AP133">
        <v>-3.56</v>
      </c>
    </row>
    <row r="134" spans="1:42" x14ac:dyDescent="0.25">
      <c r="A134" t="s">
        <v>410</v>
      </c>
      <c r="B134" cm="1">
        <f t="array" ref="B134">_xll.BDP(A134,"BEST_EPS", "BEST_FPERIOD_OVERRIDE=1bf")</f>
        <v>4.1568659003831421</v>
      </c>
      <c r="C134" cm="1">
        <f t="array" ref="C134">_xll.BDP(A134,"BEST_EPS", "BEST_FPERIOD_OVERRIDE=2bf")</f>
        <v>4.7375708812260537</v>
      </c>
      <c r="D134" cm="1">
        <f t="array" ref="D134">_xll.BDP(A134,"BEST_EPS", "BEST_FPERIOD_OVERRIDE=3bf")</f>
        <v>5.1948467432950185</v>
      </c>
      <c r="E134" cm="1">
        <f t="array" ref="E134">_xll.BDP(A134,"BEST_TARGET_PRICE")</f>
        <v>95.352943420410156</v>
      </c>
      <c r="F134" cm="1">
        <f t="array" ref="F134">_xll.BDP($A134,F$2)</f>
        <v>83.38</v>
      </c>
      <c r="G134" cm="1">
        <f t="array" ref="G134">_xll.BDP($A134,G$2)</f>
        <v>84.52</v>
      </c>
      <c r="H134" cm="1">
        <f t="array" ref="H134">_xll.BDP($A134,H$2)</f>
        <v>83.34</v>
      </c>
      <c r="I134" cm="1">
        <f t="array" ref="I134">_xll.BDP($A134,I$2)</f>
        <v>84.25</v>
      </c>
      <c r="K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Mizuho Securities</v>
      </c>
      <c r="L134" t="s">
        <v>164</v>
      </c>
      <c r="M134" t="s">
        <v>34</v>
      </c>
      <c r="N134">
        <v>5</v>
      </c>
      <c r="O134" t="s">
        <v>18</v>
      </c>
      <c r="P134">
        <v>100</v>
      </c>
      <c r="Q134" t="s">
        <v>19</v>
      </c>
      <c r="R134" s="1">
        <v>45519</v>
      </c>
      <c r="S134">
        <v>1</v>
      </c>
      <c r="T134">
        <v>20.52</v>
      </c>
      <c r="V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Morningstar</v>
      </c>
      <c r="W134" t="s">
        <v>70</v>
      </c>
      <c r="X134" t="s">
        <v>23</v>
      </c>
      <c r="Y134">
        <v>5</v>
      </c>
      <c r="Z134" t="s">
        <v>28</v>
      </c>
      <c r="AA134">
        <v>93</v>
      </c>
      <c r="AB134" t="s">
        <v>19</v>
      </c>
      <c r="AC134" s="1">
        <v>45516</v>
      </c>
      <c r="AD134">
        <v>2</v>
      </c>
      <c r="AE134">
        <v>17.02</v>
      </c>
      <c r="AG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Vertical Research Partners</v>
      </c>
      <c r="AH134" t="s">
        <v>280</v>
      </c>
      <c r="AI134" t="s">
        <v>23</v>
      </c>
      <c r="AJ134">
        <v>5</v>
      </c>
      <c r="AK134" t="s">
        <v>18</v>
      </c>
      <c r="AL134">
        <v>95</v>
      </c>
      <c r="AM134" t="s">
        <v>19</v>
      </c>
      <c r="AN134" s="1">
        <v>45525</v>
      </c>
      <c r="AO134">
        <v>3</v>
      </c>
      <c r="AP134">
        <v>10.19</v>
      </c>
    </row>
    <row r="135" spans="1:42" x14ac:dyDescent="0.25">
      <c r="A135" t="s">
        <v>411</v>
      </c>
      <c r="B135" cm="1">
        <f t="array" ref="B135">_xll.BDP(A135,"BEST_EPS", "BEST_FPERIOD_OVERRIDE=1bf")</f>
        <v>23.161287356321843</v>
      </c>
      <c r="C135" cm="1">
        <f t="array" ref="C135">_xll.BDP(A135,"BEST_EPS", "BEST_FPERIOD_OVERRIDE=2bf")</f>
        <v>25.115980842911881</v>
      </c>
      <c r="D135" cm="1">
        <f t="array" ref="D135">_xll.BDP(A135,"BEST_EPS", "BEST_FPERIOD_OVERRIDE=3bf")</f>
        <v>28.132195402298848</v>
      </c>
      <c r="E135" cm="1">
        <f t="array" ref="E135">_xll.BDP(A135,"BEST_TARGET_PRICE")</f>
        <v>412.18182373046875</v>
      </c>
      <c r="F135" cm="1">
        <f t="array" ref="F135">_xll.BDP($A135,F$2)</f>
        <v>382.2</v>
      </c>
      <c r="G135" cm="1">
        <f t="array" ref="G135">_xll.BDP($A135,G$2)</f>
        <v>385.88</v>
      </c>
      <c r="H135" cm="1">
        <f t="array" ref="H135">_xll.BDP($A135,H$2)</f>
        <v>378.56</v>
      </c>
      <c r="I135" cm="1">
        <f t="array" ref="I135">_xll.BDP($A135,I$2)</f>
        <v>385.74</v>
      </c>
      <c r="K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Zacks</v>
      </c>
      <c r="L135" t="s">
        <v>46</v>
      </c>
      <c r="M135" t="s">
        <v>45</v>
      </c>
      <c r="N135">
        <v>3</v>
      </c>
      <c r="O135" t="s">
        <v>18</v>
      </c>
      <c r="P135">
        <v>392</v>
      </c>
      <c r="Q135" t="s">
        <v>31</v>
      </c>
      <c r="R135" s="1">
        <v>45525</v>
      </c>
      <c r="S135">
        <v>1</v>
      </c>
      <c r="T135">
        <v>10.79</v>
      </c>
      <c r="V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Bernstein</v>
      </c>
      <c r="W135" t="s">
        <v>412</v>
      </c>
      <c r="X135" t="s">
        <v>100</v>
      </c>
      <c r="Y135">
        <v>3</v>
      </c>
      <c r="Z135" t="s">
        <v>18</v>
      </c>
      <c r="AA135">
        <v>342</v>
      </c>
      <c r="AB135" t="s">
        <v>19</v>
      </c>
      <c r="AC135" s="1">
        <v>45532</v>
      </c>
      <c r="AD135">
        <v>2</v>
      </c>
      <c r="AE135">
        <v>0</v>
      </c>
      <c r="AG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Evercore ISI</v>
      </c>
      <c r="AH135" t="s">
        <v>282</v>
      </c>
      <c r="AI135" t="s">
        <v>30</v>
      </c>
      <c r="AJ135">
        <v>3</v>
      </c>
      <c r="AK135" t="s">
        <v>18</v>
      </c>
      <c r="AL135">
        <v>378</v>
      </c>
      <c r="AM135" t="s">
        <v>31</v>
      </c>
      <c r="AN135" s="1">
        <v>45522</v>
      </c>
      <c r="AO135">
        <v>3</v>
      </c>
      <c r="AP135">
        <v>-1.92</v>
      </c>
    </row>
    <row r="136" spans="1:42" x14ac:dyDescent="0.25">
      <c r="A136" t="s">
        <v>413</v>
      </c>
      <c r="B136" cm="1">
        <f t="array" ref="B136">_xll.BDP(A136,"BEST_EPS", "BEST_FPERIOD_OVERRIDE=1bf")</f>
        <v>33.638264367816092</v>
      </c>
      <c r="C136" cm="1">
        <f t="array" ref="C136">_xll.BDP(A136,"BEST_EPS", "BEST_FPERIOD_OVERRIDE=2bf")</f>
        <v>38.210505747126433</v>
      </c>
      <c r="D136" cm="1">
        <f t="array" ref="D136">_xll.BDP(A136,"BEST_EPS", "BEST_FPERIOD_OVERRIDE=3bf")</f>
        <v>42.157701149425279</v>
      </c>
      <c r="E136" cm="1">
        <f t="array" ref="E136">_xll.BDP(A136,"BEST_TARGET_PRICE")</f>
        <v>1075.447998046875</v>
      </c>
      <c r="F136" cm="1">
        <f t="array" ref="F136">_xll.BDP($A136,F$2)</f>
        <v>946.11</v>
      </c>
      <c r="G136" cm="1">
        <f t="array" ref="G136">_xll.BDP($A136,G$2)</f>
        <v>959.49</v>
      </c>
      <c r="H136" cm="1">
        <f t="array" ref="H136">_xll.BDP($A136,H$2)</f>
        <v>939.15</v>
      </c>
      <c r="I136" cm="1">
        <f t="array" ref="I136">_xll.BDP($A136,I$2)</f>
        <v>959.29</v>
      </c>
      <c r="K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TD Cowen</v>
      </c>
      <c r="L136" t="s">
        <v>414</v>
      </c>
      <c r="M136" t="s">
        <v>23</v>
      </c>
      <c r="N136">
        <v>5</v>
      </c>
      <c r="O136" t="s">
        <v>18</v>
      </c>
      <c r="P136">
        <v>1055</v>
      </c>
      <c r="Q136" t="s">
        <v>19</v>
      </c>
      <c r="R136" s="1">
        <v>45525</v>
      </c>
      <c r="S136">
        <v>1</v>
      </c>
      <c r="T136">
        <v>96.34</v>
      </c>
      <c r="V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BNP Paribas Exane</v>
      </c>
      <c r="W136" t="s">
        <v>415</v>
      </c>
      <c r="X136" t="s">
        <v>34</v>
      </c>
      <c r="Y136">
        <v>5</v>
      </c>
      <c r="Z136" t="s">
        <v>18</v>
      </c>
      <c r="AA136">
        <v>1111</v>
      </c>
      <c r="AB136" t="s">
        <v>19</v>
      </c>
      <c r="AC136" s="1">
        <v>45518</v>
      </c>
      <c r="AD136">
        <v>2</v>
      </c>
      <c r="AE136">
        <v>80.06</v>
      </c>
      <c r="AG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Sadif Investment Analytics</v>
      </c>
      <c r="AH136" t="s">
        <v>46</v>
      </c>
      <c r="AI136" t="s">
        <v>17</v>
      </c>
      <c r="AJ136">
        <v>3</v>
      </c>
      <c r="AK136" t="s">
        <v>51</v>
      </c>
      <c r="AL136">
        <v>760.14</v>
      </c>
      <c r="AM136" t="s">
        <v>58</v>
      </c>
      <c r="AN136" s="1">
        <v>45365</v>
      </c>
      <c r="AO136">
        <v>3</v>
      </c>
      <c r="AP136">
        <v>75.14</v>
      </c>
    </row>
    <row r="137" spans="1:42" x14ac:dyDescent="0.25">
      <c r="A137" t="s">
        <v>416</v>
      </c>
      <c r="B137" cm="1">
        <f t="array" ref="B137">_xll.BDP(A137,"BEST_EPS", "BEST_FPERIOD_OVERRIDE=1bf")</f>
        <v>12.876854406130269</v>
      </c>
      <c r="C137" cm="1">
        <f t="array" ref="C137">_xll.BDP(A137,"BEST_EPS", "BEST_FPERIOD_OVERRIDE=2bf")</f>
        <v>14.203647509578545</v>
      </c>
      <c r="D137" cm="1">
        <f t="array" ref="D137">_xll.BDP(A137,"BEST_EPS", "BEST_FPERIOD_OVERRIDE=3bf")</f>
        <v>13.435019157088123</v>
      </c>
      <c r="E137" cm="1">
        <f t="array" ref="E137">_xll.BDP(A137,"BEST_TARGET_PRICE")</f>
        <v>151.39999389648438</v>
      </c>
      <c r="F137" cm="1">
        <f t="array" ref="F137">_xll.BDP($A137,F$2)</f>
        <v>137.58000000000001</v>
      </c>
      <c r="G137" cm="1">
        <f t="array" ref="G137">_xll.BDP($A137,G$2)</f>
        <v>139</v>
      </c>
      <c r="H137" cm="1">
        <f t="array" ref="H137">_xll.BDP($A137,H$2)</f>
        <v>136.47999999999999</v>
      </c>
      <c r="I137" cm="1">
        <f t="array" ref="I137">_xll.BDP($A137,I$2)</f>
        <v>138.71</v>
      </c>
      <c r="K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TD Cowen</v>
      </c>
      <c r="L137" t="s">
        <v>417</v>
      </c>
      <c r="M137" t="s">
        <v>23</v>
      </c>
      <c r="N137">
        <v>5</v>
      </c>
      <c r="O137" t="s">
        <v>18</v>
      </c>
      <c r="P137">
        <v>151</v>
      </c>
      <c r="Q137" t="s">
        <v>19</v>
      </c>
      <c r="R137" s="1">
        <v>45533</v>
      </c>
      <c r="S137">
        <v>1</v>
      </c>
      <c r="T137">
        <v>73.239999999999995</v>
      </c>
      <c r="V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Jefferies</v>
      </c>
      <c r="W137" t="s">
        <v>418</v>
      </c>
      <c r="X137" t="s">
        <v>23</v>
      </c>
      <c r="Y137">
        <v>5</v>
      </c>
      <c r="Z137" t="s">
        <v>18</v>
      </c>
      <c r="AA137">
        <v>167</v>
      </c>
      <c r="AB137" t="s">
        <v>19</v>
      </c>
      <c r="AC137" s="1">
        <v>45518</v>
      </c>
      <c r="AD137">
        <v>2</v>
      </c>
      <c r="AE137">
        <v>54.46</v>
      </c>
      <c r="AG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Morningstar</v>
      </c>
      <c r="AH137" t="s">
        <v>333</v>
      </c>
      <c r="AI137" t="s">
        <v>17</v>
      </c>
      <c r="AJ137">
        <v>3</v>
      </c>
      <c r="AK137" t="s">
        <v>51</v>
      </c>
      <c r="AL137">
        <v>153</v>
      </c>
      <c r="AM137" t="s">
        <v>19</v>
      </c>
      <c r="AN137" s="1">
        <v>45524</v>
      </c>
      <c r="AO137">
        <v>3</v>
      </c>
      <c r="AP137">
        <v>43.39</v>
      </c>
    </row>
    <row r="138" spans="1:42" x14ac:dyDescent="0.25">
      <c r="A138" t="s">
        <v>419</v>
      </c>
      <c r="B138" cm="1">
        <f t="array" ref="B138">_xll.BDP(A138,"BEST_EPS", "BEST_FPERIOD_OVERRIDE=1bf")</f>
        <v>6.4954674329501927</v>
      </c>
      <c r="C138" cm="1">
        <f t="array" ref="C138">_xll.BDP(A138,"BEST_EPS", "BEST_FPERIOD_OVERRIDE=2bf")</f>
        <v>7.299793103448275</v>
      </c>
      <c r="D138" cm="1">
        <f t="array" ref="D138">_xll.BDP(A138,"BEST_EPS", "BEST_FPERIOD_OVERRIDE=3bf")</f>
        <v>8.9094099616858244</v>
      </c>
      <c r="E138" cm="1">
        <f t="array" ref="E138">_xll.BDP(A138,"BEST_TARGET_PRICE")</f>
        <v>112.70370483398438</v>
      </c>
      <c r="F138" cm="1">
        <f t="array" ref="F138">_xll.BDP($A138,F$2)</f>
        <v>84.41</v>
      </c>
      <c r="G138" cm="1">
        <f t="array" ref="G138">_xll.BDP($A138,G$2)</f>
        <v>87.36</v>
      </c>
      <c r="H138" cm="1">
        <f t="array" ref="H138">_xll.BDP($A138,H$2)</f>
        <v>82.75</v>
      </c>
      <c r="I138" cm="1">
        <f t="array" ref="I138">_xll.BDP($A138,I$2)</f>
        <v>82.97</v>
      </c>
      <c r="K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ISS-EVA</v>
      </c>
      <c r="L138" t="s">
        <v>109</v>
      </c>
      <c r="M138" t="s">
        <v>86</v>
      </c>
      <c r="N138">
        <v>1</v>
      </c>
      <c r="O138" t="s">
        <v>18</v>
      </c>
      <c r="P138" t="s">
        <v>43</v>
      </c>
      <c r="Q138" t="s">
        <v>19</v>
      </c>
      <c r="R138" s="1">
        <v>45079</v>
      </c>
      <c r="S138">
        <v>1</v>
      </c>
      <c r="T138">
        <v>35.130000000000003</v>
      </c>
      <c r="V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Citi</v>
      </c>
      <c r="W138" t="s">
        <v>212</v>
      </c>
      <c r="X138" t="s">
        <v>45</v>
      </c>
      <c r="Y138">
        <v>3</v>
      </c>
      <c r="Z138" t="s">
        <v>18</v>
      </c>
      <c r="AA138">
        <v>91</v>
      </c>
      <c r="AB138" t="s">
        <v>19</v>
      </c>
      <c r="AC138" s="1">
        <v>45534</v>
      </c>
      <c r="AD138">
        <v>2</v>
      </c>
      <c r="AE138">
        <v>0</v>
      </c>
      <c r="AG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HSBC</v>
      </c>
      <c r="AH138" t="s">
        <v>1135</v>
      </c>
      <c r="AI138" t="s">
        <v>17</v>
      </c>
      <c r="AJ138">
        <v>3</v>
      </c>
      <c r="AK138" t="s">
        <v>18</v>
      </c>
      <c r="AL138">
        <v>100</v>
      </c>
      <c r="AM138" t="s">
        <v>19</v>
      </c>
      <c r="AN138" s="1">
        <v>45533</v>
      </c>
      <c r="AO138">
        <v>3</v>
      </c>
      <c r="AP138">
        <v>-1.85</v>
      </c>
    </row>
    <row r="139" spans="1:42" x14ac:dyDescent="0.25">
      <c r="A139" t="s">
        <v>420</v>
      </c>
      <c r="B139" cm="1">
        <f t="array" ref="B139">_xll.BDP(A139,"BEST_EPS", "BEST_FPERIOD_OVERRIDE=1bf")</f>
        <v>9.3966896551724144</v>
      </c>
      <c r="C139" cm="1">
        <f t="array" ref="C139">_xll.BDP(A139,"BEST_EPS", "BEST_FPERIOD_OVERRIDE=2bf")</f>
        <v>10.229436781609195</v>
      </c>
      <c r="D139" cm="1">
        <f t="array" ref="D139">_xll.BDP(A139,"BEST_EPS", "BEST_FPERIOD_OVERRIDE=3bf")</f>
        <v>11.145210727969349</v>
      </c>
      <c r="E139" cm="1">
        <f t="array" ref="E139">_xll.BDP(A139,"BEST_TARGET_PRICE")</f>
        <v>155.5294189453125</v>
      </c>
      <c r="F139" cm="1">
        <f t="array" ref="F139">_xll.BDP($A139,F$2)</f>
        <v>155.91999999999999</v>
      </c>
      <c r="G139" cm="1">
        <f t="array" ref="G139">_xll.BDP($A139,G$2)</f>
        <v>157.31</v>
      </c>
      <c r="H139" cm="1">
        <f t="array" ref="H139">_xll.BDP($A139,H$2)</f>
        <v>155.72</v>
      </c>
      <c r="I139" cm="1">
        <f t="array" ref="I139">_xll.BDP($A139,I$2)</f>
        <v>156.97</v>
      </c>
      <c r="K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Jefferies</v>
      </c>
      <c r="L139" t="s">
        <v>421</v>
      </c>
      <c r="M139" t="s">
        <v>23</v>
      </c>
      <c r="N139">
        <v>5</v>
      </c>
      <c r="O139" t="s">
        <v>18</v>
      </c>
      <c r="P139">
        <v>160</v>
      </c>
      <c r="Q139" t="s">
        <v>19</v>
      </c>
      <c r="R139" s="1">
        <v>45406</v>
      </c>
      <c r="S139">
        <v>1</v>
      </c>
      <c r="T139">
        <v>24.57</v>
      </c>
      <c r="V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Nephron Research LLC</v>
      </c>
      <c r="W139" t="s">
        <v>422</v>
      </c>
      <c r="X139" t="s">
        <v>23</v>
      </c>
      <c r="Y139">
        <v>5</v>
      </c>
      <c r="Z139" t="s">
        <v>18</v>
      </c>
      <c r="AA139">
        <v>168</v>
      </c>
      <c r="AB139" t="s">
        <v>31</v>
      </c>
      <c r="AC139" s="1">
        <v>45532</v>
      </c>
      <c r="AD139">
        <v>2</v>
      </c>
      <c r="AE139">
        <v>22.96</v>
      </c>
      <c r="AG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Morningstar</v>
      </c>
      <c r="AH139" t="s">
        <v>49</v>
      </c>
      <c r="AI139" t="s">
        <v>17</v>
      </c>
      <c r="AJ139">
        <v>3</v>
      </c>
      <c r="AK139" t="s">
        <v>18</v>
      </c>
      <c r="AL139">
        <v>143</v>
      </c>
      <c r="AM139" t="s">
        <v>19</v>
      </c>
      <c r="AN139" s="1">
        <v>45497</v>
      </c>
      <c r="AO139">
        <v>3</v>
      </c>
      <c r="AP139">
        <v>17.059999999999999</v>
      </c>
    </row>
    <row r="140" spans="1:42" x14ac:dyDescent="0.25">
      <c r="A140" t="s">
        <v>423</v>
      </c>
      <c r="B140" cm="1">
        <f t="array" ref="B140">_xll.BDP(A140,"BEST_EPS", "BEST_FPERIOD_OVERRIDE=1bf")</f>
        <v>15.776762452107279</v>
      </c>
      <c r="C140" cm="1">
        <f t="array" ref="C140">_xll.BDP(A140,"BEST_EPS", "BEST_FPERIOD_OVERRIDE=2bf")</f>
        <v>17.473356321839084</v>
      </c>
      <c r="D140" cm="1">
        <f t="array" ref="D140">_xll.BDP(A140,"BEST_EPS", "BEST_FPERIOD_OVERRIDE=3bf")</f>
        <v>20.01322988505747</v>
      </c>
      <c r="E140" cm="1">
        <f t="array" ref="E140">_xll.BDP(A140,"BEST_TARGET_PRICE")</f>
        <v>190.5</v>
      </c>
      <c r="F140" cm="1">
        <f t="array" ref="F140">_xll.BDP($A140,F$2)</f>
        <v>188</v>
      </c>
      <c r="G140" cm="1">
        <f t="array" ref="G140">_xll.BDP($A140,G$2)</f>
        <v>188.9</v>
      </c>
      <c r="H140" cm="1">
        <f t="array" ref="H140">_xll.BDP($A140,H$2)</f>
        <v>184.67</v>
      </c>
      <c r="I140" cm="1">
        <f t="array" ref="I140">_xll.BDP($A140,I$2)</f>
        <v>188.76</v>
      </c>
      <c r="K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Wells Fargo</v>
      </c>
      <c r="L140" t="s">
        <v>424</v>
      </c>
      <c r="M140" t="s">
        <v>21</v>
      </c>
      <c r="N140">
        <v>5</v>
      </c>
      <c r="O140" t="s">
        <v>18</v>
      </c>
      <c r="P140">
        <v>220</v>
      </c>
      <c r="Q140" t="s">
        <v>19</v>
      </c>
      <c r="R140" s="1">
        <v>45530</v>
      </c>
      <c r="S140">
        <v>1</v>
      </c>
      <c r="T140">
        <v>82.08</v>
      </c>
      <c r="V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Argus Research Company</v>
      </c>
      <c r="W140" t="s">
        <v>425</v>
      </c>
      <c r="X140" t="s">
        <v>23</v>
      </c>
      <c r="Y140">
        <v>5</v>
      </c>
      <c r="Z140" t="s">
        <v>18</v>
      </c>
      <c r="AA140">
        <v>200</v>
      </c>
      <c r="AB140" t="s">
        <v>19</v>
      </c>
      <c r="AC140" s="1">
        <v>45505</v>
      </c>
      <c r="AD140">
        <v>2</v>
      </c>
      <c r="AE140">
        <v>58.35</v>
      </c>
      <c r="AG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Keefe Bruyette &amp; Woods</v>
      </c>
      <c r="AH140" t="s">
        <v>426</v>
      </c>
      <c r="AI140" t="s">
        <v>34</v>
      </c>
      <c r="AJ140">
        <v>5</v>
      </c>
      <c r="AK140" t="s">
        <v>18</v>
      </c>
      <c r="AL140">
        <v>208</v>
      </c>
      <c r="AM140" t="s">
        <v>19</v>
      </c>
      <c r="AN140" s="1">
        <v>45495</v>
      </c>
      <c r="AO140">
        <v>3</v>
      </c>
      <c r="AP140">
        <v>35.81</v>
      </c>
    </row>
    <row r="141" spans="1:42" x14ac:dyDescent="0.25">
      <c r="A141" t="s">
        <v>427</v>
      </c>
      <c r="B141" cm="1">
        <f t="array" ref="B141">_xll.BDP(A141,"BEST_EPS", "BEST_FPERIOD_OVERRIDE=1bf")</f>
        <v>8.3195134099616865</v>
      </c>
      <c r="C141" cm="1">
        <f t="array" ref="C141">_xll.BDP(A141,"BEST_EPS", "BEST_FPERIOD_OVERRIDE=2bf")</f>
        <v>9.3588850574712641</v>
      </c>
      <c r="D141" cm="1">
        <f t="array" ref="D141">_xll.BDP(A141,"BEST_EPS", "BEST_FPERIOD_OVERRIDE=3bf")</f>
        <v>10.673268199233716</v>
      </c>
      <c r="E141" cm="1">
        <f t="array" ref="E141">_xll.BDP(A141,"BEST_TARGET_PRICE")</f>
        <v>286.69564819335938</v>
      </c>
      <c r="F141" cm="1">
        <f t="array" ref="F141">_xll.BDP($A141,F$2)</f>
        <v>268.3</v>
      </c>
      <c r="G141" cm="1">
        <f t="array" ref="G141">_xll.BDP($A141,G$2)</f>
        <v>269.31</v>
      </c>
      <c r="H141" cm="1">
        <f t="array" ref="H141">_xll.BDP($A141,H$2)</f>
        <v>265.64</v>
      </c>
      <c r="I141" cm="1">
        <f t="array" ref="I141">_xll.BDP($A141,I$2)</f>
        <v>269.31</v>
      </c>
      <c r="K141" t="e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#N/A</v>
      </c>
      <c r="V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Citi</v>
      </c>
      <c r="W141" t="s">
        <v>22</v>
      </c>
      <c r="X141" t="s">
        <v>23</v>
      </c>
      <c r="Y141">
        <v>5</v>
      </c>
      <c r="Z141" t="s">
        <v>18</v>
      </c>
      <c r="AA141">
        <v>305</v>
      </c>
      <c r="AB141" t="s">
        <v>19</v>
      </c>
      <c r="AC141" s="1">
        <v>45526</v>
      </c>
      <c r="AD141">
        <v>2</v>
      </c>
      <c r="AE141">
        <v>14.91</v>
      </c>
      <c r="AG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Nephron Research LLC</v>
      </c>
      <c r="AH141" t="s">
        <v>422</v>
      </c>
      <c r="AI141" t="s">
        <v>23</v>
      </c>
      <c r="AJ141">
        <v>5</v>
      </c>
      <c r="AK141" t="s">
        <v>18</v>
      </c>
      <c r="AL141">
        <v>300</v>
      </c>
      <c r="AM141" t="s">
        <v>31</v>
      </c>
      <c r="AN141" s="1">
        <v>45496</v>
      </c>
      <c r="AO141">
        <v>3</v>
      </c>
      <c r="AP141">
        <v>10.18</v>
      </c>
    </row>
    <row r="142" spans="1:42" x14ac:dyDescent="0.25">
      <c r="A142" t="s">
        <v>428</v>
      </c>
      <c r="B142" cm="1">
        <f t="array" ref="B142">_xll.BDP(A142,"BEST_EPS", "BEST_FPERIOD_OVERRIDE=1bf")</f>
        <v>5.1470689655172412</v>
      </c>
      <c r="C142" cm="1">
        <f t="array" ref="C142">_xll.BDP(A142,"BEST_EPS", "BEST_FPERIOD_OVERRIDE=2bf")</f>
        <v>5.7624214559386981</v>
      </c>
      <c r="D142" cm="1">
        <f t="array" ref="D142">_xll.BDP(A142,"BEST_EPS", "BEST_FPERIOD_OVERRIDE=3bf")</f>
        <v>6.2487547892720308</v>
      </c>
      <c r="E142" cm="1">
        <f t="array" ref="E142">_xll.BDP(A142,"BEST_TARGET_PRICE")</f>
        <v>110.44444274902344</v>
      </c>
      <c r="F142" cm="1">
        <f t="array" ref="F142">_xll.BDP($A142,F$2)</f>
        <v>90</v>
      </c>
      <c r="G142" cm="1">
        <f t="array" ref="G142">_xll.BDP($A142,G$2)</f>
        <v>90.44</v>
      </c>
      <c r="H142" cm="1">
        <f t="array" ref="H142">_xll.BDP($A142,H$2)</f>
        <v>89.42</v>
      </c>
      <c r="I142" cm="1">
        <f t="array" ref="I142">_xll.BDP($A142,I$2)</f>
        <v>90.38</v>
      </c>
      <c r="K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Morningstar</v>
      </c>
      <c r="L142" t="s">
        <v>429</v>
      </c>
      <c r="M142" t="s">
        <v>23</v>
      </c>
      <c r="N142">
        <v>5</v>
      </c>
      <c r="O142" t="s">
        <v>18</v>
      </c>
      <c r="P142">
        <v>115</v>
      </c>
      <c r="Q142" t="s">
        <v>19</v>
      </c>
      <c r="R142" s="1">
        <v>45511</v>
      </c>
      <c r="S142">
        <v>1</v>
      </c>
      <c r="T142">
        <v>30.3</v>
      </c>
      <c r="V142" t="e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#N/A</v>
      </c>
      <c r="AG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Bernstein</v>
      </c>
      <c r="AH142" t="s">
        <v>318</v>
      </c>
      <c r="AI142" t="s">
        <v>34</v>
      </c>
      <c r="AJ142">
        <v>5</v>
      </c>
      <c r="AK142" t="s">
        <v>18</v>
      </c>
      <c r="AL142">
        <v>115</v>
      </c>
      <c r="AM142" t="s">
        <v>19</v>
      </c>
      <c r="AN142" s="1">
        <v>45511</v>
      </c>
      <c r="AO142">
        <v>3</v>
      </c>
      <c r="AP142">
        <v>12.72</v>
      </c>
    </row>
    <row r="143" spans="1:42" x14ac:dyDescent="0.25">
      <c r="A143" t="s">
        <v>430</v>
      </c>
      <c r="B143" cm="1">
        <f t="array" ref="B143">_xll.BDP(A143,"BEST_EPS", "BEST_FPERIOD_OVERRIDE=1bf")</f>
        <v>1.4521340996168584</v>
      </c>
      <c r="C143" cm="1">
        <f t="array" ref="C143">_xll.BDP(A143,"BEST_EPS", "BEST_FPERIOD_OVERRIDE=2bf")</f>
        <v>1.5394214559386974</v>
      </c>
      <c r="D143" cm="1">
        <f t="array" ref="D143">_xll.BDP(A143,"BEST_EPS", "BEST_FPERIOD_OVERRIDE=3bf")</f>
        <v>2.1231340996168582</v>
      </c>
      <c r="E143" cm="1">
        <f t="array" ref="E143">_xll.BDP(A143,"BEST_TARGET_PRICE")</f>
        <v>157.8800048828125</v>
      </c>
      <c r="F143" cm="1">
        <f t="array" ref="F143">_xll.BDP($A143,F$2)</f>
        <v>150.09</v>
      </c>
      <c r="G143" cm="1">
        <f t="array" ref="G143">_xll.BDP($A143,G$2)</f>
        <v>152.1</v>
      </c>
      <c r="H143" cm="1">
        <f t="array" ref="H143">_xll.BDP($A143,H$2)</f>
        <v>149.31</v>
      </c>
      <c r="I143" cm="1">
        <f t="array" ref="I143">_xll.BDP($A143,I$2)</f>
        <v>151.61000000000001</v>
      </c>
      <c r="K143" t="e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#N/A</v>
      </c>
      <c r="L143" t="s">
        <v>431</v>
      </c>
      <c r="M143" t="s">
        <v>17</v>
      </c>
      <c r="N143">
        <v>3</v>
      </c>
      <c r="O143" t="s">
        <v>51</v>
      </c>
      <c r="P143" t="s">
        <v>43</v>
      </c>
      <c r="Q143" t="s">
        <v>19</v>
      </c>
      <c r="R143" s="1">
        <v>45505</v>
      </c>
      <c r="S143">
        <v>1</v>
      </c>
      <c r="T143">
        <v>30</v>
      </c>
      <c r="V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Argus Research Company</v>
      </c>
      <c r="W143" t="s">
        <v>431</v>
      </c>
      <c r="X143" t="s">
        <v>17</v>
      </c>
      <c r="Y143">
        <v>3</v>
      </c>
      <c r="Z143" t="s">
        <v>51</v>
      </c>
      <c r="AA143" t="s">
        <v>43</v>
      </c>
      <c r="AB143" t="s">
        <v>19</v>
      </c>
      <c r="AC143" s="1">
        <v>45505</v>
      </c>
      <c r="AD143">
        <v>2</v>
      </c>
      <c r="AE143">
        <v>19.399999999999999</v>
      </c>
      <c r="AG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Citi</v>
      </c>
      <c r="AH143" t="s">
        <v>292</v>
      </c>
      <c r="AI143" t="s">
        <v>23</v>
      </c>
      <c r="AJ143">
        <v>5</v>
      </c>
      <c r="AK143" t="s">
        <v>18</v>
      </c>
      <c r="AL143">
        <v>174</v>
      </c>
      <c r="AM143" t="s">
        <v>19</v>
      </c>
      <c r="AN143" s="1">
        <v>45527</v>
      </c>
      <c r="AO143">
        <v>3</v>
      </c>
      <c r="AP143">
        <v>18.87</v>
      </c>
    </row>
    <row r="144" spans="1:42" x14ac:dyDescent="0.25">
      <c r="A144" t="s">
        <v>432</v>
      </c>
      <c r="B144" cm="1">
        <f t="array" ref="B144">_xll.BDP(A144,"BEST_EPS", "BEST_FPERIOD_OVERRIDE=1bf")</f>
        <v>7.2215134099616858</v>
      </c>
      <c r="C144" cm="1">
        <f t="array" ref="C144">_xll.BDP(A144,"BEST_EPS", "BEST_FPERIOD_OVERRIDE=2bf")</f>
        <v>8.3521724137931024</v>
      </c>
      <c r="D144" cm="1">
        <f t="array" ref="D144">_xll.BDP(A144,"BEST_EPS", "BEST_FPERIOD_OVERRIDE=3bf")</f>
        <v>9.6323026819923374</v>
      </c>
      <c r="E144" cm="1">
        <f t="array" ref="E144">_xll.BDP(A144,"BEST_TARGET_PRICE")</f>
        <v>130.39999389648438</v>
      </c>
      <c r="F144" cm="1">
        <f t="array" ref="F144">_xll.BDP($A144,F$2)</f>
        <v>85.01</v>
      </c>
      <c r="G144" cm="1">
        <f t="array" ref="G144">_xll.BDP($A144,G$2)</f>
        <v>85.4</v>
      </c>
      <c r="H144" cm="1">
        <f t="array" ref="H144">_xll.BDP($A144,H$2)</f>
        <v>83.73</v>
      </c>
      <c r="I144" cm="1">
        <f t="array" ref="I144">_xll.BDP($A144,I$2)</f>
        <v>84.49</v>
      </c>
      <c r="K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ISS-EVA</v>
      </c>
      <c r="L144" t="s">
        <v>109</v>
      </c>
      <c r="M144" t="s">
        <v>26</v>
      </c>
      <c r="N144">
        <v>1</v>
      </c>
      <c r="O144" t="s">
        <v>18</v>
      </c>
      <c r="P144" t="s">
        <v>43</v>
      </c>
      <c r="Q144" t="s">
        <v>19</v>
      </c>
      <c r="R144" s="1">
        <v>45528</v>
      </c>
      <c r="S144">
        <v>1</v>
      </c>
      <c r="T144">
        <v>28.84</v>
      </c>
      <c r="V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Sadif Investment Analytics</v>
      </c>
      <c r="W144" t="s">
        <v>46</v>
      </c>
      <c r="X144" t="s">
        <v>23</v>
      </c>
      <c r="Y144">
        <v>5</v>
      </c>
      <c r="Z144" t="s">
        <v>28</v>
      </c>
      <c r="AA144">
        <v>133.57</v>
      </c>
      <c r="AB144" t="s">
        <v>192</v>
      </c>
      <c r="AC144" s="1">
        <v>45533</v>
      </c>
      <c r="AD144">
        <v>2</v>
      </c>
      <c r="AE144">
        <v>22.72</v>
      </c>
      <c r="AG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Gordon Haskett</v>
      </c>
      <c r="AH144" t="s">
        <v>1062</v>
      </c>
      <c r="AI144" t="s">
        <v>17</v>
      </c>
      <c r="AJ144">
        <v>3</v>
      </c>
      <c r="AK144" t="s">
        <v>18</v>
      </c>
      <c r="AL144">
        <v>115</v>
      </c>
      <c r="AM144" t="s">
        <v>19</v>
      </c>
      <c r="AN144" s="1">
        <v>45530</v>
      </c>
      <c r="AO144">
        <v>3</v>
      </c>
      <c r="AP144">
        <v>13.01</v>
      </c>
    </row>
    <row r="145" spans="1:42" x14ac:dyDescent="0.25">
      <c r="A145" t="s">
        <v>434</v>
      </c>
      <c r="B145" cm="1">
        <f t="array" ref="B145">_xll.BDP(A145,"BEST_EPS", "BEST_FPERIOD_OVERRIDE=1bf")</f>
        <v>0.26618007662835247</v>
      </c>
      <c r="C145" cm="1">
        <f t="array" ref="C145">_xll.BDP(A145,"BEST_EPS", "BEST_FPERIOD_OVERRIDE=2bf")</f>
        <v>0.56277011494252871</v>
      </c>
      <c r="D145" cm="1">
        <f t="array" ref="D145">_xll.BDP(A145,"BEST_EPS", "BEST_FPERIOD_OVERRIDE=3bf")</f>
        <v>1.046896551724138</v>
      </c>
      <c r="E145" cm="1">
        <f t="array" ref="E145">_xll.BDP(A145,"BEST_TARGET_PRICE")</f>
        <v>24.75</v>
      </c>
      <c r="F145" cm="1">
        <f t="array" ref="F145">_xll.BDP($A145,F$2)</f>
        <v>22.25</v>
      </c>
      <c r="G145" cm="1">
        <f t="array" ref="G145">_xll.BDP($A145,G$2)</f>
        <v>22.49</v>
      </c>
      <c r="H145" cm="1">
        <f t="array" ref="H145">_xll.BDP($A145,H$2)</f>
        <v>22.1</v>
      </c>
      <c r="I145" cm="1">
        <f t="array" ref="I145">_xll.BDP($A145,I$2)</f>
        <v>22.28</v>
      </c>
      <c r="K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BNP Paribas Exane</v>
      </c>
      <c r="L145" t="s">
        <v>435</v>
      </c>
      <c r="M145" t="s">
        <v>34</v>
      </c>
      <c r="N145">
        <v>5</v>
      </c>
      <c r="O145" t="s">
        <v>18</v>
      </c>
      <c r="P145">
        <v>22</v>
      </c>
      <c r="Q145" t="s">
        <v>19</v>
      </c>
      <c r="R145" s="1">
        <v>45499</v>
      </c>
      <c r="S145">
        <v>1</v>
      </c>
      <c r="T145">
        <v>23.7</v>
      </c>
      <c r="V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Wedbush</v>
      </c>
      <c r="W145" t="s">
        <v>173</v>
      </c>
      <c r="X145" t="s">
        <v>34</v>
      </c>
      <c r="Y145">
        <v>5</v>
      </c>
      <c r="Z145" t="s">
        <v>18</v>
      </c>
      <c r="AA145">
        <v>25</v>
      </c>
      <c r="AB145" t="s">
        <v>31</v>
      </c>
      <c r="AC145" s="1">
        <v>45502</v>
      </c>
      <c r="AD145">
        <v>2</v>
      </c>
      <c r="AE145">
        <v>19.149999999999999</v>
      </c>
      <c r="AG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Argus Research Company</v>
      </c>
      <c r="AH145" t="s">
        <v>431</v>
      </c>
      <c r="AI145" t="s">
        <v>23</v>
      </c>
      <c r="AJ145">
        <v>5</v>
      </c>
      <c r="AK145" t="s">
        <v>18</v>
      </c>
      <c r="AL145">
        <v>30</v>
      </c>
      <c r="AM145" t="s">
        <v>19</v>
      </c>
      <c r="AN145" s="1">
        <v>45510</v>
      </c>
      <c r="AO145">
        <v>3</v>
      </c>
      <c r="AP145">
        <v>15.2</v>
      </c>
    </row>
    <row r="146" spans="1:42" x14ac:dyDescent="0.25">
      <c r="A146" t="s">
        <v>436</v>
      </c>
      <c r="B146" cm="1">
        <f t="array" ref="B146">_xll.BDP(A146,"BEST_EPS", "BEST_FPERIOD_OVERRIDE=1bf")</f>
        <v>9.5285249042145601</v>
      </c>
      <c r="C146" cm="1">
        <f t="array" ref="C146">_xll.BDP(A146,"BEST_EPS", "BEST_FPERIOD_OVERRIDE=2bf")</f>
        <v>10.1736091954023</v>
      </c>
      <c r="D146" cm="1">
        <f t="array" ref="D146">_xll.BDP(A146,"BEST_EPS", "BEST_FPERIOD_OVERRIDE=3bf")</f>
        <v>10.853938697318007</v>
      </c>
      <c r="E146" cm="1">
        <f t="array" ref="E146">_xll.BDP(A146,"BEST_TARGET_PRICE")</f>
        <v>202.38461303710938</v>
      </c>
      <c r="F146" cm="1">
        <f t="array" ref="F146">_xll.BDP($A146,F$2)</f>
        <v>183.12</v>
      </c>
      <c r="G146" cm="1">
        <f t="array" ref="G146">_xll.BDP($A146,G$2)</f>
        <v>186.16499999999999</v>
      </c>
      <c r="H146" cm="1">
        <f t="array" ref="H146">_xll.BDP($A146,H$2)</f>
        <v>182.89</v>
      </c>
      <c r="I146" cm="1">
        <f t="array" ref="I146">_xll.BDP($A146,I$2)</f>
        <v>186.03</v>
      </c>
      <c r="K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Mizuho Securities</v>
      </c>
      <c r="L146" t="s">
        <v>128</v>
      </c>
      <c r="M146" t="s">
        <v>34</v>
      </c>
      <c r="N146">
        <v>5</v>
      </c>
      <c r="O146" t="s">
        <v>18</v>
      </c>
      <c r="P146">
        <v>200</v>
      </c>
      <c r="Q146" t="s">
        <v>19</v>
      </c>
      <c r="R146" s="1">
        <v>45534</v>
      </c>
      <c r="S146">
        <v>1</v>
      </c>
      <c r="T146">
        <v>26.65</v>
      </c>
      <c r="V146" t="e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#N/A</v>
      </c>
      <c r="W146" t="s">
        <v>128</v>
      </c>
      <c r="X146" t="s">
        <v>34</v>
      </c>
      <c r="Y146">
        <v>5</v>
      </c>
      <c r="Z146" t="s">
        <v>18</v>
      </c>
      <c r="AA146">
        <v>200</v>
      </c>
      <c r="AB146" t="s">
        <v>19</v>
      </c>
      <c r="AC146" s="1">
        <v>45519</v>
      </c>
      <c r="AD146">
        <v>2</v>
      </c>
      <c r="AE146">
        <v>29.63</v>
      </c>
      <c r="AG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Baptista Research</v>
      </c>
      <c r="AH146" t="s">
        <v>75</v>
      </c>
      <c r="AI146" t="s">
        <v>17</v>
      </c>
      <c r="AJ146">
        <v>3</v>
      </c>
      <c r="AK146" t="s">
        <v>18</v>
      </c>
      <c r="AL146">
        <v>198</v>
      </c>
      <c r="AM146" t="s">
        <v>31</v>
      </c>
      <c r="AN146" s="1">
        <v>45507</v>
      </c>
      <c r="AO146">
        <v>3</v>
      </c>
      <c r="AP146">
        <v>20.9</v>
      </c>
    </row>
    <row r="147" spans="1:42" x14ac:dyDescent="0.25">
      <c r="A147" t="s">
        <v>437</v>
      </c>
      <c r="B147" cm="1">
        <f t="array" ref="B147">_xll.BDP(A147,"BEST_EPS", "BEST_FPERIOD_OVERRIDE=1bf")</f>
        <v>3.3807892720306514</v>
      </c>
      <c r="C147" cm="1">
        <f t="array" ref="C147">_xll.BDP(A147,"BEST_EPS", "BEST_FPERIOD_OVERRIDE=2bf")</f>
        <v>4.291681992337165</v>
      </c>
      <c r="D147" cm="1">
        <f t="array" ref="D147">_xll.BDP(A147,"BEST_EPS", "BEST_FPERIOD_OVERRIDE=3bf")</f>
        <v>4.927819923371648</v>
      </c>
      <c r="E147" cm="1">
        <f t="array" ref="E147">_xll.BDP(A147,"BEST_TARGET_PRICE")</f>
        <v>58.272727966308594</v>
      </c>
      <c r="F147" cm="1">
        <f t="array" ref="F147">_xll.BDP($A147,F$2)</f>
        <v>53.19</v>
      </c>
      <c r="G147" cm="1">
        <f t="array" ref="G147">_xll.BDP($A147,G$2)</f>
        <v>53.59</v>
      </c>
      <c r="H147" cm="1">
        <f t="array" ref="H147">_xll.BDP($A147,H$2)</f>
        <v>52.805</v>
      </c>
      <c r="I147" cm="1">
        <f t="array" ref="I147">_xll.BDP($A147,I$2)</f>
        <v>53.58</v>
      </c>
      <c r="K147" t="e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#N/A</v>
      </c>
      <c r="V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Sadif Investment Analytics</v>
      </c>
      <c r="W147" t="s">
        <v>46</v>
      </c>
      <c r="X147" t="s">
        <v>76</v>
      </c>
      <c r="Y147">
        <v>5</v>
      </c>
      <c r="Z147" t="s">
        <v>18</v>
      </c>
      <c r="AA147">
        <v>67.95</v>
      </c>
      <c r="AB147" t="s">
        <v>58</v>
      </c>
      <c r="AC147" s="1">
        <v>45448</v>
      </c>
      <c r="AD147">
        <v>2</v>
      </c>
      <c r="AE147">
        <v>9.02</v>
      </c>
      <c r="AG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KeyBanc Capital Markets</v>
      </c>
      <c r="AH147" t="s">
        <v>438</v>
      </c>
      <c r="AI147" t="s">
        <v>344</v>
      </c>
      <c r="AJ147">
        <v>3</v>
      </c>
      <c r="AK147" t="s">
        <v>18</v>
      </c>
      <c r="AL147" t="s">
        <v>43</v>
      </c>
      <c r="AM147" t="s">
        <v>19</v>
      </c>
      <c r="AN147" s="1">
        <v>45498</v>
      </c>
      <c r="AO147">
        <v>3</v>
      </c>
      <c r="AP147">
        <v>7.22</v>
      </c>
    </row>
    <row r="148" spans="1:42" x14ac:dyDescent="0.25">
      <c r="A148" t="s">
        <v>439</v>
      </c>
      <c r="B148" cm="1">
        <f t="array" ref="B148">_xll.BDP(A148,"BEST_EPS", "BEST_FPERIOD_OVERRIDE=1bf")</f>
        <v>17.216080459770115</v>
      </c>
      <c r="C148" cm="1">
        <f t="array" ref="C148">_xll.BDP(A148,"BEST_EPS", "BEST_FPERIOD_OVERRIDE=2bf")</f>
        <v>19.134977011494254</v>
      </c>
      <c r="D148" cm="1">
        <f t="array" ref="D148">_xll.BDP(A148,"BEST_EPS", "BEST_FPERIOD_OVERRIDE=3bf")</f>
        <v>21.170712643678161</v>
      </c>
      <c r="E148" cm="1">
        <f t="array" ref="E148">_xll.BDP(A148,"BEST_TARGET_PRICE")</f>
        <v>491.51614379882813</v>
      </c>
      <c r="F148" cm="1">
        <f t="array" ref="F148">_xll.BDP($A148,F$2)</f>
        <v>414.37</v>
      </c>
      <c r="G148" cm="1">
        <f t="array" ref="G148">_xll.BDP($A148,G$2)</f>
        <v>415.69</v>
      </c>
      <c r="H148" cm="1">
        <f t="array" ref="H148">_xll.BDP($A148,H$2)</f>
        <v>412.07</v>
      </c>
      <c r="I148" cm="1">
        <f t="array" ref="I148">_xll.BDP($A148,I$2)</f>
        <v>414.21</v>
      </c>
      <c r="K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Deutsche Bank</v>
      </c>
      <c r="L148" t="s">
        <v>336</v>
      </c>
      <c r="M148" t="s">
        <v>23</v>
      </c>
      <c r="N148">
        <v>5</v>
      </c>
      <c r="O148" t="s">
        <v>18</v>
      </c>
      <c r="P148">
        <v>500</v>
      </c>
      <c r="Q148" t="s">
        <v>31</v>
      </c>
      <c r="R148" s="1">
        <v>45492</v>
      </c>
      <c r="S148">
        <v>1</v>
      </c>
      <c r="T148">
        <v>21.14</v>
      </c>
      <c r="V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Baptista Research</v>
      </c>
      <c r="W148" t="s">
        <v>75</v>
      </c>
      <c r="X148" t="s">
        <v>34</v>
      </c>
      <c r="Y148">
        <v>5</v>
      </c>
      <c r="Z148" t="s">
        <v>28</v>
      </c>
      <c r="AA148">
        <v>495</v>
      </c>
      <c r="AB148" t="s">
        <v>31</v>
      </c>
      <c r="AC148" s="1">
        <v>45499</v>
      </c>
      <c r="AD148">
        <v>2</v>
      </c>
      <c r="AE148">
        <v>20.96</v>
      </c>
      <c r="AG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JP Morgan</v>
      </c>
      <c r="AH148" t="s">
        <v>440</v>
      </c>
      <c r="AI148" t="s">
        <v>45</v>
      </c>
      <c r="AJ148">
        <v>3</v>
      </c>
      <c r="AK148" t="s">
        <v>18</v>
      </c>
      <c r="AL148">
        <v>450</v>
      </c>
      <c r="AM148" t="s">
        <v>19</v>
      </c>
      <c r="AN148" s="1">
        <v>45492</v>
      </c>
      <c r="AO148">
        <v>3</v>
      </c>
      <c r="AP148">
        <v>14.78</v>
      </c>
    </row>
    <row r="149" spans="1:42" x14ac:dyDescent="0.25">
      <c r="A149" t="s">
        <v>441</v>
      </c>
      <c r="B149" cm="1">
        <f t="array" ref="B149">_xll.BDP(A149,"BEST_EPS", "BEST_FPERIOD_OVERRIDE=1bf")</f>
        <v>9.7615593869731807</v>
      </c>
      <c r="C149" cm="1">
        <f t="array" ref="C149">_xll.BDP(A149,"BEST_EPS", "BEST_FPERIOD_OVERRIDE=2bf")</f>
        <v>10.684279693486591</v>
      </c>
      <c r="D149" cm="1">
        <f t="array" ref="D149">_xll.BDP(A149,"BEST_EPS", "BEST_FPERIOD_OVERRIDE=3bf")</f>
        <v>11.705938697318008</v>
      </c>
      <c r="E149" cm="1">
        <f t="array" ref="E149">_xll.BDP(A149,"BEST_TARGET_PRICE")</f>
        <v>169.89654541015625</v>
      </c>
      <c r="F149" cm="1">
        <f t="array" ref="F149">_xll.BDP($A149,F$2)</f>
        <v>156.88</v>
      </c>
      <c r="G149" cm="1">
        <f t="array" ref="G149">_xll.BDP($A149,G$2)</f>
        <v>158.65</v>
      </c>
      <c r="H149" cm="1">
        <f t="array" ref="H149">_xll.BDP($A149,H$2)</f>
        <v>156.88</v>
      </c>
      <c r="I149" cm="1">
        <f t="array" ref="I149">_xll.BDP($A149,I$2)</f>
        <v>158.15</v>
      </c>
      <c r="K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Deutsche Bank</v>
      </c>
      <c r="L149" t="s">
        <v>336</v>
      </c>
      <c r="M149" t="s">
        <v>23</v>
      </c>
      <c r="N149">
        <v>5</v>
      </c>
      <c r="O149" t="s">
        <v>18</v>
      </c>
      <c r="P149">
        <v>180</v>
      </c>
      <c r="Q149" t="s">
        <v>31</v>
      </c>
      <c r="R149" s="1">
        <v>45464</v>
      </c>
      <c r="S149">
        <v>1</v>
      </c>
      <c r="T149">
        <v>15.39</v>
      </c>
      <c r="V149" t="e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#N/A</v>
      </c>
      <c r="W149" t="s">
        <v>442</v>
      </c>
      <c r="X149" t="s">
        <v>86</v>
      </c>
      <c r="Y149">
        <v>1</v>
      </c>
      <c r="Z149" t="s">
        <v>51</v>
      </c>
      <c r="AA149">
        <v>143</v>
      </c>
      <c r="AB149" t="s">
        <v>19</v>
      </c>
      <c r="AC149" s="1">
        <v>45525</v>
      </c>
      <c r="AD149">
        <v>2</v>
      </c>
      <c r="AE149">
        <v>10.039999999999999</v>
      </c>
      <c r="AG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Morningstar</v>
      </c>
      <c r="AH149" t="s">
        <v>442</v>
      </c>
      <c r="AI149" t="s">
        <v>86</v>
      </c>
      <c r="AJ149">
        <v>1</v>
      </c>
      <c r="AK149" t="s">
        <v>51</v>
      </c>
      <c r="AL149">
        <v>143</v>
      </c>
      <c r="AM149" t="s">
        <v>19</v>
      </c>
      <c r="AN149" s="1">
        <v>45525</v>
      </c>
      <c r="AO149">
        <v>3</v>
      </c>
      <c r="AP149">
        <v>8.52</v>
      </c>
    </row>
    <row r="150" spans="1:42" x14ac:dyDescent="0.25">
      <c r="A150" t="s">
        <v>443</v>
      </c>
      <c r="B150" cm="1">
        <f t="array" ref="B150">_xll.BDP(A150,"BEST_EPS", "BEST_FPERIOD_OVERRIDE=1bf")</f>
        <v>7.027272030651341</v>
      </c>
      <c r="C150" cm="1">
        <f t="array" ref="C150">_xll.BDP(A150,"BEST_EPS", "BEST_FPERIOD_OVERRIDE=2bf")</f>
        <v>7.5634444444444444</v>
      </c>
      <c r="D150" cm="1">
        <f t="array" ref="D150">_xll.BDP(A150,"BEST_EPS", "BEST_FPERIOD_OVERRIDE=3bf")</f>
        <v>8.1224904214559395</v>
      </c>
      <c r="E150" cm="1">
        <f t="array" ref="E150">_xll.BDP(A150,"BEST_TARGET_PRICE")</f>
        <v>127.82353210449219</v>
      </c>
      <c r="F150" cm="1">
        <f t="array" ref="F150">_xll.BDP($A150,F$2)</f>
        <v>124.78</v>
      </c>
      <c r="G150" cm="1">
        <f t="array" ref="G150">_xll.BDP($A150,G$2)</f>
        <v>125.12</v>
      </c>
      <c r="H150" cm="1">
        <f t="array" ref="H150">_xll.BDP($A150,H$2)</f>
        <v>123.89</v>
      </c>
      <c r="I150" cm="1">
        <f t="array" ref="I150">_xll.BDP($A150,I$2)</f>
        <v>125.02</v>
      </c>
      <c r="K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KeyBanc Capital Markets</v>
      </c>
      <c r="L150" t="s">
        <v>305</v>
      </c>
      <c r="M150" t="s">
        <v>21</v>
      </c>
      <c r="N150">
        <v>5</v>
      </c>
      <c r="O150" t="s">
        <v>18</v>
      </c>
      <c r="P150">
        <v>126</v>
      </c>
      <c r="Q150" t="s">
        <v>19</v>
      </c>
      <c r="R150" s="1">
        <v>45533</v>
      </c>
      <c r="S150">
        <v>1</v>
      </c>
      <c r="T150">
        <v>32.369999999999997</v>
      </c>
      <c r="V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Morgan Stanley</v>
      </c>
      <c r="W150" t="s">
        <v>84</v>
      </c>
      <c r="X150" t="s">
        <v>148</v>
      </c>
      <c r="Y150">
        <v>5</v>
      </c>
      <c r="Z150" t="s">
        <v>18</v>
      </c>
      <c r="AA150">
        <v>121</v>
      </c>
      <c r="AB150" t="s">
        <v>31</v>
      </c>
      <c r="AC150" s="1">
        <v>45527</v>
      </c>
      <c r="AD150">
        <v>2</v>
      </c>
      <c r="AE150">
        <v>26.92</v>
      </c>
      <c r="AG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Morningstar</v>
      </c>
      <c r="AH150" t="s">
        <v>444</v>
      </c>
      <c r="AI150" t="s">
        <v>17</v>
      </c>
      <c r="AJ150">
        <v>3</v>
      </c>
      <c r="AK150" t="s">
        <v>51</v>
      </c>
      <c r="AL150">
        <v>121</v>
      </c>
      <c r="AM150" t="s">
        <v>19</v>
      </c>
      <c r="AN150" s="1">
        <v>45504</v>
      </c>
      <c r="AO150">
        <v>3</v>
      </c>
      <c r="AP150">
        <v>23</v>
      </c>
    </row>
    <row r="151" spans="1:42" x14ac:dyDescent="0.25">
      <c r="A151" t="s">
        <v>445</v>
      </c>
      <c r="B151" cm="1">
        <f t="array" ref="B151">_xll.BDP(A151,"BEST_EPS", "BEST_FPERIOD_OVERRIDE=1bf")</f>
        <v>6.2126858237547893</v>
      </c>
      <c r="C151" cm="1">
        <f t="array" ref="C151">_xll.BDP(A151,"BEST_EPS", "BEST_FPERIOD_OVERRIDE=2bf")</f>
        <v>6.6012222222222219</v>
      </c>
      <c r="D151" cm="1">
        <f t="array" ref="D151">_xll.BDP(A151,"BEST_EPS", "BEST_FPERIOD_OVERRIDE=3bf")</f>
        <v>7.0300191570881232</v>
      </c>
      <c r="E151" cm="1">
        <f t="array" ref="E151">_xll.BDP(A151,"BEST_TARGET_PRICE")</f>
        <v>117.10526275634766</v>
      </c>
      <c r="F151" cm="1">
        <f t="array" ref="F151">_xll.BDP($A151,F$2)</f>
        <v>113</v>
      </c>
      <c r="G151" cm="1">
        <f t="array" ref="G151">_xll.BDP($A151,G$2)</f>
        <v>114.08</v>
      </c>
      <c r="H151" cm="1">
        <f t="array" ref="H151">_xll.BDP($A151,H$2)</f>
        <v>112.89</v>
      </c>
      <c r="I151" cm="1">
        <f t="array" ref="I151">_xll.BDP($A151,I$2)</f>
        <v>113.95</v>
      </c>
      <c r="K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KeyBanc Capital Markets</v>
      </c>
      <c r="L151" t="s">
        <v>305</v>
      </c>
      <c r="M151" t="s">
        <v>21</v>
      </c>
      <c r="N151">
        <v>5</v>
      </c>
      <c r="O151" t="s">
        <v>18</v>
      </c>
      <c r="P151">
        <v>117</v>
      </c>
      <c r="Q151" t="s">
        <v>19</v>
      </c>
      <c r="R151" s="1">
        <v>45532</v>
      </c>
      <c r="S151">
        <v>1</v>
      </c>
      <c r="T151">
        <v>35.090000000000003</v>
      </c>
      <c r="V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Morningstar</v>
      </c>
      <c r="W151" t="s">
        <v>85</v>
      </c>
      <c r="X151" t="s">
        <v>17</v>
      </c>
      <c r="Y151">
        <v>3</v>
      </c>
      <c r="Z151" t="s">
        <v>18</v>
      </c>
      <c r="AA151">
        <v>114</v>
      </c>
      <c r="AB151" t="s">
        <v>19</v>
      </c>
      <c r="AC151" s="1">
        <v>45520</v>
      </c>
      <c r="AD151">
        <v>2</v>
      </c>
      <c r="AE151">
        <v>28.34</v>
      </c>
      <c r="AG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Wells Fargo</v>
      </c>
      <c r="AH151" t="s">
        <v>446</v>
      </c>
      <c r="AI151" t="s">
        <v>21</v>
      </c>
      <c r="AJ151">
        <v>5</v>
      </c>
      <c r="AK151" t="s">
        <v>18</v>
      </c>
      <c r="AL151">
        <v>122</v>
      </c>
      <c r="AM151" t="s">
        <v>19</v>
      </c>
      <c r="AN151" s="1">
        <v>45510</v>
      </c>
      <c r="AO151">
        <v>3</v>
      </c>
      <c r="AP151">
        <v>27.27</v>
      </c>
    </row>
    <row r="152" spans="1:42" x14ac:dyDescent="0.25">
      <c r="A152" t="s">
        <v>447</v>
      </c>
      <c r="B152" cm="1">
        <f t="array" ref="B152">_xll.BDP(A152,"BEST_EPS", "BEST_FPERIOD_OVERRIDE=1bf")</f>
        <v>10.833747126436782</v>
      </c>
      <c r="C152" cm="1">
        <f t="array" ref="C152">_xll.BDP(A152,"BEST_EPS", "BEST_FPERIOD_OVERRIDE=2bf")</f>
        <v>12.638823754789271</v>
      </c>
      <c r="D152" cm="1">
        <f t="array" ref="D152">_xll.BDP(A152,"BEST_EPS", "BEST_FPERIOD_OVERRIDE=3bf")</f>
        <v>13.126773946360153</v>
      </c>
      <c r="E152" cm="1">
        <f t="array" ref="E152">_xll.BDP(A152,"BEST_TARGET_PRICE")</f>
        <v>148.27777099609375</v>
      </c>
      <c r="F152" cm="1">
        <f t="array" ref="F152">_xll.BDP($A152,F$2)</f>
        <v>152.97</v>
      </c>
      <c r="G152" cm="1">
        <f t="array" ref="G152">_xll.BDP($A152,G$2)</f>
        <v>153.4</v>
      </c>
      <c r="H152" cm="1">
        <f t="array" ref="H152">_xll.BDP($A152,H$2)</f>
        <v>147.72</v>
      </c>
      <c r="I152" cm="1">
        <f t="array" ref="I152">_xll.BDP($A152,I$2)</f>
        <v>150.91999999999999</v>
      </c>
      <c r="K152" t="e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#N/A</v>
      </c>
      <c r="V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Morningstar</v>
      </c>
      <c r="W152" t="s">
        <v>16</v>
      </c>
      <c r="X152" t="s">
        <v>17</v>
      </c>
      <c r="Y152">
        <v>3</v>
      </c>
      <c r="Z152" t="s">
        <v>18</v>
      </c>
      <c r="AA152">
        <v>134</v>
      </c>
      <c r="AB152" t="s">
        <v>19</v>
      </c>
      <c r="AC152" s="1">
        <v>45511</v>
      </c>
      <c r="AD152">
        <v>2</v>
      </c>
      <c r="AE152">
        <v>31.1</v>
      </c>
      <c r="AG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Sadif Investment Analytics</v>
      </c>
      <c r="AH152" t="s">
        <v>46</v>
      </c>
      <c r="AI152" t="s">
        <v>76</v>
      </c>
      <c r="AJ152">
        <v>5</v>
      </c>
      <c r="AK152" t="s">
        <v>28</v>
      </c>
      <c r="AL152">
        <v>164.49</v>
      </c>
      <c r="AM152" t="s">
        <v>192</v>
      </c>
      <c r="AN152" s="1">
        <v>45498</v>
      </c>
      <c r="AO152">
        <v>3</v>
      </c>
      <c r="AP152">
        <v>29.5</v>
      </c>
    </row>
    <row r="153" spans="1:42" x14ac:dyDescent="0.25">
      <c r="A153" t="s">
        <v>448</v>
      </c>
      <c r="B153" cm="1">
        <f t="array" ref="B153">_xll.BDP(A153,"BEST_EPS", "BEST_FPERIOD_OVERRIDE=1bf")</f>
        <v>5.7037892720306518</v>
      </c>
      <c r="C153" cm="1">
        <f t="array" ref="C153">_xll.BDP(A153,"BEST_EPS", "BEST_FPERIOD_OVERRIDE=2bf")</f>
        <v>6.0142337164750961</v>
      </c>
      <c r="D153" cm="1">
        <f t="array" ref="D153">_xll.BDP(A153,"BEST_EPS", "BEST_FPERIOD_OVERRIDE=3bf")</f>
        <v>5.9409693486590038</v>
      </c>
      <c r="E153" cm="1">
        <f t="array" ref="E153">_xll.BDP(A153,"BEST_TARGET_PRICE")</f>
        <v>57.444442749023438</v>
      </c>
      <c r="F153" cm="1">
        <f t="array" ref="F153">_xll.BDP($A153,F$2)</f>
        <v>44.54</v>
      </c>
      <c r="G153" cm="1">
        <f t="array" ref="G153">_xll.BDP($A153,G$2)</f>
        <v>44.83</v>
      </c>
      <c r="H153" cm="1">
        <f t="array" ref="H153">_xll.BDP($A153,H$2)</f>
        <v>44.375</v>
      </c>
      <c r="I153" cm="1">
        <f t="array" ref="I153">_xll.BDP($A153,I$2)</f>
        <v>44.78</v>
      </c>
      <c r="K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JP Morgan</v>
      </c>
      <c r="L153" t="s">
        <v>449</v>
      </c>
      <c r="M153" t="s">
        <v>21</v>
      </c>
      <c r="N153">
        <v>5</v>
      </c>
      <c r="O153" t="s">
        <v>18</v>
      </c>
      <c r="P153">
        <v>64</v>
      </c>
      <c r="Q153" t="s">
        <v>19</v>
      </c>
      <c r="R153" s="1">
        <v>45512</v>
      </c>
      <c r="S153">
        <v>1</v>
      </c>
      <c r="T153">
        <v>7.09</v>
      </c>
      <c r="V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Pickering Energy Partners LP</v>
      </c>
      <c r="W153" t="s">
        <v>161</v>
      </c>
      <c r="X153" t="s">
        <v>34</v>
      </c>
      <c r="Y153">
        <v>5</v>
      </c>
      <c r="Z153" t="s">
        <v>18</v>
      </c>
      <c r="AA153" t="s">
        <v>43</v>
      </c>
      <c r="AB153" t="s">
        <v>19</v>
      </c>
      <c r="AC153" s="1">
        <v>45524</v>
      </c>
      <c r="AD153">
        <v>2</v>
      </c>
      <c r="AE153">
        <v>4.93</v>
      </c>
      <c r="AG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Morgan Stanley</v>
      </c>
      <c r="AH153" t="s">
        <v>1170</v>
      </c>
      <c r="AI153" t="s">
        <v>54</v>
      </c>
      <c r="AJ153">
        <v>5</v>
      </c>
      <c r="AK153" t="s">
        <v>18</v>
      </c>
      <c r="AL153">
        <v>55</v>
      </c>
      <c r="AM153" t="s">
        <v>31</v>
      </c>
      <c r="AN153" s="1">
        <v>45520</v>
      </c>
      <c r="AO153">
        <v>3</v>
      </c>
      <c r="AP153">
        <v>4.3</v>
      </c>
    </row>
    <row r="154" spans="1:42" x14ac:dyDescent="0.25">
      <c r="A154" t="s">
        <v>450</v>
      </c>
      <c r="B154" cm="1">
        <f t="array" ref="B154">_xll.BDP(A154,"BEST_EPS", "BEST_FPERIOD_OVERRIDE=1bf")</f>
        <v>1.903888888888889</v>
      </c>
      <c r="C154" cm="1">
        <f t="array" ref="C154">_xll.BDP(A154,"BEST_EPS", "BEST_FPERIOD_OVERRIDE=2bf")</f>
        <v>2.2671417624521073</v>
      </c>
      <c r="D154" cm="1">
        <f t="array" ref="D154">_xll.BDP(A154,"BEST_EPS", "BEST_FPERIOD_OVERRIDE=3bf")</f>
        <v>2.7527164750957858</v>
      </c>
      <c r="E154" cm="1">
        <f t="array" ref="E154">_xll.BDP(A154,"BEST_TARGET_PRICE")</f>
        <v>95.199996948242188</v>
      </c>
      <c r="F154" cm="1">
        <f t="array" ref="F154">_xll.BDP($A154,F$2)</f>
        <v>70</v>
      </c>
      <c r="G154" cm="1">
        <f t="array" ref="G154">_xll.BDP($A154,G$2)</f>
        <v>70.41</v>
      </c>
      <c r="H154" cm="1">
        <f t="array" ref="H154">_xll.BDP($A154,H$2)</f>
        <v>69</v>
      </c>
      <c r="I154" cm="1">
        <f t="array" ref="I154">_xll.BDP($A154,I$2)</f>
        <v>69.34</v>
      </c>
      <c r="K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Morningstar</v>
      </c>
      <c r="L154" t="s">
        <v>49</v>
      </c>
      <c r="M154" t="s">
        <v>23</v>
      </c>
      <c r="N154">
        <v>5</v>
      </c>
      <c r="O154" t="s">
        <v>28</v>
      </c>
      <c r="P154">
        <v>94</v>
      </c>
      <c r="Q154" t="s">
        <v>19</v>
      </c>
      <c r="R154" s="1">
        <v>45504</v>
      </c>
      <c r="S154">
        <v>1</v>
      </c>
      <c r="T154">
        <v>41.7</v>
      </c>
      <c r="V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Zacks</v>
      </c>
      <c r="W154" t="s">
        <v>46</v>
      </c>
      <c r="X154" t="s">
        <v>93</v>
      </c>
      <c r="Y154">
        <v>1</v>
      </c>
      <c r="Z154" t="s">
        <v>51</v>
      </c>
      <c r="AA154">
        <v>60</v>
      </c>
      <c r="AB154" t="s">
        <v>31</v>
      </c>
      <c r="AC154" s="1">
        <v>45518</v>
      </c>
      <c r="AD154">
        <v>2</v>
      </c>
      <c r="AE154">
        <v>1.01</v>
      </c>
      <c r="AG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Morgan Stanley</v>
      </c>
      <c r="AH154" t="s">
        <v>451</v>
      </c>
      <c r="AI154" t="s">
        <v>126</v>
      </c>
      <c r="AJ154">
        <v>3</v>
      </c>
      <c r="AK154" t="s">
        <v>18</v>
      </c>
      <c r="AL154">
        <v>75</v>
      </c>
      <c r="AM154" t="s">
        <v>31</v>
      </c>
      <c r="AN154" s="1">
        <v>45532</v>
      </c>
      <c r="AO154">
        <v>3</v>
      </c>
      <c r="AP154">
        <v>0</v>
      </c>
    </row>
    <row r="155" spans="1:42" x14ac:dyDescent="0.25">
      <c r="A155" t="s">
        <v>452</v>
      </c>
      <c r="B155" cm="1">
        <f t="array" ref="B155">_xll.BDP(A155,"BEST_EPS", "BEST_FPERIOD_OVERRIDE=1bf")</f>
        <v>7.8572298850574711</v>
      </c>
      <c r="C155" cm="1">
        <f t="array" ref="C155">_xll.BDP(A155,"BEST_EPS", "BEST_FPERIOD_OVERRIDE=2bf")</f>
        <v>8.7733908045977014</v>
      </c>
      <c r="D155" cm="1">
        <f t="array" ref="D155">_xll.BDP(A155,"BEST_EPS", "BEST_FPERIOD_OVERRIDE=3bf")</f>
        <v>9.6432873563218386</v>
      </c>
      <c r="E155" cm="1">
        <f t="array" ref="E155">_xll.BDP(A155,"BEST_TARGET_PRICE")</f>
        <v>159.96153259277344</v>
      </c>
      <c r="F155" cm="1">
        <f t="array" ref="F155">_xll.BDP($A155,F$2)</f>
        <v>150.25</v>
      </c>
      <c r="G155" cm="1">
        <f t="array" ref="G155">_xll.BDP($A155,G$2)</f>
        <v>152.07</v>
      </c>
      <c r="H155" cm="1">
        <f t="array" ref="H155">_xll.BDP($A155,H$2)</f>
        <v>149.72</v>
      </c>
      <c r="I155" cm="1">
        <f t="array" ref="I155">_xll.BDP($A155,I$2)</f>
        <v>151.82</v>
      </c>
      <c r="K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Sadif Investment Analytics</v>
      </c>
      <c r="L155" t="s">
        <v>46</v>
      </c>
      <c r="M155" t="s">
        <v>76</v>
      </c>
      <c r="N155">
        <v>5</v>
      </c>
      <c r="O155" t="s">
        <v>18</v>
      </c>
      <c r="P155">
        <v>177.27</v>
      </c>
      <c r="Q155" t="s">
        <v>58</v>
      </c>
      <c r="R155" s="1">
        <v>45524</v>
      </c>
      <c r="S155">
        <v>1</v>
      </c>
      <c r="T155">
        <v>26.64</v>
      </c>
      <c r="V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Citi</v>
      </c>
      <c r="W155" t="s">
        <v>453</v>
      </c>
      <c r="X155" t="s">
        <v>45</v>
      </c>
      <c r="Y155">
        <v>3</v>
      </c>
      <c r="Z155" t="s">
        <v>18</v>
      </c>
      <c r="AA155">
        <v>162</v>
      </c>
      <c r="AB155" t="s">
        <v>19</v>
      </c>
      <c r="AC155" s="1">
        <v>45505</v>
      </c>
      <c r="AD155">
        <v>2</v>
      </c>
      <c r="AE155">
        <v>21.36</v>
      </c>
      <c r="AG155" t="e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#N/A</v>
      </c>
      <c r="AH155" t="s">
        <v>453</v>
      </c>
      <c r="AI155" t="s">
        <v>45</v>
      </c>
      <c r="AJ155">
        <v>3</v>
      </c>
      <c r="AK155" t="s">
        <v>18</v>
      </c>
      <c r="AL155">
        <v>162</v>
      </c>
      <c r="AM155" t="s">
        <v>19</v>
      </c>
      <c r="AN155" s="1">
        <v>45505</v>
      </c>
      <c r="AO155">
        <v>3</v>
      </c>
      <c r="AP155">
        <v>23.79</v>
      </c>
    </row>
    <row r="156" spans="1:42" x14ac:dyDescent="0.25">
      <c r="A156" t="s">
        <v>454</v>
      </c>
      <c r="B156" cm="1">
        <f t="array" ref="B156">_xll.BDP(A156,"BEST_EPS", "BEST_FPERIOD_OVERRIDE=1bf")</f>
        <v>5.0660153256704978</v>
      </c>
      <c r="C156" cm="1">
        <f t="array" ref="C156">_xll.BDP(A156,"BEST_EPS", "BEST_FPERIOD_OVERRIDE=2bf")</f>
        <v>5.4850651340996173</v>
      </c>
      <c r="D156" cm="1">
        <f t="array" ref="D156">_xll.BDP(A156,"BEST_EPS", "BEST_FPERIOD_OVERRIDE=3bf")</f>
        <v>5.7841915708812266</v>
      </c>
      <c r="E156" cm="1">
        <f t="array" ref="E156">_xll.BDP(A156,"BEST_TARGET_PRICE")</f>
        <v>58.362964630126953</v>
      </c>
      <c r="F156" cm="1">
        <f t="array" ref="F156">_xll.BDP($A156,F$2)</f>
        <v>58.53</v>
      </c>
      <c r="G156" cm="1">
        <f t="array" ref="G156">_xll.BDP($A156,G$2)</f>
        <v>59.215000000000003</v>
      </c>
      <c r="H156" cm="1">
        <f t="array" ref="H156">_xll.BDP($A156,H$2)</f>
        <v>58.38</v>
      </c>
      <c r="I156" cm="1">
        <f t="array" ref="I156">_xll.BDP($A156,I$2)</f>
        <v>59.1</v>
      </c>
      <c r="K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Sadif Investment Analytics</v>
      </c>
      <c r="L156" t="s">
        <v>46</v>
      </c>
      <c r="M156" t="s">
        <v>17</v>
      </c>
      <c r="N156">
        <v>3</v>
      </c>
      <c r="O156" t="s">
        <v>51</v>
      </c>
      <c r="P156">
        <v>49.63</v>
      </c>
      <c r="Q156" t="s">
        <v>58</v>
      </c>
      <c r="R156" s="1">
        <v>45455</v>
      </c>
      <c r="S156">
        <v>1</v>
      </c>
      <c r="T156">
        <v>42.22</v>
      </c>
      <c r="V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Baird</v>
      </c>
      <c r="W156" t="s">
        <v>455</v>
      </c>
      <c r="X156" t="s">
        <v>34</v>
      </c>
      <c r="Y156">
        <v>5</v>
      </c>
      <c r="Z156" t="s">
        <v>18</v>
      </c>
      <c r="AA156">
        <v>62</v>
      </c>
      <c r="AB156" t="s">
        <v>19</v>
      </c>
      <c r="AC156" s="1">
        <v>45525</v>
      </c>
      <c r="AD156">
        <v>2</v>
      </c>
      <c r="AE156">
        <v>33.82</v>
      </c>
      <c r="AG156" t="e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#N/A</v>
      </c>
      <c r="AH156" t="s">
        <v>456</v>
      </c>
      <c r="AI156" t="s">
        <v>23</v>
      </c>
      <c r="AJ156">
        <v>5</v>
      </c>
      <c r="AK156" t="s">
        <v>18</v>
      </c>
      <c r="AL156">
        <v>64</v>
      </c>
      <c r="AM156" t="s">
        <v>31</v>
      </c>
      <c r="AN156" s="1">
        <v>45505</v>
      </c>
      <c r="AO156">
        <v>3</v>
      </c>
      <c r="AP156">
        <v>31.39</v>
      </c>
    </row>
    <row r="157" spans="1:42" x14ac:dyDescent="0.25">
      <c r="A157" t="s">
        <v>457</v>
      </c>
      <c r="B157" cm="1">
        <f t="array" ref="B157">_xll.BDP(A157,"BEST_EPS", "BEST_FPERIOD_OVERRIDE=1bf")</f>
        <v>7.2059003831417625</v>
      </c>
      <c r="C157" cm="1">
        <f t="array" ref="C157">_xll.BDP(A157,"BEST_EPS", "BEST_FPERIOD_OVERRIDE=2bf")</f>
        <v>8.1270076628352488</v>
      </c>
      <c r="D157" cm="1">
        <f t="array" ref="D157">_xll.BDP(A157,"BEST_EPS", "BEST_FPERIOD_OVERRIDE=3bf")</f>
        <v>9.2355287356321831</v>
      </c>
      <c r="E157" cm="1">
        <f t="array" ref="E157">_xll.BDP(A157,"BEST_TARGET_PRICE")</f>
        <v>253</v>
      </c>
      <c r="F157" cm="1">
        <f t="array" ref="F157">_xll.BDP($A157,F$2)</f>
        <v>250.93</v>
      </c>
      <c r="G157" cm="1">
        <f t="array" ref="G157">_xll.BDP($A157,G$2)</f>
        <v>253.45</v>
      </c>
      <c r="H157" cm="1">
        <f t="array" ref="H157">_xll.BDP($A157,H$2)</f>
        <v>249.06</v>
      </c>
      <c r="I157" cm="1">
        <f t="array" ref="I157">_xll.BDP($A157,I$2)</f>
        <v>253.18</v>
      </c>
      <c r="K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RBC Capital</v>
      </c>
      <c r="L157" t="s">
        <v>458</v>
      </c>
      <c r="M157" t="s">
        <v>34</v>
      </c>
      <c r="N157">
        <v>5</v>
      </c>
      <c r="O157" t="s">
        <v>18</v>
      </c>
      <c r="P157">
        <v>260</v>
      </c>
      <c r="Q157" t="s">
        <v>31</v>
      </c>
      <c r="R157" s="1">
        <v>45524</v>
      </c>
      <c r="S157">
        <v>1</v>
      </c>
      <c r="T157">
        <v>40.07</v>
      </c>
      <c r="V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Raymond James</v>
      </c>
      <c r="W157" t="s">
        <v>1180</v>
      </c>
      <c r="X157" t="s">
        <v>34</v>
      </c>
      <c r="Y157">
        <v>5</v>
      </c>
      <c r="Z157" t="s">
        <v>18</v>
      </c>
      <c r="AA157">
        <v>260</v>
      </c>
      <c r="AB157" t="s">
        <v>19</v>
      </c>
      <c r="AC157" s="1">
        <v>45503</v>
      </c>
      <c r="AD157">
        <v>2</v>
      </c>
      <c r="AE157">
        <v>35.26</v>
      </c>
      <c r="AG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JP Morgan</v>
      </c>
      <c r="AH157" t="s">
        <v>302</v>
      </c>
      <c r="AI157" t="s">
        <v>45</v>
      </c>
      <c r="AJ157">
        <v>3</v>
      </c>
      <c r="AK157" t="s">
        <v>18</v>
      </c>
      <c r="AL157">
        <v>228</v>
      </c>
      <c r="AM157" t="s">
        <v>19</v>
      </c>
      <c r="AN157" s="1">
        <v>45504</v>
      </c>
      <c r="AO157">
        <v>3</v>
      </c>
      <c r="AP157">
        <v>19.46</v>
      </c>
    </row>
    <row r="158" spans="1:42" x14ac:dyDescent="0.25">
      <c r="A158" t="s">
        <v>459</v>
      </c>
      <c r="B158" cm="1">
        <f t="array" ref="B158">_xll.BDP(A158,"BEST_EPS", "BEST_FPERIOD_OVERRIDE=1bf")</f>
        <v>5.5151954022988505</v>
      </c>
      <c r="C158" cm="1">
        <f t="array" ref="C158">_xll.BDP(A158,"BEST_EPS", "BEST_FPERIOD_OVERRIDE=2bf")</f>
        <v>5.8157969348659009</v>
      </c>
      <c r="D158" cm="1">
        <f t="array" ref="D158">_xll.BDP(A158,"BEST_EPS", "BEST_FPERIOD_OVERRIDE=3bf")</f>
        <v>6.1389578544061303</v>
      </c>
      <c r="E158" cm="1">
        <f t="array" ref="E158">_xll.BDP(A158,"BEST_TARGET_PRICE")</f>
        <v>97.470588684082031</v>
      </c>
      <c r="F158" cm="1">
        <f t="array" ref="F158">_xll.BDP($A158,F$2)</f>
        <v>101</v>
      </c>
      <c r="G158" cm="1">
        <f t="array" ref="G158">_xll.BDP($A158,G$2)</f>
        <v>101.81</v>
      </c>
      <c r="H158" cm="1">
        <f t="array" ref="H158">_xll.BDP($A158,H$2)</f>
        <v>100.87</v>
      </c>
      <c r="I158" cm="1">
        <f t="array" ref="I158">_xll.BDP($A158,I$2)</f>
        <v>101.56</v>
      </c>
      <c r="K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Argus Research Company</v>
      </c>
      <c r="L158" t="s">
        <v>431</v>
      </c>
      <c r="M158" t="s">
        <v>23</v>
      </c>
      <c r="N158">
        <v>5</v>
      </c>
      <c r="O158" t="s">
        <v>18</v>
      </c>
      <c r="P158">
        <v>99</v>
      </c>
      <c r="Q158" t="s">
        <v>19</v>
      </c>
      <c r="R158" s="1">
        <v>45450</v>
      </c>
      <c r="S158">
        <v>1</v>
      </c>
      <c r="T158">
        <v>19.07</v>
      </c>
      <c r="V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ISS-EVA</v>
      </c>
      <c r="W158" t="s">
        <v>109</v>
      </c>
      <c r="X158" t="s">
        <v>17</v>
      </c>
      <c r="Y158">
        <v>3</v>
      </c>
      <c r="Z158" t="s">
        <v>51</v>
      </c>
      <c r="AA158" t="s">
        <v>43</v>
      </c>
      <c r="AB158" t="s">
        <v>19</v>
      </c>
      <c r="AC158" s="1">
        <v>45510</v>
      </c>
      <c r="AD158">
        <v>2</v>
      </c>
      <c r="AE158">
        <v>17.32</v>
      </c>
      <c r="AG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Morningstar</v>
      </c>
      <c r="AH158" t="s">
        <v>444</v>
      </c>
      <c r="AI158" t="s">
        <v>86</v>
      </c>
      <c r="AJ158">
        <v>1</v>
      </c>
      <c r="AK158" t="s">
        <v>51</v>
      </c>
      <c r="AL158">
        <v>91</v>
      </c>
      <c r="AM158" t="s">
        <v>19</v>
      </c>
      <c r="AN158" s="1">
        <v>45506</v>
      </c>
      <c r="AO158">
        <v>3</v>
      </c>
      <c r="AP158">
        <v>8.07</v>
      </c>
    </row>
    <row r="159" spans="1:42" x14ac:dyDescent="0.25">
      <c r="A159" t="s">
        <v>460</v>
      </c>
      <c r="B159" cm="1">
        <f t="array" ref="B159">_xll.BDP(A159,"BEST_EPS", "BEST_FPERIOD_OVERRIDE=1bf")</f>
        <v>8.836620689655172</v>
      </c>
      <c r="C159" cm="1">
        <f t="array" ref="C159">_xll.BDP(A159,"BEST_EPS", "BEST_FPERIOD_OVERRIDE=2bf")</f>
        <v>10.98403448275862</v>
      </c>
      <c r="D159" cm="1">
        <f t="array" ref="D159">_xll.BDP(A159,"BEST_EPS", "BEST_FPERIOD_OVERRIDE=3bf")</f>
        <v>13.325095785440613</v>
      </c>
      <c r="E159" cm="1">
        <f t="array" ref="E159">_xll.BDP(A159,"BEST_TARGET_PRICE")</f>
        <v>298.18182373046875</v>
      </c>
      <c r="F159" cm="1">
        <f t="array" ref="F159">_xll.BDP($A159,F$2)</f>
        <v>305.58</v>
      </c>
      <c r="G159" cm="1">
        <f t="array" ref="G159">_xll.BDP($A159,G$2)</f>
        <v>307.32</v>
      </c>
      <c r="H159" cm="1">
        <f t="array" ref="H159">_xll.BDP($A159,H$2)</f>
        <v>301.36</v>
      </c>
      <c r="I159" cm="1">
        <f t="array" ref="I159">_xll.BDP($A159,I$2)</f>
        <v>307.13</v>
      </c>
      <c r="K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Baptista Research</v>
      </c>
      <c r="L159" t="s">
        <v>75</v>
      </c>
      <c r="M159" t="s">
        <v>34</v>
      </c>
      <c r="N159">
        <v>5</v>
      </c>
      <c r="O159" t="s">
        <v>28</v>
      </c>
      <c r="P159">
        <v>267.3</v>
      </c>
      <c r="Q159" t="s">
        <v>31</v>
      </c>
      <c r="R159" s="1">
        <v>45410</v>
      </c>
      <c r="S159">
        <v>1</v>
      </c>
      <c r="T159">
        <v>87.51</v>
      </c>
      <c r="V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Needham</v>
      </c>
      <c r="W159" t="s">
        <v>461</v>
      </c>
      <c r="X159" t="s">
        <v>23</v>
      </c>
      <c r="Y159">
        <v>5</v>
      </c>
      <c r="Z159" t="s">
        <v>18</v>
      </c>
      <c r="AA159">
        <v>350</v>
      </c>
      <c r="AB159" t="s">
        <v>19</v>
      </c>
      <c r="AC159" s="1">
        <v>45532</v>
      </c>
      <c r="AD159">
        <v>2</v>
      </c>
      <c r="AE159">
        <v>49.52</v>
      </c>
      <c r="AG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Citi</v>
      </c>
      <c r="AH159" t="s">
        <v>462</v>
      </c>
      <c r="AI159" t="s">
        <v>23</v>
      </c>
      <c r="AJ159">
        <v>5</v>
      </c>
      <c r="AK159" t="s">
        <v>18</v>
      </c>
      <c r="AL159">
        <v>304</v>
      </c>
      <c r="AM159" t="s">
        <v>19</v>
      </c>
      <c r="AN159" s="1">
        <v>45497</v>
      </c>
      <c r="AO159">
        <v>3</v>
      </c>
      <c r="AP159">
        <v>47.31</v>
      </c>
    </row>
    <row r="160" spans="1:42" x14ac:dyDescent="0.25">
      <c r="A160" t="s">
        <v>463</v>
      </c>
      <c r="B160" cm="1">
        <f t="array" ref="B160">_xll.BDP(A160,"BEST_EPS", "BEST_FPERIOD_OVERRIDE=1bf")</f>
        <v>65.799980842911879</v>
      </c>
      <c r="C160" cm="1">
        <f t="array" ref="C160">_xll.BDP(A160,"BEST_EPS", "BEST_FPERIOD_OVERRIDE=2bf")</f>
        <v>72.882681992337169</v>
      </c>
      <c r="D160" cm="1">
        <f t="array" ref="D160">_xll.BDP(A160,"BEST_EPS", "BEST_FPERIOD_OVERRIDE=3bf")</f>
        <v>75.868804597701143</v>
      </c>
      <c r="E160" cm="1">
        <f t="array" ref="E160">_xll.BDP(A160,"BEST_TARGET_PRICE")</f>
        <v>422.25</v>
      </c>
      <c r="F160" cm="1">
        <f t="array" ref="F160">_xll.BDP($A160,F$2)</f>
        <v>391.92</v>
      </c>
      <c r="G160" cm="1">
        <f t="array" ref="G160">_xll.BDP($A160,G$2)</f>
        <v>392.29</v>
      </c>
      <c r="H160" cm="1">
        <f t="array" ref="H160">_xll.BDP($A160,H$2)</f>
        <v>387.01499999999999</v>
      </c>
      <c r="I160" cm="1">
        <f t="array" ref="I160">_xll.BDP($A160,I$2)</f>
        <v>392.24</v>
      </c>
      <c r="K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ISS-EVA</v>
      </c>
      <c r="L160" t="s">
        <v>109</v>
      </c>
      <c r="M160" t="s">
        <v>21</v>
      </c>
      <c r="N160">
        <v>5</v>
      </c>
      <c r="O160" t="s">
        <v>28</v>
      </c>
      <c r="P160" t="s">
        <v>43</v>
      </c>
      <c r="Q160" t="s">
        <v>19</v>
      </c>
      <c r="R160" s="1">
        <v>45275</v>
      </c>
      <c r="S160">
        <v>1</v>
      </c>
      <c r="T160">
        <v>11.23</v>
      </c>
      <c r="V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Morgan Stanley</v>
      </c>
      <c r="W160" t="s">
        <v>53</v>
      </c>
      <c r="X160" t="s">
        <v>54</v>
      </c>
      <c r="Y160">
        <v>5</v>
      </c>
      <c r="Z160" t="s">
        <v>18</v>
      </c>
      <c r="AA160">
        <v>430</v>
      </c>
      <c r="AB160" t="s">
        <v>31</v>
      </c>
      <c r="AC160" s="1">
        <v>45536</v>
      </c>
      <c r="AD160">
        <v>2</v>
      </c>
      <c r="AE160">
        <v>9.5399999999999991</v>
      </c>
      <c r="AG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BMO Capital Markets</v>
      </c>
      <c r="AH160" t="s">
        <v>255</v>
      </c>
      <c r="AI160" t="s">
        <v>100</v>
      </c>
      <c r="AJ160">
        <v>3</v>
      </c>
      <c r="AK160" t="s">
        <v>18</v>
      </c>
      <c r="AL160">
        <v>403</v>
      </c>
      <c r="AM160" t="s">
        <v>19</v>
      </c>
      <c r="AN160" s="1">
        <v>45533</v>
      </c>
      <c r="AO160">
        <v>3</v>
      </c>
      <c r="AP160">
        <v>0</v>
      </c>
    </row>
    <row r="161" spans="1:42" x14ac:dyDescent="0.25">
      <c r="A161" t="s">
        <v>464</v>
      </c>
      <c r="B161" cm="1">
        <f t="array" ref="B161">_xll.BDP(A161,"BEST_EPS", "BEST_FPERIOD_OVERRIDE=1bf")</f>
        <v>5.3976436781609198</v>
      </c>
      <c r="C161" cm="1">
        <f t="array" ref="C161">_xll.BDP(A161,"BEST_EPS", "BEST_FPERIOD_OVERRIDE=2bf")</f>
        <v>5.8730842911877392</v>
      </c>
      <c r="D161" cm="1">
        <f t="array" ref="D161">_xll.BDP(A161,"BEST_EPS", "BEST_FPERIOD_OVERRIDE=3bf")</f>
        <v>6.2819731800766281</v>
      </c>
      <c r="E161" cm="1">
        <f t="array" ref="E161">_xll.BDP(A161,"BEST_TARGET_PRICE")</f>
        <v>85.875885009765625</v>
      </c>
      <c r="F161" cm="1">
        <f t="array" ref="F161">_xll.BDP($A161,F$2)</f>
        <v>86.72</v>
      </c>
      <c r="G161" cm="1">
        <f t="array" ref="G161">_xll.BDP($A161,G$2)</f>
        <v>87.49</v>
      </c>
      <c r="H161" cm="1">
        <f t="array" ref="H161">_xll.BDP($A161,H$2)</f>
        <v>85.72</v>
      </c>
      <c r="I161" cm="1">
        <f t="array" ref="I161">_xll.BDP($A161,I$2)</f>
        <v>87.03</v>
      </c>
      <c r="K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Evercore ISI</v>
      </c>
      <c r="L161" t="s">
        <v>465</v>
      </c>
      <c r="M161" t="s">
        <v>34</v>
      </c>
      <c r="N161">
        <v>5</v>
      </c>
      <c r="O161" t="s">
        <v>18</v>
      </c>
      <c r="P161">
        <v>88</v>
      </c>
      <c r="Q161" t="s">
        <v>31</v>
      </c>
      <c r="R161" s="1">
        <v>45532</v>
      </c>
      <c r="S161">
        <v>1</v>
      </c>
      <c r="T161">
        <v>45.43</v>
      </c>
      <c r="V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Mizuho Securities</v>
      </c>
      <c r="W161" t="s">
        <v>188</v>
      </c>
      <c r="X161" t="s">
        <v>34</v>
      </c>
      <c r="Y161">
        <v>5</v>
      </c>
      <c r="Z161" t="s">
        <v>18</v>
      </c>
      <c r="AA161">
        <v>94</v>
      </c>
      <c r="AB161" t="s">
        <v>19</v>
      </c>
      <c r="AC161" s="1">
        <v>45534</v>
      </c>
      <c r="AD161">
        <v>2</v>
      </c>
      <c r="AE161">
        <v>32.99</v>
      </c>
      <c r="AG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Guggenheim</v>
      </c>
      <c r="AH161" t="s">
        <v>340</v>
      </c>
      <c r="AI161" t="s">
        <v>23</v>
      </c>
      <c r="AJ161">
        <v>5</v>
      </c>
      <c r="AK161" t="s">
        <v>18</v>
      </c>
      <c r="AL161">
        <v>89</v>
      </c>
      <c r="AM161" t="s">
        <v>19</v>
      </c>
      <c r="AN161" s="1">
        <v>45520</v>
      </c>
      <c r="AO161">
        <v>3</v>
      </c>
      <c r="AP161">
        <v>31.51</v>
      </c>
    </row>
    <row r="162" spans="1:42" x14ac:dyDescent="0.25">
      <c r="A162" t="s">
        <v>466</v>
      </c>
      <c r="B162" cm="1">
        <f t="array" ref="B162">_xll.BDP(A162,"BEST_EPS", "BEST_FPERIOD_OVERRIDE=1bf")</f>
        <v>3.2151494252873563</v>
      </c>
      <c r="C162" cm="1">
        <f t="array" ref="C162">_xll.BDP(A162,"BEST_EPS", "BEST_FPERIOD_OVERRIDE=2bf")</f>
        <v>4.0830766283524902</v>
      </c>
      <c r="D162" cm="1">
        <f t="array" ref="D162">_xll.BDP(A162,"BEST_EPS", "BEST_FPERIOD_OVERRIDE=3bf")</f>
        <v>4.778793103448276</v>
      </c>
      <c r="E162" cm="1">
        <f t="array" ref="E162">_xll.BDP(A162,"BEST_TARGET_PRICE")</f>
        <v>115.55555725097656</v>
      </c>
      <c r="F162" cm="1">
        <f t="array" ref="F162">_xll.BDP($A162,F$2)</f>
        <v>90.88</v>
      </c>
      <c r="G162" cm="1">
        <f t="array" ref="G162">_xll.BDP($A162,G$2)</f>
        <v>91.78</v>
      </c>
      <c r="H162" cm="1">
        <f t="array" ref="H162">_xll.BDP($A162,H$2)</f>
        <v>90.2</v>
      </c>
      <c r="I162" cm="1">
        <f t="array" ref="I162">_xll.BDP($A162,I$2)</f>
        <v>91.66</v>
      </c>
      <c r="K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ISS-EVA</v>
      </c>
      <c r="L162" t="s">
        <v>109</v>
      </c>
      <c r="M162" t="s">
        <v>86</v>
      </c>
      <c r="N162">
        <v>1</v>
      </c>
      <c r="O162" t="s">
        <v>18</v>
      </c>
      <c r="P162" t="s">
        <v>43</v>
      </c>
      <c r="Q162" t="s">
        <v>19</v>
      </c>
      <c r="R162" s="1">
        <v>45069</v>
      </c>
      <c r="S162">
        <v>1</v>
      </c>
      <c r="T162">
        <v>42.04</v>
      </c>
      <c r="V162" t="e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#N/A</v>
      </c>
      <c r="W162" t="s">
        <v>46</v>
      </c>
      <c r="X162" t="s">
        <v>93</v>
      </c>
      <c r="Y162">
        <v>1</v>
      </c>
      <c r="Z162" t="s">
        <v>51</v>
      </c>
      <c r="AA162">
        <v>78</v>
      </c>
      <c r="AB162" t="s">
        <v>31</v>
      </c>
      <c r="AC162" s="1">
        <v>45526</v>
      </c>
      <c r="AD162">
        <v>2</v>
      </c>
      <c r="AE162">
        <v>8.7799999999999994</v>
      </c>
      <c r="AG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Zacks</v>
      </c>
      <c r="AH162" t="s">
        <v>46</v>
      </c>
      <c r="AI162" t="s">
        <v>93</v>
      </c>
      <c r="AJ162">
        <v>1</v>
      </c>
      <c r="AK162" t="s">
        <v>51</v>
      </c>
      <c r="AL162">
        <v>78</v>
      </c>
      <c r="AM162" t="s">
        <v>31</v>
      </c>
      <c r="AN162" s="1">
        <v>45526</v>
      </c>
      <c r="AO162">
        <v>3</v>
      </c>
      <c r="AP162">
        <v>8.61</v>
      </c>
    </row>
    <row r="163" spans="1:42" x14ac:dyDescent="0.25">
      <c r="A163" t="s">
        <v>467</v>
      </c>
      <c r="B163" cm="1">
        <f t="array" ref="B163">_xll.BDP(A163,"BEST_EPS", "BEST_FPERIOD_OVERRIDE=1bf")</f>
        <v>40.198463601532566</v>
      </c>
      <c r="C163" cm="1">
        <f t="array" ref="C163">_xll.BDP(A163,"BEST_EPS", "BEST_FPERIOD_OVERRIDE=2bf")</f>
        <v>45.173842911877394</v>
      </c>
      <c r="D163" cm="1">
        <f t="array" ref="D163">_xll.BDP(A163,"BEST_EPS", "BEST_FPERIOD_OVERRIDE=3bf")</f>
        <v>50.964842911877398</v>
      </c>
      <c r="E163" cm="1">
        <f t="array" ref="E163">_xll.BDP(A163,"BEST_TARGET_PRICE")</f>
        <v>600</v>
      </c>
      <c r="F163" cm="1">
        <f t="array" ref="F163">_xll.BDP($A163,F$2)</f>
        <v>551.54</v>
      </c>
      <c r="G163" cm="1">
        <f t="array" ref="G163">_xll.BDP($A163,G$2)</f>
        <v>557.6</v>
      </c>
      <c r="H163" cm="1">
        <f t="array" ref="H163">_xll.BDP($A163,H$2)</f>
        <v>550.72</v>
      </c>
      <c r="I163" cm="1">
        <f t="array" ref="I163">_xll.BDP($A163,I$2)</f>
        <v>556.89</v>
      </c>
      <c r="K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Bernstein</v>
      </c>
      <c r="L163" t="s">
        <v>342</v>
      </c>
      <c r="M163" t="s">
        <v>34</v>
      </c>
      <c r="N163">
        <v>5</v>
      </c>
      <c r="O163" t="s">
        <v>18</v>
      </c>
      <c r="P163">
        <v>665</v>
      </c>
      <c r="Q163" t="s">
        <v>19</v>
      </c>
      <c r="R163" s="1">
        <v>45533</v>
      </c>
      <c r="S163">
        <v>1</v>
      </c>
      <c r="T163">
        <v>27.48</v>
      </c>
      <c r="V163" t="e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#N/A</v>
      </c>
      <c r="W163" t="s">
        <v>342</v>
      </c>
      <c r="X163" t="s">
        <v>34</v>
      </c>
      <c r="Y163">
        <v>5</v>
      </c>
      <c r="Z163" t="s">
        <v>18</v>
      </c>
      <c r="AA163">
        <v>665</v>
      </c>
      <c r="AB163" t="s">
        <v>19</v>
      </c>
      <c r="AC163" s="1">
        <v>45533</v>
      </c>
      <c r="AD163">
        <v>2</v>
      </c>
      <c r="AE163">
        <v>22.82</v>
      </c>
      <c r="AG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Baptista Research</v>
      </c>
      <c r="AH163" t="s">
        <v>75</v>
      </c>
      <c r="AI163" t="s">
        <v>17</v>
      </c>
      <c r="AJ163">
        <v>3</v>
      </c>
      <c r="AK163" t="s">
        <v>51</v>
      </c>
      <c r="AL163">
        <v>599</v>
      </c>
      <c r="AM163" t="s">
        <v>31</v>
      </c>
      <c r="AN163" s="1">
        <v>45456</v>
      </c>
      <c r="AO163">
        <v>3</v>
      </c>
      <c r="AP163">
        <v>23.18</v>
      </c>
    </row>
    <row r="164" spans="1:42" x14ac:dyDescent="0.25">
      <c r="A164" t="s">
        <v>468</v>
      </c>
      <c r="B164" cm="1">
        <f t="array" ref="B164">_xll.BDP(A164,"BEST_EPS", "BEST_FPERIOD_OVERRIDE=1bf")</f>
        <v>8.5086666666666666</v>
      </c>
      <c r="C164" cm="1">
        <f t="array" ref="C164">_xll.BDP(A164,"BEST_EPS", "BEST_FPERIOD_OVERRIDE=2bf")</f>
        <v>9.6408429118773942</v>
      </c>
      <c r="D164" cm="1">
        <f t="array" ref="D164">_xll.BDP(A164,"BEST_EPS", "BEST_FPERIOD_OVERRIDE=3bf")</f>
        <v>10.581321839080459</v>
      </c>
      <c r="E164" cm="1">
        <f t="array" ref="E164">_xll.BDP(A164,"BEST_TARGET_PRICE")</f>
        <v>112.71428680419922</v>
      </c>
      <c r="F164" cm="1">
        <f t="array" ref="F164">_xll.BDP($A164,F$2)</f>
        <v>101.27</v>
      </c>
      <c r="G164" cm="1">
        <f t="array" ref="G164">_xll.BDP($A164,G$2)</f>
        <v>102.55</v>
      </c>
      <c r="H164" cm="1">
        <f t="array" ref="H164">_xll.BDP($A164,H$2)</f>
        <v>100.94</v>
      </c>
      <c r="I164" cm="1">
        <f t="array" ref="I164">_xll.BDP($A164,I$2)</f>
        <v>102.37</v>
      </c>
      <c r="K164" t="e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#N/A</v>
      </c>
      <c r="V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JP Morgan</v>
      </c>
      <c r="W164" t="s">
        <v>302</v>
      </c>
      <c r="X164" t="s">
        <v>21</v>
      </c>
      <c r="Y164">
        <v>5</v>
      </c>
      <c r="Z164" t="s">
        <v>18</v>
      </c>
      <c r="AA164">
        <v>110</v>
      </c>
      <c r="AB164" t="s">
        <v>19</v>
      </c>
      <c r="AC164" s="1">
        <v>45499</v>
      </c>
      <c r="AD164">
        <v>2</v>
      </c>
      <c r="AE164">
        <v>39.75</v>
      </c>
      <c r="AG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Citi</v>
      </c>
      <c r="AH164" t="s">
        <v>469</v>
      </c>
      <c r="AI164" t="s">
        <v>23</v>
      </c>
      <c r="AJ164">
        <v>5</v>
      </c>
      <c r="AK164" t="s">
        <v>18</v>
      </c>
      <c r="AL164">
        <v>115</v>
      </c>
      <c r="AM164" t="s">
        <v>19</v>
      </c>
      <c r="AN164" s="1">
        <v>45502</v>
      </c>
      <c r="AO164">
        <v>3</v>
      </c>
      <c r="AP164">
        <v>23.45</v>
      </c>
    </row>
    <row r="165" spans="1:42" x14ac:dyDescent="0.25">
      <c r="A165" t="s">
        <v>470</v>
      </c>
      <c r="B165" cm="1">
        <f t="array" ref="B165">_xll.BDP(A165,"BEST_EPS", "BEST_FPERIOD_OVERRIDE=1bf")</f>
        <v>5.9404559386973181</v>
      </c>
      <c r="C165" cm="1">
        <f t="array" ref="C165">_xll.BDP(A165,"BEST_EPS", "BEST_FPERIOD_OVERRIDE=2bf")</f>
        <v>6.3548122605363986</v>
      </c>
      <c r="D165" cm="1">
        <f t="array" ref="D165">_xll.BDP(A165,"BEST_EPS", "BEST_FPERIOD_OVERRIDE=3bf")</f>
        <v>6.950180076628353</v>
      </c>
      <c r="E165" cm="1">
        <f t="array" ref="E165">_xll.BDP(A165,"BEST_TARGET_PRICE")</f>
        <v>127.875</v>
      </c>
      <c r="F165" cm="1">
        <f t="array" ref="F165">_xll.BDP($A165,F$2)</f>
        <v>104.5</v>
      </c>
      <c r="G165" cm="1">
        <f t="array" ref="G165">_xll.BDP($A165,G$2)</f>
        <v>105.5</v>
      </c>
      <c r="H165" cm="1">
        <f t="array" ref="H165">_xll.BDP($A165,H$2)</f>
        <v>103.92</v>
      </c>
      <c r="I165" cm="1">
        <f t="array" ref="I165">_xll.BDP($A165,I$2)</f>
        <v>105.39</v>
      </c>
      <c r="K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Morningstar</v>
      </c>
      <c r="L165" t="s">
        <v>163</v>
      </c>
      <c r="M165" t="s">
        <v>23</v>
      </c>
      <c r="N165">
        <v>5</v>
      </c>
      <c r="O165" t="s">
        <v>28</v>
      </c>
      <c r="P165">
        <v>115</v>
      </c>
      <c r="Q165" t="s">
        <v>19</v>
      </c>
      <c r="R165" s="1">
        <v>45516</v>
      </c>
      <c r="S165">
        <v>1</v>
      </c>
      <c r="T165">
        <v>25.36</v>
      </c>
      <c r="V165" t="e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#N/A</v>
      </c>
      <c r="W165" t="s">
        <v>128</v>
      </c>
      <c r="X165" t="s">
        <v>34</v>
      </c>
      <c r="Y165">
        <v>5</v>
      </c>
      <c r="Z165" t="s">
        <v>18</v>
      </c>
      <c r="AA165">
        <v>130</v>
      </c>
      <c r="AB165" t="s">
        <v>19</v>
      </c>
      <c r="AC165" s="1">
        <v>45527</v>
      </c>
      <c r="AD165">
        <v>2</v>
      </c>
      <c r="AE165">
        <v>10.88</v>
      </c>
      <c r="AG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Mizuho Securities</v>
      </c>
      <c r="AH165" t="s">
        <v>128</v>
      </c>
      <c r="AI165" t="s">
        <v>34</v>
      </c>
      <c r="AJ165">
        <v>5</v>
      </c>
      <c r="AK165" t="s">
        <v>18</v>
      </c>
      <c r="AL165">
        <v>130</v>
      </c>
      <c r="AM165" t="s">
        <v>19</v>
      </c>
      <c r="AN165" s="1">
        <v>45534</v>
      </c>
      <c r="AO165">
        <v>3</v>
      </c>
      <c r="AP165">
        <v>12.46</v>
      </c>
    </row>
    <row r="166" spans="1:42" x14ac:dyDescent="0.25">
      <c r="A166" t="s">
        <v>471</v>
      </c>
      <c r="B166" cm="1">
        <f t="array" ref="B166">_xll.BDP(A166,"BEST_EPS", "BEST_FPERIOD_OVERRIDE=1bf")</f>
        <v>4.036800766283525</v>
      </c>
      <c r="C166" cm="1">
        <f t="array" ref="C166">_xll.BDP(A166,"BEST_EPS", "BEST_FPERIOD_OVERRIDE=2bf")</f>
        <v>5.4723754789272032</v>
      </c>
      <c r="D166" cm="1">
        <f t="array" ref="D166">_xll.BDP(A166,"BEST_EPS", "BEST_FPERIOD_OVERRIDE=3bf")</f>
        <v>6.8632950191570883</v>
      </c>
      <c r="E166" cm="1">
        <f t="array" ref="E166">_xll.BDP(A166,"BEST_TARGET_PRICE")</f>
        <v>128.73611450195313</v>
      </c>
      <c r="F166" cm="1">
        <f t="array" ref="F166">_xll.BDP($A166,F$2)</f>
        <v>121.31</v>
      </c>
      <c r="G166" cm="1">
        <f t="array" ref="G166">_xll.BDP($A166,G$2)</f>
        <v>121.88</v>
      </c>
      <c r="H166" cm="1">
        <f t="array" ref="H166">_xll.BDP($A166,H$2)</f>
        <v>118.9</v>
      </c>
      <c r="I166" cm="1">
        <f t="array" ref="I166">_xll.BDP($A166,I$2)</f>
        <v>121.04</v>
      </c>
      <c r="K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Mizuho Securities</v>
      </c>
      <c r="L166" t="s">
        <v>472</v>
      </c>
      <c r="M166" t="s">
        <v>34</v>
      </c>
      <c r="N166">
        <v>5</v>
      </c>
      <c r="O166" t="s">
        <v>18</v>
      </c>
      <c r="P166">
        <v>151</v>
      </c>
      <c r="Q166" t="s">
        <v>19</v>
      </c>
      <c r="R166" s="1">
        <v>45531</v>
      </c>
      <c r="S166">
        <v>1</v>
      </c>
      <c r="T166">
        <v>22.88</v>
      </c>
      <c r="V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Baptista Research</v>
      </c>
      <c r="W166" t="s">
        <v>75</v>
      </c>
      <c r="X166" t="s">
        <v>17</v>
      </c>
      <c r="Y166">
        <v>3</v>
      </c>
      <c r="Z166" t="s">
        <v>18</v>
      </c>
      <c r="AA166">
        <v>128.69999999999999</v>
      </c>
      <c r="AB166" t="s">
        <v>31</v>
      </c>
      <c r="AC166" s="1">
        <v>45501</v>
      </c>
      <c r="AD166">
        <v>2</v>
      </c>
      <c r="AE166">
        <v>22.69</v>
      </c>
      <c r="AG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BNP Paribas Exane</v>
      </c>
      <c r="AH166" t="s">
        <v>473</v>
      </c>
      <c r="AI166" t="s">
        <v>34</v>
      </c>
      <c r="AJ166">
        <v>5</v>
      </c>
      <c r="AK166" t="s">
        <v>28</v>
      </c>
      <c r="AL166">
        <v>144</v>
      </c>
      <c r="AM166" t="s">
        <v>19</v>
      </c>
      <c r="AN166" s="1">
        <v>45511</v>
      </c>
      <c r="AO166">
        <v>3</v>
      </c>
      <c r="AP166">
        <v>17.04</v>
      </c>
    </row>
    <row r="167" spans="1:42" x14ac:dyDescent="0.25">
      <c r="A167" t="s">
        <v>474</v>
      </c>
      <c r="B167" cm="1">
        <f t="array" ref="B167">_xll.BDP(A167,"BEST_EPS", "BEST_FPERIOD_OVERRIDE=1bf")</f>
        <v>12.427084291187739</v>
      </c>
      <c r="C167" cm="1">
        <f t="array" ref="C167">_xll.BDP(A167,"BEST_EPS", "BEST_FPERIOD_OVERRIDE=2bf")</f>
        <v>12.768252873563217</v>
      </c>
      <c r="D167" cm="1">
        <f t="array" ref="D167">_xll.BDP(A167,"BEST_EPS", "BEST_FPERIOD_OVERRIDE=3bf")</f>
        <v>13.144199233716474</v>
      </c>
      <c r="E167" cm="1">
        <f t="array" ref="E167">_xll.BDP(A167,"BEST_TARGET_PRICE")</f>
        <v>147.16667175292969</v>
      </c>
      <c r="F167" cm="1">
        <f t="array" ref="F167">_xll.BDP($A167,F$2)</f>
        <v>128.43</v>
      </c>
      <c r="G167" cm="1">
        <f t="array" ref="G167">_xll.BDP($A167,G$2)</f>
        <v>129.24</v>
      </c>
      <c r="H167" cm="1">
        <f t="array" ref="H167">_xll.BDP($A167,H$2)</f>
        <v>127.6</v>
      </c>
      <c r="I167" cm="1">
        <f t="array" ref="I167">_xll.BDP($A167,I$2)</f>
        <v>128.82</v>
      </c>
      <c r="K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ISS-EVA</v>
      </c>
      <c r="L167" t="s">
        <v>109</v>
      </c>
      <c r="M167" t="s">
        <v>21</v>
      </c>
      <c r="N167">
        <v>5</v>
      </c>
      <c r="O167" t="s">
        <v>28</v>
      </c>
      <c r="P167" t="s">
        <v>43</v>
      </c>
      <c r="Q167" t="s">
        <v>19</v>
      </c>
      <c r="R167" s="1">
        <v>45505</v>
      </c>
      <c r="S167">
        <v>1</v>
      </c>
      <c r="T167">
        <v>9.92</v>
      </c>
      <c r="V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Baptista Research</v>
      </c>
      <c r="W167" t="s">
        <v>75</v>
      </c>
      <c r="X167" t="s">
        <v>17</v>
      </c>
      <c r="Y167">
        <v>3</v>
      </c>
      <c r="Z167" t="s">
        <v>18</v>
      </c>
      <c r="AA167">
        <v>142.6</v>
      </c>
      <c r="AB167" t="s">
        <v>31</v>
      </c>
      <c r="AC167" s="1">
        <v>45515</v>
      </c>
      <c r="AD167">
        <v>2</v>
      </c>
      <c r="AE167">
        <v>7.87</v>
      </c>
      <c r="AG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Scotiabank</v>
      </c>
      <c r="AH167" t="s">
        <v>475</v>
      </c>
      <c r="AI167" t="s">
        <v>293</v>
      </c>
      <c r="AJ167">
        <v>3</v>
      </c>
      <c r="AK167" t="s">
        <v>18</v>
      </c>
      <c r="AL167">
        <v>150</v>
      </c>
      <c r="AM167" t="s">
        <v>31</v>
      </c>
      <c r="AN167" s="1">
        <v>45509</v>
      </c>
      <c r="AO167">
        <v>3</v>
      </c>
      <c r="AP167">
        <v>7.63</v>
      </c>
    </row>
    <row r="168" spans="1:42" x14ac:dyDescent="0.25">
      <c r="A168" t="s">
        <v>476</v>
      </c>
      <c r="B168" cm="1">
        <f t="array" ref="B168">_xll.BDP(A168,"BEST_EPS", "BEST_FPERIOD_OVERRIDE=1bf")</f>
        <v>10.777203065134101</v>
      </c>
      <c r="C168" cm="1">
        <f t="array" ref="C168">_xll.BDP(A168,"BEST_EPS", "BEST_FPERIOD_OVERRIDE=2bf")</f>
        <v>12.023042145593871</v>
      </c>
      <c r="D168" cm="1">
        <f t="array" ref="D168">_xll.BDP(A168,"BEST_EPS", "BEST_FPERIOD_OVERRIDE=3bf")</f>
        <v>14.750781609195402</v>
      </c>
      <c r="E168" cm="1">
        <f t="array" ref="E168">_xll.BDP(A168,"BEST_TARGET_PRICE")</f>
        <v>221.57142639160156</v>
      </c>
      <c r="F168" cm="1">
        <f t="array" ref="F168">_xll.BDP($A168,F$2)</f>
        <v>201.72</v>
      </c>
      <c r="G168" cm="1">
        <f t="array" ref="G168">_xll.BDP($A168,G$2)</f>
        <v>201.72</v>
      </c>
      <c r="H168" cm="1">
        <f t="array" ref="H168">_xll.BDP($A168,H$2)</f>
        <v>197.73</v>
      </c>
      <c r="I168" cm="1">
        <f t="array" ref="I168">_xll.BDP($A168,I$2)</f>
        <v>200.76</v>
      </c>
      <c r="K168" t="e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#N/A</v>
      </c>
      <c r="L168" t="s">
        <v>79</v>
      </c>
      <c r="M168" t="s">
        <v>17</v>
      </c>
      <c r="N168">
        <v>3</v>
      </c>
      <c r="O168" t="s">
        <v>51</v>
      </c>
      <c r="P168">
        <v>209</v>
      </c>
      <c r="Q168" t="s">
        <v>19</v>
      </c>
      <c r="R168" s="1">
        <v>45490</v>
      </c>
      <c r="S168">
        <v>1</v>
      </c>
      <c r="T168">
        <v>20.9</v>
      </c>
      <c r="V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Morningstar</v>
      </c>
      <c r="W168" t="s">
        <v>79</v>
      </c>
      <c r="X168" t="s">
        <v>17</v>
      </c>
      <c r="Y168">
        <v>3</v>
      </c>
      <c r="Z168" t="s">
        <v>51</v>
      </c>
      <c r="AA168">
        <v>209</v>
      </c>
      <c r="AB168" t="s">
        <v>19</v>
      </c>
      <c r="AC168" s="1">
        <v>45490</v>
      </c>
      <c r="AD168">
        <v>2</v>
      </c>
      <c r="AE168">
        <v>20.9</v>
      </c>
      <c r="AG168" t="str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Morgan Stanley</v>
      </c>
      <c r="AH168" t="s">
        <v>478</v>
      </c>
      <c r="AI168" t="s">
        <v>479</v>
      </c>
      <c r="AJ168">
        <v>3</v>
      </c>
      <c r="AK168" t="s">
        <v>18</v>
      </c>
      <c r="AL168">
        <v>210</v>
      </c>
      <c r="AM168" t="s">
        <v>31</v>
      </c>
      <c r="AN168" s="1">
        <v>45523</v>
      </c>
      <c r="AO168">
        <v>3</v>
      </c>
      <c r="AP168">
        <v>17.54</v>
      </c>
    </row>
    <row r="169" spans="1:42" x14ac:dyDescent="0.25">
      <c r="A169" t="s">
        <v>480</v>
      </c>
      <c r="B169" cm="1">
        <f t="array" ref="B169">_xll.BDP(A169,"BEST_EPS", "BEST_FPERIOD_OVERRIDE=1bf")</f>
        <v>12.684961685823756</v>
      </c>
      <c r="C169" cm="1">
        <f t="array" ref="C169">_xll.BDP(A169,"BEST_EPS", "BEST_FPERIOD_OVERRIDE=2bf")</f>
        <v>14.57972796934866</v>
      </c>
      <c r="D169" cm="1">
        <f t="array" ref="D169">_xll.BDP(A169,"BEST_EPS", "BEST_FPERIOD_OVERRIDE=3bf")</f>
        <v>17.528555555555556</v>
      </c>
      <c r="E169" cm="1">
        <f t="array" ref="E169">_xll.BDP(A169,"BEST_TARGET_PRICE")</f>
        <v>910.33331298828125</v>
      </c>
      <c r="F169" cm="1">
        <f t="array" ref="F169">_xll.BDP($A169,F$2)</f>
        <v>820.38</v>
      </c>
      <c r="G169" cm="1">
        <f t="array" ref="G169">_xll.BDP($A169,G$2)</f>
        <v>836.37</v>
      </c>
      <c r="H169" cm="1">
        <f t="array" ref="H169">_xll.BDP($A169,H$2)</f>
        <v>817.47500000000002</v>
      </c>
      <c r="I169" cm="1">
        <f t="array" ref="I169">_xll.BDP($A169,I$2)</f>
        <v>834.36</v>
      </c>
      <c r="K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Zacks</v>
      </c>
      <c r="L169" t="s">
        <v>46</v>
      </c>
      <c r="M169" t="s">
        <v>45</v>
      </c>
      <c r="N169">
        <v>3</v>
      </c>
      <c r="O169" t="s">
        <v>18</v>
      </c>
      <c r="P169">
        <v>804</v>
      </c>
      <c r="Q169" t="s">
        <v>31</v>
      </c>
      <c r="R169" s="1">
        <v>45467</v>
      </c>
      <c r="S169">
        <v>1</v>
      </c>
      <c r="T169">
        <v>24.36</v>
      </c>
      <c r="V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Scotiabank</v>
      </c>
      <c r="W169" t="s">
        <v>138</v>
      </c>
      <c r="X169" t="s">
        <v>139</v>
      </c>
      <c r="Y169">
        <v>5</v>
      </c>
      <c r="Z169" t="s">
        <v>18</v>
      </c>
      <c r="AA169">
        <v>954</v>
      </c>
      <c r="AB169" t="s">
        <v>31</v>
      </c>
      <c r="AC169" s="1">
        <v>45525</v>
      </c>
      <c r="AD169">
        <v>2</v>
      </c>
      <c r="AE169">
        <v>14.61</v>
      </c>
      <c r="AG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DBS Bank</v>
      </c>
      <c r="AH169" t="s">
        <v>481</v>
      </c>
      <c r="AI169" t="s">
        <v>23</v>
      </c>
      <c r="AJ169">
        <v>5</v>
      </c>
      <c r="AK169" t="s">
        <v>18</v>
      </c>
      <c r="AL169">
        <v>1042</v>
      </c>
      <c r="AM169" t="s">
        <v>19</v>
      </c>
      <c r="AN169" s="1">
        <v>45498</v>
      </c>
      <c r="AO169">
        <v>3</v>
      </c>
      <c r="AP169">
        <v>12.92</v>
      </c>
    </row>
    <row r="170" spans="1:42" x14ac:dyDescent="0.25">
      <c r="A170" t="s">
        <v>482</v>
      </c>
      <c r="B170" cm="1">
        <f t="array" ref="B170">_xll.BDP(A170,"BEST_EPS", "BEST_FPERIOD_OVERRIDE=1bf")</f>
        <v>1.8421647509578545</v>
      </c>
      <c r="C170" cm="1">
        <f t="array" ref="C170">_xll.BDP(A170,"BEST_EPS", "BEST_FPERIOD_OVERRIDE=2bf")</f>
        <v>1.7161762452107281</v>
      </c>
      <c r="D170" cm="1">
        <f t="array" ref="D170">_xll.BDP(A170,"BEST_EPS", "BEST_FPERIOD_OVERRIDE=3bf")</f>
        <v>1.8236973180076628</v>
      </c>
      <c r="E170" cm="1">
        <f t="array" ref="E170">_xll.BDP(A170,"BEST_TARGET_PRICE")</f>
        <v>74.849998474121094</v>
      </c>
      <c r="F170" cm="1">
        <f t="array" ref="F170">_xll.BDP($A170,F$2)</f>
        <v>74.5</v>
      </c>
      <c r="G170" cm="1">
        <f t="array" ref="G170">_xll.BDP($A170,G$2)</f>
        <v>75.11</v>
      </c>
      <c r="H170" cm="1">
        <f t="array" ref="H170">_xll.BDP($A170,H$2)</f>
        <v>73.900000000000006</v>
      </c>
      <c r="I170" cm="1">
        <f t="array" ref="I170">_xll.BDP($A170,I$2)</f>
        <v>74.88</v>
      </c>
      <c r="K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ISS-EVA</v>
      </c>
      <c r="L170" t="s">
        <v>109</v>
      </c>
      <c r="M170" t="s">
        <v>23</v>
      </c>
      <c r="N170">
        <v>5</v>
      </c>
      <c r="O170" t="s">
        <v>28</v>
      </c>
      <c r="P170" t="s">
        <v>43</v>
      </c>
      <c r="Q170" t="s">
        <v>19</v>
      </c>
      <c r="R170" s="1">
        <v>45406</v>
      </c>
      <c r="S170">
        <v>1</v>
      </c>
      <c r="T170">
        <v>22.95</v>
      </c>
      <c r="V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Truist Securities</v>
      </c>
      <c r="W170" t="s">
        <v>267</v>
      </c>
      <c r="X170" t="s">
        <v>23</v>
      </c>
      <c r="Y170">
        <v>5</v>
      </c>
      <c r="Z170" t="s">
        <v>18</v>
      </c>
      <c r="AA170">
        <v>77</v>
      </c>
      <c r="AB170" t="s">
        <v>19</v>
      </c>
      <c r="AC170" s="1">
        <v>45532</v>
      </c>
      <c r="AD170">
        <v>2</v>
      </c>
      <c r="AE170">
        <v>22.08</v>
      </c>
      <c r="AG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BMO Capital Markets</v>
      </c>
      <c r="AH170" t="s">
        <v>483</v>
      </c>
      <c r="AI170" t="s">
        <v>34</v>
      </c>
      <c r="AJ170">
        <v>5</v>
      </c>
      <c r="AK170" t="s">
        <v>18</v>
      </c>
      <c r="AL170">
        <v>71</v>
      </c>
      <c r="AM170" t="s">
        <v>19</v>
      </c>
      <c r="AN170" s="1">
        <v>45502</v>
      </c>
      <c r="AO170">
        <v>3</v>
      </c>
      <c r="AP170">
        <v>20.92</v>
      </c>
    </row>
    <row r="171" spans="1:42" x14ac:dyDescent="0.25">
      <c r="A171" t="s">
        <v>484</v>
      </c>
      <c r="B171" cm="1">
        <f t="array" ref="B171">_xll.BDP(A171,"BEST_EPS", "BEST_FPERIOD_OVERRIDE=1bf")</f>
        <v>2.7341647509578544</v>
      </c>
      <c r="C171" cm="1">
        <f t="array" ref="C171">_xll.BDP(A171,"BEST_EPS", "BEST_FPERIOD_OVERRIDE=2bf")</f>
        <v>4.1460498084291189</v>
      </c>
      <c r="D171" cm="1">
        <f t="array" ref="D171">_xll.BDP(A171,"BEST_EPS", "BEST_FPERIOD_OVERRIDE=3bf")</f>
        <v>4.6832490421455937</v>
      </c>
      <c r="E171" cm="1">
        <f t="array" ref="E171">_xll.BDP(A171,"BEST_TARGET_PRICE")</f>
        <v>42.565216064453125</v>
      </c>
      <c r="F171" cm="1">
        <f t="array" ref="F171">_xll.BDP($A171,F$2)</f>
        <v>33.31</v>
      </c>
      <c r="G171" cm="1">
        <f t="array" ref="G171">_xll.BDP($A171,G$2)</f>
        <v>33.65</v>
      </c>
      <c r="H171" cm="1">
        <f t="array" ref="H171">_xll.BDP($A171,H$2)</f>
        <v>33.19</v>
      </c>
      <c r="I171" cm="1">
        <f t="array" ref="I171">_xll.BDP($A171,I$2)</f>
        <v>33.51</v>
      </c>
      <c r="K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Zacks</v>
      </c>
      <c r="L171" t="s">
        <v>46</v>
      </c>
      <c r="M171" t="s">
        <v>45</v>
      </c>
      <c r="N171">
        <v>3</v>
      </c>
      <c r="O171" t="s">
        <v>18</v>
      </c>
      <c r="P171">
        <v>34</v>
      </c>
      <c r="Q171" t="s">
        <v>31</v>
      </c>
      <c r="R171" s="1">
        <v>45517</v>
      </c>
      <c r="S171">
        <v>1</v>
      </c>
      <c r="T171">
        <v>3.83</v>
      </c>
      <c r="V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Siebert Williams Shank</v>
      </c>
      <c r="W171" t="s">
        <v>485</v>
      </c>
      <c r="X171" t="s">
        <v>17</v>
      </c>
      <c r="Y171">
        <v>3</v>
      </c>
      <c r="Z171" t="s">
        <v>18</v>
      </c>
      <c r="AA171">
        <v>37</v>
      </c>
      <c r="AB171" t="s">
        <v>19</v>
      </c>
      <c r="AC171" s="1">
        <v>45517</v>
      </c>
      <c r="AD171">
        <v>2</v>
      </c>
      <c r="AE171">
        <v>0</v>
      </c>
      <c r="AG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Wells Fargo</v>
      </c>
      <c r="AH171" t="s">
        <v>486</v>
      </c>
      <c r="AI171" t="s">
        <v>21</v>
      </c>
      <c r="AJ171">
        <v>5</v>
      </c>
      <c r="AK171" t="s">
        <v>28</v>
      </c>
      <c r="AL171">
        <v>42</v>
      </c>
      <c r="AM171" t="s">
        <v>19</v>
      </c>
      <c r="AN171" s="1">
        <v>45517</v>
      </c>
      <c r="AO171">
        <v>3</v>
      </c>
      <c r="AP171">
        <v>-10.24</v>
      </c>
    </row>
    <row r="172" spans="1:42" x14ac:dyDescent="0.25">
      <c r="A172" t="s">
        <v>487</v>
      </c>
      <c r="B172" cm="1">
        <f t="array" ref="B172">_xll.BDP(A172,"BEST_EPS", "BEST_FPERIOD_OVERRIDE=1bf")</f>
        <v>4.7279425287356318</v>
      </c>
      <c r="C172" cm="1">
        <f t="array" ref="C172">_xll.BDP(A172,"BEST_EPS", "BEST_FPERIOD_OVERRIDE=2bf")</f>
        <v>5.0108199233716473</v>
      </c>
      <c r="D172" cm="1">
        <f t="array" ref="D172">_xll.BDP(A172,"BEST_EPS", "BEST_FPERIOD_OVERRIDE=3bf")</f>
        <v>5.304444444444445</v>
      </c>
      <c r="E172" cm="1">
        <f t="array" ref="E172">_xll.BDP(A172,"BEST_TARGET_PRICE")</f>
        <v>71.722221374511719</v>
      </c>
      <c r="F172" cm="1">
        <f t="array" ref="F172">_xll.BDP($A172,F$2)</f>
        <v>66.89</v>
      </c>
      <c r="G172" cm="1">
        <f t="array" ref="G172">_xll.BDP($A172,G$2)</f>
        <v>67.540000000000006</v>
      </c>
      <c r="H172" cm="1">
        <f t="array" ref="H172">_xll.BDP($A172,H$2)</f>
        <v>66.709999999999994</v>
      </c>
      <c r="I172" cm="1">
        <f t="array" ref="I172">_xll.BDP($A172,I$2)</f>
        <v>67.53</v>
      </c>
      <c r="K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Morningstar</v>
      </c>
      <c r="L172" t="s">
        <v>444</v>
      </c>
      <c r="M172" t="s">
        <v>23</v>
      </c>
      <c r="N172">
        <v>5</v>
      </c>
      <c r="O172" t="s">
        <v>18</v>
      </c>
      <c r="P172">
        <v>73</v>
      </c>
      <c r="Q172" t="s">
        <v>19</v>
      </c>
      <c r="R172" s="1">
        <v>45523</v>
      </c>
      <c r="S172">
        <v>1</v>
      </c>
      <c r="T172">
        <v>25.45</v>
      </c>
      <c r="V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Guggenheim</v>
      </c>
      <c r="W172" t="s">
        <v>340</v>
      </c>
      <c r="X172" t="s">
        <v>23</v>
      </c>
      <c r="Y172">
        <v>5</v>
      </c>
      <c r="Z172" t="s">
        <v>18</v>
      </c>
      <c r="AA172">
        <v>77</v>
      </c>
      <c r="AB172" t="s">
        <v>19</v>
      </c>
      <c r="AC172" s="1">
        <v>45520</v>
      </c>
      <c r="AD172">
        <v>2</v>
      </c>
      <c r="AE172">
        <v>19.25</v>
      </c>
      <c r="AG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Mizuho Securities</v>
      </c>
      <c r="AH172" t="s">
        <v>188</v>
      </c>
      <c r="AI172" t="s">
        <v>34</v>
      </c>
      <c r="AJ172">
        <v>5</v>
      </c>
      <c r="AK172" t="s">
        <v>18</v>
      </c>
      <c r="AL172">
        <v>62</v>
      </c>
      <c r="AM172" t="s">
        <v>19</v>
      </c>
      <c r="AN172" s="1">
        <v>45502</v>
      </c>
      <c r="AO172">
        <v>3</v>
      </c>
      <c r="AP172">
        <v>17.98</v>
      </c>
    </row>
    <row r="173" spans="1:42" x14ac:dyDescent="0.25">
      <c r="A173" t="s">
        <v>488</v>
      </c>
      <c r="B173" cm="1">
        <f t="array" ref="B173">_xll.BDP(A173,"BEST_EPS", "BEST_FPERIOD_OVERRIDE=1bf")</f>
        <v>6.8401954022988507</v>
      </c>
      <c r="C173" cm="1">
        <f t="array" ref="C173">_xll.BDP(A173,"BEST_EPS", "BEST_FPERIOD_OVERRIDE=2bf")</f>
        <v>6.3719846743295019</v>
      </c>
      <c r="D173" cm="1">
        <f t="array" ref="D173">_xll.BDP(A173,"BEST_EPS", "BEST_FPERIOD_OVERRIDE=3bf")</f>
        <v>6.9806666666666661</v>
      </c>
      <c r="E173" cm="1">
        <f t="array" ref="E173">_xll.BDP(A173,"BEST_TARGET_PRICE")</f>
        <v>293.09091186523438</v>
      </c>
      <c r="F173" cm="1">
        <f t="array" ref="F173">_xll.BDP($A173,F$2)</f>
        <v>298.66000000000003</v>
      </c>
      <c r="G173" cm="1">
        <f t="array" ref="G173">_xll.BDP($A173,G$2)</f>
        <v>302.05</v>
      </c>
      <c r="H173" cm="1">
        <f t="array" ref="H173">_xll.BDP($A173,H$2)</f>
        <v>298.31</v>
      </c>
      <c r="I173" cm="1">
        <f t="array" ref="I173">_xll.BDP($A173,I$2)</f>
        <v>301.79000000000002</v>
      </c>
      <c r="K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Mizuho Securities</v>
      </c>
      <c r="L173" t="s">
        <v>489</v>
      </c>
      <c r="M173" t="s">
        <v>34</v>
      </c>
      <c r="N173">
        <v>5</v>
      </c>
      <c r="O173" t="s">
        <v>18</v>
      </c>
      <c r="P173">
        <v>266</v>
      </c>
      <c r="Q173" t="s">
        <v>19</v>
      </c>
      <c r="R173" s="1">
        <v>45511</v>
      </c>
      <c r="S173">
        <v>1</v>
      </c>
      <c r="T173">
        <v>33.950000000000003</v>
      </c>
      <c r="V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Scotiabank</v>
      </c>
      <c r="W173" t="s">
        <v>490</v>
      </c>
      <c r="X173" t="s">
        <v>139</v>
      </c>
      <c r="Y173">
        <v>5</v>
      </c>
      <c r="Z173" t="s">
        <v>18</v>
      </c>
      <c r="AA173">
        <v>309</v>
      </c>
      <c r="AB173" t="s">
        <v>31</v>
      </c>
      <c r="AC173" s="1">
        <v>45530</v>
      </c>
      <c r="AD173">
        <v>2</v>
      </c>
      <c r="AE173">
        <v>32.14</v>
      </c>
      <c r="AG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Raymond James</v>
      </c>
      <c r="AH173" t="s">
        <v>491</v>
      </c>
      <c r="AI173" t="s">
        <v>34</v>
      </c>
      <c r="AJ173">
        <v>5</v>
      </c>
      <c r="AK173" t="s">
        <v>18</v>
      </c>
      <c r="AL173">
        <v>325</v>
      </c>
      <c r="AM173" t="s">
        <v>19</v>
      </c>
      <c r="AN173" s="1">
        <v>45532</v>
      </c>
      <c r="AO173">
        <v>3</v>
      </c>
      <c r="AP173">
        <v>29.46</v>
      </c>
    </row>
    <row r="174" spans="1:42" x14ac:dyDescent="0.25">
      <c r="A174" t="s">
        <v>492</v>
      </c>
      <c r="B174" cm="1">
        <f t="array" ref="B174">_xll.BDP(A174,"BEST_EPS", "BEST_FPERIOD_OVERRIDE=1bf")</f>
        <v>11.482379310344829</v>
      </c>
      <c r="C174" cm="1">
        <f t="array" ref="C174">_xll.BDP(A174,"BEST_EPS", "BEST_FPERIOD_OVERRIDE=2bf")</f>
        <v>12.725283524904214</v>
      </c>
      <c r="D174" cm="1">
        <f t="array" ref="D174">_xll.BDP(A174,"BEST_EPS", "BEST_FPERIOD_OVERRIDE=3bf")</f>
        <v>14.400137931034484</v>
      </c>
      <c r="E174" cm="1">
        <f t="array" ref="E174">_xll.BDP(A174,"BEST_TARGET_PRICE")</f>
        <v>344.0555419921875</v>
      </c>
      <c r="F174" cm="1">
        <f t="array" ref="F174">_xll.BDP($A174,F$2)</f>
        <v>301.49</v>
      </c>
      <c r="G174" cm="1">
        <f t="array" ref="G174">_xll.BDP($A174,G$2)</f>
        <v>307.56</v>
      </c>
      <c r="H174" cm="1">
        <f t="array" ref="H174">_xll.BDP($A174,H$2)</f>
        <v>300.33999999999997</v>
      </c>
      <c r="I174" cm="1">
        <f t="array" ref="I174">_xll.BDP($A174,I$2)</f>
        <v>306.93</v>
      </c>
      <c r="K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JP Morgan</v>
      </c>
      <c r="L174" t="s">
        <v>493</v>
      </c>
      <c r="M174" t="s">
        <v>21</v>
      </c>
      <c r="N174">
        <v>5</v>
      </c>
      <c r="O174" t="s">
        <v>18</v>
      </c>
      <c r="P174">
        <v>325</v>
      </c>
      <c r="Q174" t="s">
        <v>19</v>
      </c>
      <c r="R174" s="1">
        <v>45520</v>
      </c>
      <c r="S174">
        <v>1</v>
      </c>
      <c r="T174">
        <v>48.01</v>
      </c>
      <c r="V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Mizuho Securities</v>
      </c>
      <c r="W174" t="s">
        <v>128</v>
      </c>
      <c r="X174" t="s">
        <v>34</v>
      </c>
      <c r="Y174">
        <v>5</v>
      </c>
      <c r="Z174" t="s">
        <v>18</v>
      </c>
      <c r="AA174">
        <v>355</v>
      </c>
      <c r="AB174" t="s">
        <v>19</v>
      </c>
      <c r="AC174" s="1">
        <v>45534</v>
      </c>
      <c r="AD174">
        <v>2</v>
      </c>
      <c r="AE174">
        <v>33.14</v>
      </c>
      <c r="AG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Wolfe Research</v>
      </c>
      <c r="AH174" t="s">
        <v>494</v>
      </c>
      <c r="AI174" t="s">
        <v>93</v>
      </c>
      <c r="AJ174">
        <v>1</v>
      </c>
      <c r="AK174" t="s">
        <v>18</v>
      </c>
      <c r="AL174">
        <v>317</v>
      </c>
      <c r="AM174" t="s">
        <v>19</v>
      </c>
      <c r="AN174" s="1">
        <v>45534</v>
      </c>
      <c r="AO174">
        <v>3</v>
      </c>
      <c r="AP174">
        <v>5.2</v>
      </c>
    </row>
    <row r="175" spans="1:42" x14ac:dyDescent="0.25">
      <c r="A175" t="s">
        <v>495</v>
      </c>
      <c r="B175" cm="1">
        <f t="array" ref="B175">_xll.BDP(A175,"BEST_EPS", "BEST_FPERIOD_OVERRIDE=1bf")</f>
        <v>7.5586130268199234</v>
      </c>
      <c r="C175" cm="1">
        <f t="array" ref="C175">_xll.BDP(A175,"BEST_EPS", "BEST_FPERIOD_OVERRIDE=2bf")</f>
        <v>8.1162298850574714</v>
      </c>
      <c r="D175" cm="1">
        <f t="array" ref="D175">_xll.BDP(A175,"BEST_EPS", "BEST_FPERIOD_OVERRIDE=3bf")</f>
        <v>8.6888429118773942</v>
      </c>
      <c r="E175" cm="1">
        <f t="array" ref="E175">_xll.BDP(A175,"BEST_TARGET_PRICE")</f>
        <v>125.77500152587891</v>
      </c>
      <c r="F175" cm="1">
        <f t="array" ref="F175">_xll.BDP($A175,F$2)</f>
        <v>120</v>
      </c>
      <c r="G175" cm="1">
        <f t="array" ref="G175">_xll.BDP($A175,G$2)</f>
        <v>120.95</v>
      </c>
      <c r="H175" cm="1">
        <f t="array" ref="H175">_xll.BDP($A175,H$2)</f>
        <v>119.73</v>
      </c>
      <c r="I175" cm="1">
        <f t="array" ref="I175">_xll.BDP($A175,I$2)</f>
        <v>120.69</v>
      </c>
      <c r="K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KeyBanc Capital Markets</v>
      </c>
      <c r="L175" t="s">
        <v>305</v>
      </c>
      <c r="M175" t="s">
        <v>21</v>
      </c>
      <c r="N175">
        <v>5</v>
      </c>
      <c r="O175" t="s">
        <v>18</v>
      </c>
      <c r="P175">
        <v>123</v>
      </c>
      <c r="Q175" t="s">
        <v>19</v>
      </c>
      <c r="R175" s="1">
        <v>45525</v>
      </c>
      <c r="S175">
        <v>1</v>
      </c>
      <c r="T175">
        <v>38.49</v>
      </c>
      <c r="V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Argus Research Company</v>
      </c>
      <c r="W175" t="s">
        <v>339</v>
      </c>
      <c r="X175" t="s">
        <v>23</v>
      </c>
      <c r="Y175">
        <v>5</v>
      </c>
      <c r="Z175" t="s">
        <v>18</v>
      </c>
      <c r="AA175">
        <v>130</v>
      </c>
      <c r="AB175" t="s">
        <v>31</v>
      </c>
      <c r="AC175" s="1">
        <v>45532</v>
      </c>
      <c r="AD175">
        <v>2</v>
      </c>
      <c r="AE175">
        <v>33.61</v>
      </c>
      <c r="AG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Sadif Investment Analytics</v>
      </c>
      <c r="AH175" t="s">
        <v>46</v>
      </c>
      <c r="AI175" t="s">
        <v>23</v>
      </c>
      <c r="AJ175">
        <v>5</v>
      </c>
      <c r="AK175" t="s">
        <v>28</v>
      </c>
      <c r="AL175">
        <v>112.04</v>
      </c>
      <c r="AM175" t="s">
        <v>58</v>
      </c>
      <c r="AN175" s="1">
        <v>45344</v>
      </c>
      <c r="AO175">
        <v>3</v>
      </c>
      <c r="AP175">
        <v>29.2</v>
      </c>
    </row>
    <row r="176" spans="1:42" x14ac:dyDescent="0.25">
      <c r="A176" t="s">
        <v>496</v>
      </c>
      <c r="B176" cm="1">
        <f t="array" ref="B176">_xll.BDP(A176,"BEST_EPS", "BEST_FPERIOD_OVERRIDE=1bf")</f>
        <v>4.4957011494252876</v>
      </c>
      <c r="C176" cm="1">
        <f t="array" ref="C176">_xll.BDP(A176,"BEST_EPS", "BEST_FPERIOD_OVERRIDE=2bf")</f>
        <v>4.7559846743295022</v>
      </c>
      <c r="D176" cm="1">
        <f t="array" ref="D176">_xll.BDP(A176,"BEST_EPS", "BEST_FPERIOD_OVERRIDE=3bf")</f>
        <v>5.368513409961686</v>
      </c>
      <c r="E176" cm="1">
        <f t="array" ref="E176">_xll.BDP(A176,"BEST_TARGET_PRICE")</f>
        <v>68.239997863769531</v>
      </c>
      <c r="F176" cm="1">
        <f t="array" ref="F176">_xll.BDP($A176,F$2)</f>
        <v>55.95</v>
      </c>
      <c r="G176" cm="1">
        <f t="array" ref="G176">_xll.BDP($A176,G$2)</f>
        <v>55.95</v>
      </c>
      <c r="H176" cm="1">
        <f t="array" ref="H176">_xll.BDP($A176,H$2)</f>
        <v>54.21</v>
      </c>
      <c r="I176" cm="1">
        <f t="array" ref="I176">_xll.BDP($A176,I$2)</f>
        <v>55.09</v>
      </c>
      <c r="K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Jefferies</v>
      </c>
      <c r="L176" t="s">
        <v>497</v>
      </c>
      <c r="M176" t="s">
        <v>93</v>
      </c>
      <c r="N176">
        <v>1</v>
      </c>
      <c r="O176" t="s">
        <v>18</v>
      </c>
      <c r="P176">
        <v>45</v>
      </c>
      <c r="Q176" t="s">
        <v>19</v>
      </c>
      <c r="R176" s="1">
        <v>45509</v>
      </c>
      <c r="S176">
        <v>1</v>
      </c>
      <c r="T176">
        <v>26.19</v>
      </c>
      <c r="V176" t="e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#N/A</v>
      </c>
      <c r="AG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ISS-EVA</v>
      </c>
      <c r="AH176" t="s">
        <v>109</v>
      </c>
      <c r="AI176" t="s">
        <v>17</v>
      </c>
      <c r="AJ176">
        <v>3</v>
      </c>
      <c r="AK176" t="s">
        <v>28</v>
      </c>
      <c r="AL176" t="s">
        <v>43</v>
      </c>
      <c r="AM176" t="s">
        <v>19</v>
      </c>
      <c r="AN176" s="1">
        <v>45415</v>
      </c>
      <c r="AO176">
        <v>3</v>
      </c>
      <c r="AP176">
        <v>7.51</v>
      </c>
    </row>
    <row r="177" spans="1:42" x14ac:dyDescent="0.25">
      <c r="A177" t="s">
        <v>498</v>
      </c>
      <c r="B177" cm="1">
        <f t="array" ref="B177">_xll.BDP(A177,"BEST_EPS", "BEST_FPERIOD_OVERRIDE=1bf")</f>
        <v>3.9932490421455937</v>
      </c>
      <c r="C177" cm="1">
        <f t="array" ref="C177">_xll.BDP(A177,"BEST_EPS", "BEST_FPERIOD_OVERRIDE=2bf")</f>
        <v>4.2107931034482755</v>
      </c>
      <c r="D177" cm="1">
        <f t="array" ref="D177">_xll.BDP(A177,"BEST_EPS", "BEST_FPERIOD_OVERRIDE=3bf")</f>
        <v>4.394325670498084</v>
      </c>
      <c r="E177" cm="1">
        <f t="array" ref="E177">_xll.BDP(A177,"BEST_TARGET_PRICE")</f>
        <v>61.75</v>
      </c>
      <c r="F177" cm="1">
        <f t="array" ref="F177">_xll.BDP($A177,F$2)</f>
        <v>58.82</v>
      </c>
      <c r="G177" cm="1">
        <f t="array" ref="G177">_xll.BDP($A177,G$2)</f>
        <v>59.19</v>
      </c>
      <c r="H177" cm="1">
        <f t="array" ref="H177">_xll.BDP($A177,H$2)</f>
        <v>58.61</v>
      </c>
      <c r="I177" cm="1">
        <f t="array" ref="I177">_xll.BDP($A177,I$2)</f>
        <v>59.14</v>
      </c>
      <c r="K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ISS-EVA</v>
      </c>
      <c r="L177" t="s">
        <v>109</v>
      </c>
      <c r="M177" t="s">
        <v>17</v>
      </c>
      <c r="N177">
        <v>3</v>
      </c>
      <c r="O177" t="s">
        <v>51</v>
      </c>
      <c r="P177" t="s">
        <v>43</v>
      </c>
      <c r="Q177" t="s">
        <v>19</v>
      </c>
      <c r="R177" s="1">
        <v>45507</v>
      </c>
      <c r="S177">
        <v>1</v>
      </c>
      <c r="T177">
        <v>25.82</v>
      </c>
      <c r="V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Morningstar</v>
      </c>
      <c r="W177" t="s">
        <v>444</v>
      </c>
      <c r="X177" t="s">
        <v>23</v>
      </c>
      <c r="Y177">
        <v>5</v>
      </c>
      <c r="Z177" t="s">
        <v>18</v>
      </c>
      <c r="AA177">
        <v>65</v>
      </c>
      <c r="AB177" t="s">
        <v>19</v>
      </c>
      <c r="AC177" s="1">
        <v>45517</v>
      </c>
      <c r="AD177">
        <v>2</v>
      </c>
      <c r="AE177">
        <v>15.73</v>
      </c>
      <c r="AG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Barclays</v>
      </c>
      <c r="AH177" t="s">
        <v>81</v>
      </c>
      <c r="AI177" t="s">
        <v>21</v>
      </c>
      <c r="AJ177">
        <v>5</v>
      </c>
      <c r="AK177" t="s">
        <v>18</v>
      </c>
      <c r="AL177">
        <v>64</v>
      </c>
      <c r="AM177" t="s">
        <v>19</v>
      </c>
      <c r="AN177" s="1">
        <v>45516</v>
      </c>
      <c r="AO177">
        <v>3</v>
      </c>
      <c r="AP177">
        <v>14.63</v>
      </c>
    </row>
    <row r="178" spans="1:42" x14ac:dyDescent="0.25">
      <c r="A178" t="s">
        <v>499</v>
      </c>
      <c r="B178" cm="1">
        <f t="array" ref="B178">_xll.BDP(A178,"BEST_EPS", "BEST_FPERIOD_OVERRIDE=1bf")</f>
        <v>2.7944827586206893</v>
      </c>
      <c r="C178" cm="1">
        <f t="array" ref="C178">_xll.BDP(A178,"BEST_EPS", "BEST_FPERIOD_OVERRIDE=2bf")</f>
        <v>3.0586053639846744</v>
      </c>
      <c r="D178" cm="1">
        <f t="array" ref="D178">_xll.BDP(A178,"BEST_EPS", "BEST_FPERIOD_OVERRIDE=3bf")</f>
        <v>3.4589961685823756</v>
      </c>
      <c r="E178" cm="1">
        <f t="array" ref="E178">_xll.BDP(A178,"BEST_TARGET_PRICE")</f>
        <v>79.851852416992188</v>
      </c>
      <c r="F178" cm="1">
        <f t="array" ref="F178">_xll.BDP($A178,F$2)</f>
        <v>70.33</v>
      </c>
      <c r="G178" cm="1">
        <f t="array" ref="G178">_xll.BDP($A178,G$2)</f>
        <v>71.11</v>
      </c>
      <c r="H178" cm="1">
        <f t="array" ref="H178">_xll.BDP($A178,H$2)</f>
        <v>69.64</v>
      </c>
      <c r="I178" cm="1">
        <f t="array" ref="I178">_xll.BDP($A178,I$2)</f>
        <v>69.959999999999994</v>
      </c>
      <c r="K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Morningstar</v>
      </c>
      <c r="L178" t="s">
        <v>49</v>
      </c>
      <c r="M178" t="s">
        <v>23</v>
      </c>
      <c r="N178">
        <v>5</v>
      </c>
      <c r="O178" t="s">
        <v>28</v>
      </c>
      <c r="P178">
        <v>84</v>
      </c>
      <c r="Q178" t="s">
        <v>19</v>
      </c>
      <c r="R178" s="1">
        <v>45502</v>
      </c>
      <c r="S178">
        <v>1</v>
      </c>
      <c r="T178">
        <v>19.100000000000001</v>
      </c>
      <c r="V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Baptista Research</v>
      </c>
      <c r="W178" t="s">
        <v>75</v>
      </c>
      <c r="X178" t="s">
        <v>17</v>
      </c>
      <c r="Y178">
        <v>3</v>
      </c>
      <c r="Z178" t="s">
        <v>51</v>
      </c>
      <c r="AA178">
        <v>77.900000000000006</v>
      </c>
      <c r="AB178" t="s">
        <v>31</v>
      </c>
      <c r="AC178" s="1">
        <v>45526</v>
      </c>
      <c r="AD178">
        <v>2</v>
      </c>
      <c r="AE178">
        <v>17.71</v>
      </c>
      <c r="AG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Truist Securities</v>
      </c>
      <c r="AH178" t="s">
        <v>500</v>
      </c>
      <c r="AI178" t="s">
        <v>17</v>
      </c>
      <c r="AJ178">
        <v>3</v>
      </c>
      <c r="AK178" t="s">
        <v>51</v>
      </c>
      <c r="AL178">
        <v>82</v>
      </c>
      <c r="AM178" t="s">
        <v>31</v>
      </c>
      <c r="AN178" s="1">
        <v>45497</v>
      </c>
      <c r="AO178">
        <v>3</v>
      </c>
      <c r="AP178">
        <v>13.84</v>
      </c>
    </row>
    <row r="179" spans="1:42" x14ac:dyDescent="0.25">
      <c r="A179" t="s">
        <v>501</v>
      </c>
      <c r="B179" cm="1">
        <f t="array" ref="B179">_xll.BDP(A179,"BEST_EPS", "BEST_FPERIOD_OVERRIDE=1bf")</f>
        <v>2.5619846743295018</v>
      </c>
      <c r="C179" cm="1">
        <f t="array" ref="C179">_xll.BDP(A179,"BEST_EPS", "BEST_FPERIOD_OVERRIDE=2bf")</f>
        <v>2.7199157088122607</v>
      </c>
      <c r="D179" cm="1">
        <f t="array" ref="D179">_xll.BDP(A179,"BEST_EPS", "BEST_FPERIOD_OVERRIDE=3bf")</f>
        <v>2.8973946360153255</v>
      </c>
      <c r="E179" cm="1">
        <f t="array" ref="E179">_xll.BDP(A179,"BEST_TARGET_PRICE")</f>
        <v>41.5</v>
      </c>
      <c r="F179" cm="1">
        <f t="array" ref="F179">_xll.BDP($A179,F$2)</f>
        <v>37.99</v>
      </c>
      <c r="G179" cm="1">
        <f t="array" ref="G179">_xll.BDP($A179,G$2)</f>
        <v>38.19</v>
      </c>
      <c r="H179" cm="1">
        <f t="array" ref="H179">_xll.BDP($A179,H$2)</f>
        <v>37.82</v>
      </c>
      <c r="I179" cm="1">
        <f t="array" ref="I179">_xll.BDP($A179,I$2)</f>
        <v>38.090000000000003</v>
      </c>
      <c r="K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Morningstar</v>
      </c>
      <c r="L179" t="s">
        <v>85</v>
      </c>
      <c r="M179" t="s">
        <v>17</v>
      </c>
      <c r="N179">
        <v>3</v>
      </c>
      <c r="O179" t="s">
        <v>18</v>
      </c>
      <c r="P179">
        <v>39</v>
      </c>
      <c r="Q179" t="s">
        <v>19</v>
      </c>
      <c r="R179" s="1">
        <v>45527</v>
      </c>
      <c r="S179">
        <v>1</v>
      </c>
      <c r="T179">
        <v>24.62</v>
      </c>
      <c r="V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Mizuho Securities</v>
      </c>
      <c r="W179" t="s">
        <v>188</v>
      </c>
      <c r="X179" t="s">
        <v>34</v>
      </c>
      <c r="Y179">
        <v>5</v>
      </c>
      <c r="Z179" t="s">
        <v>18</v>
      </c>
      <c r="AA179">
        <v>44</v>
      </c>
      <c r="AB179" t="s">
        <v>19</v>
      </c>
      <c r="AC179" s="1">
        <v>45518</v>
      </c>
      <c r="AD179">
        <v>2</v>
      </c>
      <c r="AE179">
        <v>5.33</v>
      </c>
      <c r="AG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Goldman Sachs</v>
      </c>
      <c r="AH179" t="s">
        <v>502</v>
      </c>
      <c r="AI179" t="s">
        <v>86</v>
      </c>
      <c r="AJ179">
        <v>1</v>
      </c>
      <c r="AK179" t="s">
        <v>18</v>
      </c>
      <c r="AL179">
        <v>38</v>
      </c>
      <c r="AM179" t="s">
        <v>31</v>
      </c>
      <c r="AN179" s="1">
        <v>45414</v>
      </c>
      <c r="AO179">
        <v>3</v>
      </c>
      <c r="AP179">
        <v>0.87</v>
      </c>
    </row>
    <row r="180" spans="1:42" x14ac:dyDescent="0.25">
      <c r="A180" t="s">
        <v>503</v>
      </c>
      <c r="B180" cm="1">
        <f t="array" ref="B180">_xll.BDP(A180,"BEST_EPS", "BEST_FPERIOD_OVERRIDE=1bf")</f>
        <v>5.1921034482758621</v>
      </c>
      <c r="C180" cm="1">
        <f t="array" ref="C180">_xll.BDP(A180,"BEST_EPS", "BEST_FPERIOD_OVERRIDE=2bf")</f>
        <v>5.5585517241379314</v>
      </c>
      <c r="D180" cm="1">
        <f t="array" ref="D180">_xll.BDP(A180,"BEST_EPS", "BEST_FPERIOD_OVERRIDE=3bf")</f>
        <v>5.9876896551724137</v>
      </c>
      <c r="E180" cm="1">
        <f t="array" ref="E180">_xll.BDP(A180,"BEST_TARGET_PRICE")</f>
        <v>115.26667022705078</v>
      </c>
      <c r="F180" cm="1">
        <f t="array" ref="F180">_xll.BDP($A180,F$2)</f>
        <v>122.5</v>
      </c>
      <c r="G180" cm="1">
        <f t="array" ref="G180">_xll.BDP($A180,G$2)</f>
        <v>123.44499999999999</v>
      </c>
      <c r="H180" cm="1">
        <f t="array" ref="H180">_xll.BDP($A180,H$2)</f>
        <v>121.87</v>
      </c>
      <c r="I180" cm="1">
        <f t="array" ref="I180">_xll.BDP($A180,I$2)</f>
        <v>123.41</v>
      </c>
      <c r="K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Morningstar</v>
      </c>
      <c r="L180" t="s">
        <v>504</v>
      </c>
      <c r="M180" t="s">
        <v>17</v>
      </c>
      <c r="N180">
        <v>3</v>
      </c>
      <c r="O180" t="s">
        <v>28</v>
      </c>
      <c r="P180">
        <v>109</v>
      </c>
      <c r="Q180" t="s">
        <v>19</v>
      </c>
      <c r="R180" s="1">
        <v>45510</v>
      </c>
      <c r="S180">
        <v>1</v>
      </c>
      <c r="T180">
        <v>16.3</v>
      </c>
      <c r="V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Sadif Investment Analytics</v>
      </c>
      <c r="W180" t="s">
        <v>46</v>
      </c>
      <c r="X180" t="s">
        <v>23</v>
      </c>
      <c r="Y180">
        <v>5</v>
      </c>
      <c r="Z180" t="s">
        <v>28</v>
      </c>
      <c r="AA180">
        <v>104.79</v>
      </c>
      <c r="AB180" t="s">
        <v>167</v>
      </c>
      <c r="AC180" s="1">
        <v>45203</v>
      </c>
      <c r="AD180">
        <v>2</v>
      </c>
      <c r="AE180">
        <v>8.26</v>
      </c>
      <c r="AG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BNP Paribas Exane</v>
      </c>
      <c r="AH180" t="s">
        <v>505</v>
      </c>
      <c r="AI180" t="s">
        <v>45</v>
      </c>
      <c r="AJ180">
        <v>3</v>
      </c>
      <c r="AK180" t="s">
        <v>18</v>
      </c>
      <c r="AL180">
        <v>112</v>
      </c>
      <c r="AM180" t="s">
        <v>19</v>
      </c>
      <c r="AN180" s="1">
        <v>45510</v>
      </c>
      <c r="AO180">
        <v>3</v>
      </c>
      <c r="AP180">
        <v>6.3</v>
      </c>
    </row>
    <row r="181" spans="1:42" x14ac:dyDescent="0.25">
      <c r="A181" t="s">
        <v>506</v>
      </c>
      <c r="B181" cm="1">
        <f t="array" ref="B181">_xll.BDP(A181,"BEST_EPS", "BEST_FPERIOD_OVERRIDE=1bf")</f>
        <v>13.322076628352491</v>
      </c>
      <c r="C181" cm="1">
        <f t="array" ref="C181">_xll.BDP(A181,"BEST_EPS", "BEST_FPERIOD_OVERRIDE=2bf")</f>
        <v>15.801379310344828</v>
      </c>
      <c r="D181" cm="1">
        <f t="array" ref="D181">_xll.BDP(A181,"BEST_EPS", "BEST_FPERIOD_OVERRIDE=3bf")</f>
        <v>19.289321839080458</v>
      </c>
      <c r="E181" cm="1">
        <f t="array" ref="E181">_xll.BDP(A181,"BEST_TARGET_PRICE")</f>
        <v>149.19354248046875</v>
      </c>
      <c r="F181" cm="1">
        <f t="array" ref="F181">_xll.BDP($A181,F$2)</f>
        <v>142.22999999999999</v>
      </c>
      <c r="G181" cm="1">
        <f t="array" ref="G181">_xll.BDP($A181,G$2)</f>
        <v>142.22999999999999</v>
      </c>
      <c r="H181" cm="1">
        <f t="array" ref="H181">_xll.BDP($A181,H$2)</f>
        <v>138.41999999999999</v>
      </c>
      <c r="I181" cm="1">
        <f t="array" ref="I181">_xll.BDP($A181,I$2)</f>
        <v>139.09</v>
      </c>
      <c r="K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Baptista Research</v>
      </c>
      <c r="L181" t="s">
        <v>75</v>
      </c>
      <c r="M181" t="s">
        <v>17</v>
      </c>
      <c r="N181">
        <v>3</v>
      </c>
      <c r="O181" t="s">
        <v>51</v>
      </c>
      <c r="P181">
        <v>138.6</v>
      </c>
      <c r="Q181" t="s">
        <v>31</v>
      </c>
      <c r="R181" s="1">
        <v>45524</v>
      </c>
      <c r="S181">
        <v>1</v>
      </c>
      <c r="T181">
        <v>51.9</v>
      </c>
      <c r="V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Sadif Investment Analytics</v>
      </c>
      <c r="W181" t="s">
        <v>46</v>
      </c>
      <c r="X181" t="s">
        <v>17</v>
      </c>
      <c r="Y181">
        <v>3</v>
      </c>
      <c r="Z181" t="s">
        <v>28</v>
      </c>
      <c r="AA181">
        <v>136.57</v>
      </c>
      <c r="AB181" t="s">
        <v>58</v>
      </c>
      <c r="AC181" s="1">
        <v>45533</v>
      </c>
      <c r="AD181">
        <v>2</v>
      </c>
      <c r="AE181">
        <v>45.59</v>
      </c>
      <c r="AG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TD Cowen</v>
      </c>
      <c r="AH181" t="s">
        <v>1174</v>
      </c>
      <c r="AI181" t="s">
        <v>23</v>
      </c>
      <c r="AJ181">
        <v>5</v>
      </c>
      <c r="AK181" t="s">
        <v>18</v>
      </c>
      <c r="AL181">
        <v>130</v>
      </c>
      <c r="AM181" t="s">
        <v>19</v>
      </c>
      <c r="AN181" s="1">
        <v>45534</v>
      </c>
      <c r="AO181">
        <v>3</v>
      </c>
      <c r="AP181">
        <v>26.94</v>
      </c>
    </row>
    <row r="182" spans="1:42" x14ac:dyDescent="0.25">
      <c r="A182" t="s">
        <v>508</v>
      </c>
      <c r="B182" cm="1">
        <f t="array" ref="B182">_xll.BDP(A182,"BEST_EPS", "BEST_FPERIOD_OVERRIDE=1bf")</f>
        <v>4.5341570881226048</v>
      </c>
      <c r="C182" cm="1">
        <f t="array" ref="C182">_xll.BDP(A182,"BEST_EPS", "BEST_FPERIOD_OVERRIDE=2bf")</f>
        <v>5.0114980842911878</v>
      </c>
      <c r="D182" cm="1">
        <f t="array" ref="D182">_xll.BDP(A182,"BEST_EPS", "BEST_FPERIOD_OVERRIDE=3bf")</f>
        <v>5.5974482758620692</v>
      </c>
      <c r="E182" cm="1">
        <f t="array" ref="E182">_xll.BDP(A182,"BEST_TARGET_PRICE")</f>
        <v>168.11764526367188</v>
      </c>
      <c r="F182" cm="1">
        <f t="array" ref="F182">_xll.BDP($A182,F$2)</f>
        <v>176.36</v>
      </c>
      <c r="G182" cm="1">
        <f t="array" ref="G182">_xll.BDP($A182,G$2)</f>
        <v>177.3</v>
      </c>
      <c r="H182" cm="1">
        <f t="array" ref="H182">_xll.BDP($A182,H$2)</f>
        <v>174.53</v>
      </c>
      <c r="I182" cm="1">
        <f t="array" ref="I182">_xll.BDP($A182,I$2)</f>
        <v>177</v>
      </c>
      <c r="K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Goldman Sachs</v>
      </c>
      <c r="L182" t="s">
        <v>509</v>
      </c>
      <c r="M182" t="s">
        <v>23</v>
      </c>
      <c r="N182">
        <v>5</v>
      </c>
      <c r="O182" t="s">
        <v>18</v>
      </c>
      <c r="P182">
        <v>188</v>
      </c>
      <c r="Q182" t="s">
        <v>31</v>
      </c>
      <c r="R182" s="1">
        <v>45511</v>
      </c>
      <c r="S182">
        <v>1</v>
      </c>
      <c r="T182">
        <v>51.66</v>
      </c>
      <c r="V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KeyBanc Capital Markets</v>
      </c>
      <c r="W182" t="s">
        <v>510</v>
      </c>
      <c r="X182" t="s">
        <v>21</v>
      </c>
      <c r="Y182">
        <v>5</v>
      </c>
      <c r="Z182" t="s">
        <v>18</v>
      </c>
      <c r="AA182">
        <v>172</v>
      </c>
      <c r="AB182" t="s">
        <v>19</v>
      </c>
      <c r="AC182" s="1">
        <v>45523</v>
      </c>
      <c r="AD182">
        <v>2</v>
      </c>
      <c r="AE182">
        <v>42.55</v>
      </c>
      <c r="AG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Morningstar</v>
      </c>
      <c r="AH182" t="s">
        <v>290</v>
      </c>
      <c r="AI182" t="s">
        <v>17</v>
      </c>
      <c r="AJ182">
        <v>3</v>
      </c>
      <c r="AK182" t="s">
        <v>18</v>
      </c>
      <c r="AL182">
        <v>165</v>
      </c>
      <c r="AM182" t="s">
        <v>19</v>
      </c>
      <c r="AN182" s="1">
        <v>45530</v>
      </c>
      <c r="AO182">
        <v>3</v>
      </c>
      <c r="AP182">
        <v>33.82</v>
      </c>
    </row>
    <row r="183" spans="1:42" x14ac:dyDescent="0.25">
      <c r="A183" t="s">
        <v>511</v>
      </c>
      <c r="B183" cm="1">
        <f t="array" ref="B183">_xll.BDP(A183,"BEST_EPS", "BEST_FPERIOD_OVERRIDE=1bf")</f>
        <v>1.9307088122605367</v>
      </c>
      <c r="C183" cm="1">
        <f t="array" ref="C183">_xll.BDP(A183,"BEST_EPS", "BEST_FPERIOD_OVERRIDE=2bf")</f>
        <v>1.987137931034483</v>
      </c>
      <c r="D183" cm="1">
        <f t="array" ref="D183">_xll.BDP(A183,"BEST_EPS", "BEST_FPERIOD_OVERRIDE=3bf")</f>
        <v>1.9192107279693487</v>
      </c>
      <c r="E183" cm="1">
        <f t="array" ref="E183">_xll.BDP(A183,"BEST_TARGET_PRICE")</f>
        <v>13.392000198364258</v>
      </c>
      <c r="F183" cm="1">
        <f t="array" ref="F183">_xll.BDP($A183,F$2)</f>
        <v>11.14</v>
      </c>
      <c r="G183" cm="1">
        <f t="array" ref="G183">_xll.BDP($A183,G$2)</f>
        <v>11.225</v>
      </c>
      <c r="H183" cm="1">
        <f t="array" ref="H183">_xll.BDP($A183,H$2)</f>
        <v>11.055</v>
      </c>
      <c r="I183" cm="1">
        <f t="array" ref="I183">_xll.BDP($A183,I$2)</f>
        <v>11.19</v>
      </c>
      <c r="K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Baptista Research</v>
      </c>
      <c r="L183" t="s">
        <v>75</v>
      </c>
      <c r="M183" t="s">
        <v>34</v>
      </c>
      <c r="N183">
        <v>5</v>
      </c>
      <c r="O183" t="s">
        <v>28</v>
      </c>
      <c r="P183">
        <v>12.9</v>
      </c>
      <c r="Q183" t="s">
        <v>31</v>
      </c>
      <c r="R183" s="1">
        <v>45505</v>
      </c>
      <c r="S183">
        <v>1</v>
      </c>
      <c r="T183">
        <v>36.61</v>
      </c>
      <c r="V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Barclays</v>
      </c>
      <c r="W183" t="s">
        <v>512</v>
      </c>
      <c r="X183" t="s">
        <v>21</v>
      </c>
      <c r="Y183">
        <v>5</v>
      </c>
      <c r="Z183" t="s">
        <v>18</v>
      </c>
      <c r="AA183">
        <v>16</v>
      </c>
      <c r="AB183" t="s">
        <v>19</v>
      </c>
      <c r="AC183" s="1">
        <v>45525</v>
      </c>
      <c r="AD183">
        <v>2</v>
      </c>
      <c r="AE183">
        <v>19.12</v>
      </c>
      <c r="AG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ISS-EVA</v>
      </c>
      <c r="AH183" t="s">
        <v>109</v>
      </c>
      <c r="AI183" t="s">
        <v>17</v>
      </c>
      <c r="AJ183">
        <v>3</v>
      </c>
      <c r="AK183" t="s">
        <v>51</v>
      </c>
      <c r="AL183" t="s">
        <v>43</v>
      </c>
      <c r="AM183" t="s">
        <v>19</v>
      </c>
      <c r="AN183" s="1">
        <v>45500</v>
      </c>
      <c r="AO183">
        <v>3</v>
      </c>
      <c r="AP183">
        <v>15.35</v>
      </c>
    </row>
    <row r="184" spans="1:42" x14ac:dyDescent="0.25">
      <c r="A184" t="s">
        <v>513</v>
      </c>
      <c r="B184" cm="1">
        <f t="array" ref="B184">_xll.BDP(A184,"BEST_EPS", "BEST_FPERIOD_OVERRIDE=1bf")</f>
        <v>19.720681992337163</v>
      </c>
      <c r="C184" cm="1">
        <f t="array" ref="C184">_xll.BDP(A184,"BEST_EPS", "BEST_FPERIOD_OVERRIDE=2bf")</f>
        <v>19.770310344827585</v>
      </c>
      <c r="D184" cm="1">
        <f t="array" ref="D184">_xll.BDP(A184,"BEST_EPS", "BEST_FPERIOD_OVERRIDE=3bf")</f>
        <v>19.710823754789274</v>
      </c>
      <c r="E184" cm="1">
        <f t="array" ref="E184">_xll.BDP(A184,"BEST_TARGET_PRICE")</f>
        <v>224.07408142089844</v>
      </c>
      <c r="F184" cm="1">
        <f t="array" ref="F184">_xll.BDP($A184,F$2)</f>
        <v>194.25</v>
      </c>
      <c r="G184" cm="1">
        <f t="array" ref="G184">_xll.BDP($A184,G$2)</f>
        <v>195.55</v>
      </c>
      <c r="H184" cm="1">
        <f t="array" ref="H184">_xll.BDP($A184,H$2)</f>
        <v>192.84</v>
      </c>
      <c r="I184" cm="1">
        <f t="array" ref="I184">_xll.BDP($A184,I$2)</f>
        <v>195.11</v>
      </c>
      <c r="K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Mizuho Securities</v>
      </c>
      <c r="L184" t="s">
        <v>1101</v>
      </c>
      <c r="M184" t="s">
        <v>34</v>
      </c>
      <c r="N184">
        <v>5</v>
      </c>
      <c r="O184" t="s">
        <v>18</v>
      </c>
      <c r="P184">
        <v>229</v>
      </c>
      <c r="Q184" t="s">
        <v>19</v>
      </c>
      <c r="R184" s="1">
        <v>45536</v>
      </c>
      <c r="S184">
        <v>1</v>
      </c>
      <c r="T184">
        <v>33.979999999999997</v>
      </c>
      <c r="V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Sadif Investment Analytics</v>
      </c>
      <c r="W184" t="s">
        <v>46</v>
      </c>
      <c r="X184" t="s">
        <v>76</v>
      </c>
      <c r="Y184">
        <v>5</v>
      </c>
      <c r="Z184" t="s">
        <v>18</v>
      </c>
      <c r="AA184">
        <v>221.95</v>
      </c>
      <c r="AB184" t="s">
        <v>134</v>
      </c>
      <c r="AC184" s="1">
        <v>45511</v>
      </c>
      <c r="AD184">
        <v>2</v>
      </c>
      <c r="AE184">
        <v>27.83</v>
      </c>
      <c r="AG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Gerdes Energy Research LLC</v>
      </c>
      <c r="AH184" t="s">
        <v>351</v>
      </c>
      <c r="AI184" t="s">
        <v>45</v>
      </c>
      <c r="AJ184">
        <v>3</v>
      </c>
      <c r="AK184" t="s">
        <v>18</v>
      </c>
      <c r="AL184">
        <v>204</v>
      </c>
      <c r="AM184" t="s">
        <v>31</v>
      </c>
      <c r="AN184" s="1">
        <v>45516</v>
      </c>
      <c r="AO184">
        <v>3</v>
      </c>
      <c r="AP184">
        <v>22.32</v>
      </c>
    </row>
    <row r="185" spans="1:42" x14ac:dyDescent="0.25">
      <c r="A185" t="s">
        <v>514</v>
      </c>
      <c r="B185" cm="1">
        <f t="array" ref="B185">_xll.BDP(A185,"BEST_EPS", "BEST_FPERIOD_OVERRIDE=1bf")</f>
        <v>2.1518812260536397</v>
      </c>
      <c r="C185" cm="1">
        <f t="array" ref="C185">_xll.BDP(A185,"BEST_EPS", "BEST_FPERIOD_OVERRIDE=2bf")</f>
        <v>2.3471800766283524</v>
      </c>
      <c r="D185" cm="1">
        <f t="array" ref="D185">_xll.BDP(A185,"BEST_EPS", "BEST_FPERIOD_OVERRIDE=3bf")</f>
        <v>2.5909770114942532</v>
      </c>
      <c r="E185" cm="1">
        <f t="array" ref="E185">_xll.BDP(A185,"BEST_TARGET_PRICE")</f>
        <v>64.599998474121094</v>
      </c>
      <c r="F185" cm="1">
        <f t="array" ref="F185">_xll.BDP($A185,F$2)</f>
        <v>67.8</v>
      </c>
      <c r="G185" cm="1">
        <f t="array" ref="G185">_xll.BDP($A185,G$2)</f>
        <v>68.400000000000006</v>
      </c>
      <c r="H185" cm="1">
        <f t="array" ref="H185">_xll.BDP($A185,H$2)</f>
        <v>67.16</v>
      </c>
      <c r="I185" cm="1">
        <f t="array" ref="I185">_xll.BDP($A185,I$2)</f>
        <v>68.28</v>
      </c>
      <c r="K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Sadif Investment Analytics</v>
      </c>
      <c r="L185" t="s">
        <v>46</v>
      </c>
      <c r="M185" t="s">
        <v>23</v>
      </c>
      <c r="N185">
        <v>5</v>
      </c>
      <c r="O185" t="s">
        <v>18</v>
      </c>
      <c r="P185">
        <v>73.8</v>
      </c>
      <c r="Q185" t="s">
        <v>134</v>
      </c>
      <c r="R185" s="1">
        <v>45503</v>
      </c>
      <c r="S185">
        <v>1</v>
      </c>
      <c r="T185">
        <v>22.75</v>
      </c>
      <c r="V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Zacks</v>
      </c>
      <c r="W185" t="s">
        <v>46</v>
      </c>
      <c r="X185" t="s">
        <v>45</v>
      </c>
      <c r="Y185">
        <v>3</v>
      </c>
      <c r="Z185" t="s">
        <v>18</v>
      </c>
      <c r="AA185">
        <v>71</v>
      </c>
      <c r="AB185" t="s">
        <v>31</v>
      </c>
      <c r="AC185" s="1">
        <v>45532</v>
      </c>
      <c r="AD185">
        <v>2</v>
      </c>
      <c r="AE185">
        <v>0</v>
      </c>
      <c r="AG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Wolfe Research</v>
      </c>
      <c r="AH185" t="s">
        <v>494</v>
      </c>
      <c r="AI185" t="s">
        <v>93</v>
      </c>
      <c r="AJ185">
        <v>1</v>
      </c>
      <c r="AK185" t="s">
        <v>18</v>
      </c>
      <c r="AL185">
        <v>61</v>
      </c>
      <c r="AM185" t="s">
        <v>19</v>
      </c>
      <c r="AN185" s="1">
        <v>45534</v>
      </c>
      <c r="AO185">
        <v>3</v>
      </c>
      <c r="AP185">
        <v>-22.75</v>
      </c>
    </row>
    <row r="186" spans="1:42" x14ac:dyDescent="0.25">
      <c r="A186" t="s">
        <v>515</v>
      </c>
      <c r="B186" cm="1">
        <f t="array" ref="B186">_xll.BDP(A186,"BEST_EPS", "BEST_FPERIOD_OVERRIDE=1bf")</f>
        <v>1.9960689655172414</v>
      </c>
      <c r="C186" cm="1">
        <f t="array" ref="C186">_xll.BDP(A186,"BEST_EPS", "BEST_FPERIOD_OVERRIDE=2bf")</f>
        <v>2.3878888888888889</v>
      </c>
      <c r="D186" cm="1">
        <f t="array" ref="D186">_xll.BDP(A186,"BEST_EPS", "BEST_FPERIOD_OVERRIDE=3bf")</f>
        <v>2.4239386973180075</v>
      </c>
      <c r="E186" cm="1">
        <f t="array" ref="E186">_xll.BDP(A186,"BEST_TARGET_PRICE")</f>
        <v>55.244998931884766</v>
      </c>
      <c r="F186" cm="1">
        <f t="array" ref="F186">_xll.BDP($A186,F$2)</f>
        <v>43.89</v>
      </c>
      <c r="G186" cm="1">
        <f t="array" ref="G186">_xll.BDP($A186,G$2)</f>
        <v>44.31</v>
      </c>
      <c r="H186" cm="1">
        <f t="array" ref="H186">_xll.BDP($A186,H$2)</f>
        <v>43.52</v>
      </c>
      <c r="I186" cm="1">
        <f t="array" ref="I186">_xll.BDP($A186,I$2)</f>
        <v>44.28</v>
      </c>
      <c r="K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DBS Bank</v>
      </c>
      <c r="L186" t="s">
        <v>516</v>
      </c>
      <c r="M186" t="s">
        <v>23</v>
      </c>
      <c r="N186">
        <v>5</v>
      </c>
      <c r="O186" t="s">
        <v>18</v>
      </c>
      <c r="P186">
        <v>56</v>
      </c>
      <c r="Q186" t="s">
        <v>19</v>
      </c>
      <c r="R186" s="1">
        <v>45420</v>
      </c>
      <c r="S186">
        <v>1</v>
      </c>
      <c r="T186">
        <v>25.2</v>
      </c>
      <c r="V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ISS-EVA</v>
      </c>
      <c r="W186" t="s">
        <v>109</v>
      </c>
      <c r="X186" t="s">
        <v>26</v>
      </c>
      <c r="Y186">
        <v>1</v>
      </c>
      <c r="Z186" t="s">
        <v>18</v>
      </c>
      <c r="AA186" t="s">
        <v>43</v>
      </c>
      <c r="AB186" t="s">
        <v>19</v>
      </c>
      <c r="AC186" s="1">
        <v>45526</v>
      </c>
      <c r="AD186">
        <v>2</v>
      </c>
      <c r="AE186">
        <v>10.27</v>
      </c>
      <c r="AG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Baptista Research</v>
      </c>
      <c r="AH186" t="s">
        <v>75</v>
      </c>
      <c r="AI186" t="s">
        <v>17</v>
      </c>
      <c r="AJ186">
        <v>3</v>
      </c>
      <c r="AK186" t="s">
        <v>18</v>
      </c>
      <c r="AL186">
        <v>48.9</v>
      </c>
      <c r="AM186" t="s">
        <v>31</v>
      </c>
      <c r="AN186" s="1">
        <v>45500</v>
      </c>
      <c r="AO186">
        <v>3</v>
      </c>
      <c r="AP186">
        <v>8.5500000000000007</v>
      </c>
    </row>
    <row r="187" spans="1:42" x14ac:dyDescent="0.25">
      <c r="A187" t="s">
        <v>518</v>
      </c>
      <c r="B187" cm="1">
        <f t="array" ref="B187">_xll.BDP(A187,"BEST_EPS", "BEST_FPERIOD_OVERRIDE=1bf")</f>
        <v>17.480038314176248</v>
      </c>
      <c r="C187" cm="1">
        <f t="array" ref="C187">_xll.BDP(A187,"BEST_EPS", "BEST_FPERIOD_OVERRIDE=2bf")</f>
        <v>19.313180076628353</v>
      </c>
      <c r="D187" cm="1">
        <f t="array" ref="D187">_xll.BDP(A187,"BEST_EPS", "BEST_FPERIOD_OVERRIDE=3bf")</f>
        <v>21.298011494252876</v>
      </c>
      <c r="E187" cm="1">
        <f t="array" ref="E187">_xll.BDP(A187,"BEST_TARGET_PRICE")</f>
        <v>433.88235473632813</v>
      </c>
      <c r="F187" cm="1">
        <f t="array" ref="F187">_xll.BDP($A187,F$2)</f>
        <v>417.49</v>
      </c>
      <c r="G187" cm="1">
        <f t="array" ref="G187">_xll.BDP($A187,G$2)</f>
        <v>423.09</v>
      </c>
      <c r="H187" cm="1">
        <f t="array" ref="H187">_xll.BDP($A187,H$2)</f>
        <v>415.5</v>
      </c>
      <c r="I187" cm="1">
        <f t="array" ref="I187">_xll.BDP($A187,I$2)</f>
        <v>422.84</v>
      </c>
      <c r="K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Morningstar</v>
      </c>
      <c r="L187" t="s">
        <v>250</v>
      </c>
      <c r="M187" t="s">
        <v>17</v>
      </c>
      <c r="N187">
        <v>3</v>
      </c>
      <c r="O187" t="s">
        <v>18</v>
      </c>
      <c r="P187">
        <v>395</v>
      </c>
      <c r="Q187" t="s">
        <v>19</v>
      </c>
      <c r="R187" s="1">
        <v>45502</v>
      </c>
      <c r="S187">
        <v>1</v>
      </c>
      <c r="T187">
        <v>3.07</v>
      </c>
      <c r="V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Barclays</v>
      </c>
      <c r="W187" t="s">
        <v>519</v>
      </c>
      <c r="X187" t="s">
        <v>26</v>
      </c>
      <c r="Y187">
        <v>1</v>
      </c>
      <c r="Z187" t="s">
        <v>51</v>
      </c>
      <c r="AA187">
        <v>390</v>
      </c>
      <c r="AB187" t="s">
        <v>19</v>
      </c>
      <c r="AC187" s="1">
        <v>45496</v>
      </c>
      <c r="AD187">
        <v>2</v>
      </c>
      <c r="AE187">
        <v>2.0699999999999998</v>
      </c>
      <c r="AG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Goldman Sachs</v>
      </c>
      <c r="AH187" t="s">
        <v>387</v>
      </c>
      <c r="AI187" t="s">
        <v>86</v>
      </c>
      <c r="AJ187">
        <v>1</v>
      </c>
      <c r="AK187" t="s">
        <v>18</v>
      </c>
      <c r="AL187">
        <v>388</v>
      </c>
      <c r="AM187" t="s">
        <v>31</v>
      </c>
      <c r="AN187" s="1">
        <v>45524</v>
      </c>
      <c r="AO187">
        <v>3</v>
      </c>
      <c r="AP187">
        <v>2</v>
      </c>
    </row>
    <row r="188" spans="1:42" x14ac:dyDescent="0.25">
      <c r="A188" t="s">
        <v>521</v>
      </c>
      <c r="B188" cm="1">
        <f t="array" ref="B188">_xll.BDP(A188,"BEST_EPS", "BEST_FPERIOD_OVERRIDE=1bf")</f>
        <v>21.570417624521074</v>
      </c>
      <c r="C188" cm="1">
        <f t="array" ref="C188">_xll.BDP(A188,"BEST_EPS", "BEST_FPERIOD_OVERRIDE=2bf")</f>
        <v>24.379191570881225</v>
      </c>
      <c r="D188" cm="1">
        <f t="array" ref="D188">_xll.BDP(A188,"BEST_EPS", "BEST_FPERIOD_OVERRIDE=3bf")</f>
        <v>27.035107279693484</v>
      </c>
      <c r="E188" cm="1">
        <f t="array" ref="E188">_xll.BDP(A188,"BEST_TARGET_PRICE")</f>
        <v>322.862060546875</v>
      </c>
      <c r="F188" cm="1">
        <f t="array" ref="F188">_xll.BDP($A188,F$2)</f>
        <v>297.08999999999997</v>
      </c>
      <c r="G188" cm="1">
        <f t="array" ref="G188">_xll.BDP($A188,G$2)</f>
        <v>299.08999999999997</v>
      </c>
      <c r="H188" cm="1">
        <f t="array" ref="H188">_xll.BDP($A188,H$2)</f>
        <v>295</v>
      </c>
      <c r="I188" cm="1">
        <f t="array" ref="I188">_xll.BDP($A188,I$2)</f>
        <v>298.77</v>
      </c>
      <c r="K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ISS-EVA</v>
      </c>
      <c r="L188" t="s">
        <v>109</v>
      </c>
      <c r="M188" t="s">
        <v>21</v>
      </c>
      <c r="N188">
        <v>5</v>
      </c>
      <c r="O188" t="s">
        <v>28</v>
      </c>
      <c r="P188" t="s">
        <v>43</v>
      </c>
      <c r="Q188" t="s">
        <v>19</v>
      </c>
      <c r="R188" s="1">
        <v>45420</v>
      </c>
      <c r="S188">
        <v>1</v>
      </c>
      <c r="T188">
        <v>35.520000000000003</v>
      </c>
      <c r="V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Morningstar</v>
      </c>
      <c r="W188" t="s">
        <v>504</v>
      </c>
      <c r="X188" t="s">
        <v>17</v>
      </c>
      <c r="Y188">
        <v>3</v>
      </c>
      <c r="Z188" t="s">
        <v>28</v>
      </c>
      <c r="AA188">
        <v>261</v>
      </c>
      <c r="AB188" t="s">
        <v>19</v>
      </c>
      <c r="AC188" s="1">
        <v>45516</v>
      </c>
      <c r="AD188">
        <v>2</v>
      </c>
      <c r="AE188">
        <v>24.91</v>
      </c>
      <c r="AG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ARC Independent Research</v>
      </c>
      <c r="AH188" t="s">
        <v>522</v>
      </c>
      <c r="AI188" t="s">
        <v>23</v>
      </c>
      <c r="AJ188">
        <v>5</v>
      </c>
      <c r="AK188" t="s">
        <v>18</v>
      </c>
      <c r="AL188">
        <v>303</v>
      </c>
      <c r="AM188" t="s">
        <v>19</v>
      </c>
      <c r="AN188" s="1">
        <v>45469</v>
      </c>
      <c r="AO188">
        <v>3</v>
      </c>
      <c r="AP188">
        <v>22.6</v>
      </c>
    </row>
    <row r="189" spans="1:42" x14ac:dyDescent="0.25">
      <c r="A189" t="s">
        <v>523</v>
      </c>
      <c r="B189" cm="1">
        <f t="array" ref="B189">_xll.BDP(A189,"BEST_EPS", "BEST_FPERIOD_OVERRIDE=1bf")</f>
        <v>2.8280651340996168</v>
      </c>
      <c r="C189" cm="1">
        <f t="array" ref="C189">_xll.BDP(A189,"BEST_EPS", "BEST_FPERIOD_OVERRIDE=2bf")</f>
        <v>3.030463601532567</v>
      </c>
      <c r="D189" cm="1">
        <f t="array" ref="D189">_xll.BDP(A189,"BEST_EPS", "BEST_FPERIOD_OVERRIDE=3bf")</f>
        <v>3.2304176245210727</v>
      </c>
      <c r="E189" cm="1">
        <f t="array" ref="E189">_xll.BDP(A189,"BEST_TARGET_PRICE")</f>
        <v>45.235294342041016</v>
      </c>
      <c r="F189" cm="1">
        <f t="array" ref="F189">_xll.BDP($A189,F$2)</f>
        <v>43.69</v>
      </c>
      <c r="G189" cm="1">
        <f t="array" ref="G189">_xll.BDP($A189,G$2)</f>
        <v>44.06</v>
      </c>
      <c r="H189" cm="1">
        <f t="array" ref="H189">_xll.BDP($A189,H$2)</f>
        <v>43.645000000000003</v>
      </c>
      <c r="I189" cm="1">
        <f t="array" ref="I189">_xll.BDP($A189,I$2)</f>
        <v>43.92</v>
      </c>
      <c r="K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Evercore ISI</v>
      </c>
      <c r="L189" t="s">
        <v>465</v>
      </c>
      <c r="M189" t="s">
        <v>34</v>
      </c>
      <c r="N189">
        <v>5</v>
      </c>
      <c r="O189" t="s">
        <v>18</v>
      </c>
      <c r="P189">
        <v>48</v>
      </c>
      <c r="Q189" t="s">
        <v>31</v>
      </c>
      <c r="R189" s="1">
        <v>45532</v>
      </c>
      <c r="S189">
        <v>1</v>
      </c>
      <c r="T189">
        <v>28.55</v>
      </c>
      <c r="V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Morningstar</v>
      </c>
      <c r="W189" t="s">
        <v>85</v>
      </c>
      <c r="X189" t="s">
        <v>17</v>
      </c>
      <c r="Y189">
        <v>3</v>
      </c>
      <c r="Z189" t="s">
        <v>18</v>
      </c>
      <c r="AA189">
        <v>44</v>
      </c>
      <c r="AB189" t="s">
        <v>19</v>
      </c>
      <c r="AC189" s="1">
        <v>45523</v>
      </c>
      <c r="AD189">
        <v>2</v>
      </c>
      <c r="AE189">
        <v>23.67</v>
      </c>
      <c r="AG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Sadif Investment Analytics</v>
      </c>
      <c r="AH189" t="s">
        <v>46</v>
      </c>
      <c r="AI189" t="s">
        <v>23</v>
      </c>
      <c r="AJ189">
        <v>5</v>
      </c>
      <c r="AK189" t="s">
        <v>28</v>
      </c>
      <c r="AL189">
        <v>41.85</v>
      </c>
      <c r="AM189" t="s">
        <v>167</v>
      </c>
      <c r="AN189" s="1">
        <v>45468</v>
      </c>
      <c r="AO189">
        <v>3</v>
      </c>
      <c r="AP189">
        <v>3.77</v>
      </c>
    </row>
    <row r="190" spans="1:42" x14ac:dyDescent="0.25">
      <c r="A190" t="s">
        <v>524</v>
      </c>
      <c r="B190" cm="1">
        <f t="array" ref="B190">_xll.BDP(A190,"BEST_EPS", "BEST_FPERIOD_OVERRIDE=1bf")</f>
        <v>14.056666666666668</v>
      </c>
      <c r="C190" cm="1">
        <f t="array" ref="C190">_xll.BDP(A190,"BEST_EPS", "BEST_FPERIOD_OVERRIDE=2bf")</f>
        <v>15.201111111111112</v>
      </c>
      <c r="D190" cm="1">
        <f t="array" ref="D190">_xll.BDP(A190,"BEST_EPS", "BEST_FPERIOD_OVERRIDE=3bf")</f>
        <v>17.085957854406129</v>
      </c>
      <c r="E190" cm="1">
        <f t="array" ref="E190">_xll.BDP(A190,"BEST_TARGET_PRICE")</f>
        <v>203.33332824707031</v>
      </c>
      <c r="F190" cm="1">
        <f t="array" ref="F190">_xll.BDP($A190,F$2)</f>
        <v>202.67</v>
      </c>
      <c r="G190" cm="1">
        <f t="array" ref="G190">_xll.BDP($A190,G$2)</f>
        <v>203.54</v>
      </c>
      <c r="H190" cm="1">
        <f t="array" ref="H190">_xll.BDP($A190,H$2)</f>
        <v>200.72</v>
      </c>
      <c r="I190" cm="1">
        <f t="array" ref="I190">_xll.BDP($A190,I$2)</f>
        <v>203.15</v>
      </c>
      <c r="K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ISS-EVA</v>
      </c>
      <c r="L190" t="s">
        <v>109</v>
      </c>
      <c r="M190" t="s">
        <v>23</v>
      </c>
      <c r="N190">
        <v>5</v>
      </c>
      <c r="O190" t="s">
        <v>18</v>
      </c>
      <c r="P190" t="s">
        <v>43</v>
      </c>
      <c r="Q190" t="s">
        <v>19</v>
      </c>
      <c r="R190" s="1">
        <v>45413</v>
      </c>
      <c r="S190">
        <v>1</v>
      </c>
      <c r="T190">
        <v>33.450000000000003</v>
      </c>
      <c r="V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Needham</v>
      </c>
      <c r="W190" t="s">
        <v>525</v>
      </c>
      <c r="X190" t="s">
        <v>23</v>
      </c>
      <c r="Y190">
        <v>5</v>
      </c>
      <c r="Z190" t="s">
        <v>18</v>
      </c>
      <c r="AA190">
        <v>235</v>
      </c>
      <c r="AB190" t="s">
        <v>19</v>
      </c>
      <c r="AC190" s="1">
        <v>45503</v>
      </c>
      <c r="AD190">
        <v>2</v>
      </c>
      <c r="AE190">
        <v>23.41</v>
      </c>
      <c r="AG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Morningstar</v>
      </c>
      <c r="AH190" t="s">
        <v>526</v>
      </c>
      <c r="AI190" t="s">
        <v>17</v>
      </c>
      <c r="AJ190">
        <v>3</v>
      </c>
      <c r="AK190" t="s">
        <v>18</v>
      </c>
      <c r="AL190">
        <v>205</v>
      </c>
      <c r="AM190" t="s">
        <v>19</v>
      </c>
      <c r="AN190" s="1">
        <v>45503</v>
      </c>
      <c r="AO190">
        <v>3</v>
      </c>
      <c r="AP190">
        <v>13.32</v>
      </c>
    </row>
    <row r="191" spans="1:42" x14ac:dyDescent="0.25">
      <c r="A191" t="s">
        <v>527</v>
      </c>
      <c r="B191" cm="1">
        <f t="array" ref="B191">_xll.BDP(A191,"BEST_EPS", "BEST_FPERIOD_OVERRIDE=1bf")</f>
        <v>9.674605363984675</v>
      </c>
      <c r="C191" cm="1">
        <f t="array" ref="C191">_xll.BDP(A191,"BEST_EPS", "BEST_FPERIOD_OVERRIDE=2bf")</f>
        <v>11.225605363984673</v>
      </c>
      <c r="D191" cm="1">
        <f t="array" ref="D191">_xll.BDP(A191,"BEST_EPS", "BEST_FPERIOD_OVERRIDE=3bf")</f>
        <v>12.898141762452108</v>
      </c>
      <c r="E191" cm="1">
        <f t="array" ref="E191">_xll.BDP(A191,"BEST_TARGET_PRICE")</f>
        <v>180.30302429199219</v>
      </c>
      <c r="F191" cm="1">
        <f t="array" ref="F191">_xll.BDP($A191,F$2)</f>
        <v>173.31</v>
      </c>
      <c r="G191" cm="1">
        <f t="array" ref="G191">_xll.BDP($A191,G$2)</f>
        <v>174.79</v>
      </c>
      <c r="H191" cm="1">
        <f t="array" ref="H191">_xll.BDP($A191,H$2)</f>
        <v>172.79</v>
      </c>
      <c r="I191" cm="1">
        <f t="array" ref="I191">_xll.BDP($A191,I$2)</f>
        <v>174.6</v>
      </c>
      <c r="K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TD Cowen</v>
      </c>
      <c r="L191" t="s">
        <v>528</v>
      </c>
      <c r="M191" t="s">
        <v>23</v>
      </c>
      <c r="N191">
        <v>5</v>
      </c>
      <c r="O191" t="s">
        <v>18</v>
      </c>
      <c r="P191">
        <v>182</v>
      </c>
      <c r="Q191" t="s">
        <v>19</v>
      </c>
      <c r="R191" s="1">
        <v>45526</v>
      </c>
      <c r="S191">
        <v>1</v>
      </c>
      <c r="T191">
        <v>54.31</v>
      </c>
      <c r="V191" t="e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#N/A</v>
      </c>
      <c r="W191" t="s">
        <v>529</v>
      </c>
      <c r="X191" t="s">
        <v>34</v>
      </c>
      <c r="Y191">
        <v>5</v>
      </c>
      <c r="Z191" t="s">
        <v>18</v>
      </c>
      <c r="AA191">
        <v>188</v>
      </c>
      <c r="AB191" t="s">
        <v>19</v>
      </c>
      <c r="AC191" s="1">
        <v>45530</v>
      </c>
      <c r="AD191">
        <v>2</v>
      </c>
      <c r="AE191">
        <v>40.08</v>
      </c>
      <c r="AG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Wolfe Research</v>
      </c>
      <c r="AH191" t="s">
        <v>251</v>
      </c>
      <c r="AI191" t="s">
        <v>34</v>
      </c>
      <c r="AJ191">
        <v>5</v>
      </c>
      <c r="AK191" t="s">
        <v>18</v>
      </c>
      <c r="AL191">
        <v>190</v>
      </c>
      <c r="AM191" t="s">
        <v>19</v>
      </c>
      <c r="AN191" s="1">
        <v>45532</v>
      </c>
      <c r="AO191">
        <v>3</v>
      </c>
      <c r="AP191">
        <v>42.17</v>
      </c>
    </row>
    <row r="192" spans="1:42" x14ac:dyDescent="0.25">
      <c r="A192" t="s">
        <v>530</v>
      </c>
      <c r="B192" cm="1">
        <f t="array" ref="B192">_xll.BDP(A192,"BEST_EPS", "BEST_FPERIOD_OVERRIDE=1bf")</f>
        <v>28.912337164750959</v>
      </c>
      <c r="C192" cm="1">
        <f t="array" ref="C192">_xll.BDP(A192,"BEST_EPS", "BEST_FPERIOD_OVERRIDE=2bf")</f>
        <v>34.982409961685818</v>
      </c>
      <c r="D192" cm="1">
        <f t="array" ref="D192">_xll.BDP(A192,"BEST_EPS", "BEST_FPERIOD_OVERRIDE=3bf")</f>
        <v>43.799973180076634</v>
      </c>
      <c r="E192" cm="1">
        <f t="array" ref="E192">_xll.BDP(A192,"BEST_TARGET_PRICE")</f>
        <v>1574.066650390625</v>
      </c>
      <c r="F192" cm="1">
        <f t="array" ref="F192">_xll.BDP($A192,F$2)</f>
        <v>1722.84</v>
      </c>
      <c r="G192" cm="1">
        <f t="array" ref="G192">_xll.BDP($A192,G$2)</f>
        <v>1730.27</v>
      </c>
      <c r="H192" cm="1">
        <f t="array" ref="H192">_xll.BDP($A192,H$2)</f>
        <v>1703.89</v>
      </c>
      <c r="I192" cm="1">
        <f t="array" ref="I192">_xll.BDP($A192,I$2)</f>
        <v>1730.27</v>
      </c>
      <c r="K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Raymond James</v>
      </c>
      <c r="L192" t="s">
        <v>531</v>
      </c>
      <c r="M192" t="s">
        <v>34</v>
      </c>
      <c r="N192">
        <v>5</v>
      </c>
      <c r="O192" t="s">
        <v>18</v>
      </c>
      <c r="P192">
        <v>1674</v>
      </c>
      <c r="Q192" t="s">
        <v>19</v>
      </c>
      <c r="R192" s="1">
        <v>45523</v>
      </c>
      <c r="S192">
        <v>1</v>
      </c>
      <c r="T192">
        <v>93.82</v>
      </c>
      <c r="V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Goldman Sachs</v>
      </c>
      <c r="W192" t="s">
        <v>387</v>
      </c>
      <c r="X192" t="s">
        <v>23</v>
      </c>
      <c r="Y192">
        <v>5</v>
      </c>
      <c r="Z192" t="s">
        <v>18</v>
      </c>
      <c r="AA192">
        <v>1879</v>
      </c>
      <c r="AB192" t="s">
        <v>31</v>
      </c>
      <c r="AC192" s="1">
        <v>45524</v>
      </c>
      <c r="AD192">
        <v>2</v>
      </c>
      <c r="AE192">
        <v>92.99</v>
      </c>
      <c r="AG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Baird</v>
      </c>
      <c r="AH192" t="s">
        <v>532</v>
      </c>
      <c r="AI192" t="s">
        <v>45</v>
      </c>
      <c r="AJ192">
        <v>3</v>
      </c>
      <c r="AK192" t="s">
        <v>18</v>
      </c>
      <c r="AL192">
        <v>1700</v>
      </c>
      <c r="AM192" t="s">
        <v>19</v>
      </c>
      <c r="AN192" s="1">
        <v>45527</v>
      </c>
      <c r="AO192">
        <v>3</v>
      </c>
      <c r="AP192">
        <v>0</v>
      </c>
    </row>
    <row r="193" spans="1:42" x14ac:dyDescent="0.25">
      <c r="A193" t="s">
        <v>533</v>
      </c>
      <c r="B193" cm="1">
        <f t="array" ref="B193">_xll.BDP(A193,"BEST_EPS", "BEST_FPERIOD_OVERRIDE=1bf")</f>
        <v>5.4257126436781613</v>
      </c>
      <c r="C193" cm="1">
        <f t="array" ref="C193">_xll.BDP(A193,"BEST_EPS", "BEST_FPERIOD_OVERRIDE=2bf")</f>
        <v>5.9310459770114949</v>
      </c>
      <c r="D193" cm="1">
        <f t="array" ref="D193">_xll.BDP(A193,"BEST_EPS", "BEST_FPERIOD_OVERRIDE=3bf")</f>
        <v>6.5582452107279696</v>
      </c>
      <c r="E193" cm="1">
        <f t="array" ref="E193">_xll.BDP(A193,"BEST_TARGET_PRICE")</f>
        <v>84.846153259277344</v>
      </c>
      <c r="F193" cm="1">
        <f t="array" ref="F193">_xll.BDP($A193,F$2)</f>
        <v>81.56</v>
      </c>
      <c r="G193" cm="1">
        <f t="array" ref="G193">_xll.BDP($A193,G$2)</f>
        <v>82.48</v>
      </c>
      <c r="H193" cm="1">
        <f t="array" ref="H193">_xll.BDP($A193,H$2)</f>
        <v>81.209999999999994</v>
      </c>
      <c r="I193" cm="1">
        <f t="array" ref="I193">_xll.BDP($A193,I$2)</f>
        <v>82.45</v>
      </c>
      <c r="K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Wolfe Research</v>
      </c>
      <c r="L193" t="s">
        <v>251</v>
      </c>
      <c r="M193" t="s">
        <v>34</v>
      </c>
      <c r="N193">
        <v>5</v>
      </c>
      <c r="O193" t="s">
        <v>18</v>
      </c>
      <c r="P193">
        <v>93</v>
      </c>
      <c r="Q193" t="s">
        <v>19</v>
      </c>
      <c r="R193" s="1">
        <v>45532</v>
      </c>
      <c r="S193">
        <v>1</v>
      </c>
      <c r="T193">
        <v>64.38</v>
      </c>
      <c r="V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Barclays</v>
      </c>
      <c r="W193" t="s">
        <v>534</v>
      </c>
      <c r="X193" t="s">
        <v>21</v>
      </c>
      <c r="Y193">
        <v>5</v>
      </c>
      <c r="Z193" t="s">
        <v>18</v>
      </c>
      <c r="AA193">
        <v>90</v>
      </c>
      <c r="AB193" t="s">
        <v>19</v>
      </c>
      <c r="AC193" s="1">
        <v>45511</v>
      </c>
      <c r="AD193">
        <v>2</v>
      </c>
      <c r="AE193">
        <v>63.36</v>
      </c>
      <c r="AG193" t="e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#N/A</v>
      </c>
      <c r="AH193" t="s">
        <v>535</v>
      </c>
      <c r="AI193" t="s">
        <v>21</v>
      </c>
      <c r="AJ193">
        <v>5</v>
      </c>
      <c r="AK193" t="s">
        <v>18</v>
      </c>
      <c r="AL193">
        <v>89</v>
      </c>
      <c r="AM193" t="s">
        <v>19</v>
      </c>
      <c r="AN193" s="1">
        <v>45524</v>
      </c>
      <c r="AO193">
        <v>3</v>
      </c>
      <c r="AP193">
        <v>50.13</v>
      </c>
    </row>
    <row r="194" spans="1:42" x14ac:dyDescent="0.25">
      <c r="A194" t="s">
        <v>536</v>
      </c>
      <c r="B194" cm="1">
        <f t="array" ref="B194">_xll.BDP(A194,"BEST_EPS", "BEST_FPERIOD_OVERRIDE=1bf")</f>
        <v>3.4818773946360153</v>
      </c>
      <c r="C194" cm="1">
        <f t="array" ref="C194">_xll.BDP(A194,"BEST_EPS", "BEST_FPERIOD_OVERRIDE=2bf")</f>
        <v>3.883030651340996</v>
      </c>
      <c r="D194" t="str" cm="1">
        <f t="array" ref="D194">_xll.BDP(A194,"BEST_EPS", "BEST_FPERIOD_OVERRIDE=3bf")</f>
        <v>#N/A N/A</v>
      </c>
      <c r="E194" cm="1">
        <f t="array" ref="E194">_xll.BDP(A194,"BEST_TARGET_PRICE")</f>
        <v>44.272590637207031</v>
      </c>
      <c r="F194" cm="1">
        <f t="array" ref="F194">_xll.BDP($A194,F$2)</f>
        <v>42.34</v>
      </c>
      <c r="G194" cm="1">
        <f t="array" ref="G194">_xll.BDP($A194,G$2)</f>
        <v>42.75</v>
      </c>
      <c r="H194" cm="1">
        <f t="array" ref="H194">_xll.BDP($A194,H$2)</f>
        <v>42.115000000000002</v>
      </c>
      <c r="I194" cm="1">
        <f t="array" ref="I194">_xll.BDP($A194,I$2)</f>
        <v>42.69</v>
      </c>
      <c r="K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Sadif Investment Analytics</v>
      </c>
      <c r="L194" t="s">
        <v>46</v>
      </c>
      <c r="M194" t="s">
        <v>23</v>
      </c>
      <c r="N194">
        <v>5</v>
      </c>
      <c r="O194" t="s">
        <v>18</v>
      </c>
      <c r="P194">
        <v>25.61</v>
      </c>
      <c r="Q194" t="s">
        <v>167</v>
      </c>
      <c r="R194" s="1">
        <v>45203</v>
      </c>
      <c r="S194">
        <v>1</v>
      </c>
      <c r="T194">
        <v>82.96</v>
      </c>
      <c r="V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Barclays</v>
      </c>
      <c r="W194" t="s">
        <v>231</v>
      </c>
      <c r="X194" t="s">
        <v>21</v>
      </c>
      <c r="Y194">
        <v>5</v>
      </c>
      <c r="Z194" t="s">
        <v>18</v>
      </c>
      <c r="AA194">
        <v>43</v>
      </c>
      <c r="AB194" t="s">
        <v>19</v>
      </c>
      <c r="AC194" s="1">
        <v>45511</v>
      </c>
      <c r="AD194">
        <v>2</v>
      </c>
      <c r="AE194">
        <v>64.739999999999995</v>
      </c>
      <c r="AG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Baird</v>
      </c>
      <c r="AH194" t="s">
        <v>309</v>
      </c>
      <c r="AI194" t="s">
        <v>45</v>
      </c>
      <c r="AJ194">
        <v>3</v>
      </c>
      <c r="AK194" t="s">
        <v>18</v>
      </c>
      <c r="AL194">
        <v>35</v>
      </c>
      <c r="AM194" t="s">
        <v>19</v>
      </c>
      <c r="AN194" s="1">
        <v>45531</v>
      </c>
      <c r="AO194">
        <v>3</v>
      </c>
      <c r="AP194">
        <v>37.53</v>
      </c>
    </row>
    <row r="195" spans="1:42" x14ac:dyDescent="0.25">
      <c r="A195" t="s">
        <v>537</v>
      </c>
      <c r="B195" cm="1">
        <f t="array" ref="B195">_xll.BDP(A195,"BEST_EPS", "BEST_FPERIOD_OVERRIDE=1bf")</f>
        <v>4.2586743295019156</v>
      </c>
      <c r="C195" cm="1">
        <f t="array" ref="C195">_xll.BDP(A195,"BEST_EPS", "BEST_FPERIOD_OVERRIDE=2bf")</f>
        <v>5.3549731800766285</v>
      </c>
      <c r="D195" cm="1">
        <f t="array" ref="D195">_xll.BDP(A195,"BEST_EPS", "BEST_FPERIOD_OVERRIDE=3bf")</f>
        <v>5.9764291187739458</v>
      </c>
      <c r="E195" cm="1">
        <f t="array" ref="E195">_xll.BDP(A195,"BEST_TARGET_PRICE")</f>
        <v>73.315788269042969</v>
      </c>
      <c r="F195" cm="1">
        <f t="array" ref="F195">_xll.BDP($A195,F$2)</f>
        <v>65.38</v>
      </c>
      <c r="G195" cm="1">
        <f t="array" ref="G195">_xll.BDP($A195,G$2)</f>
        <v>65.5</v>
      </c>
      <c r="H195" cm="1">
        <f t="array" ref="H195">_xll.BDP($A195,H$2)</f>
        <v>64.150000000000006</v>
      </c>
      <c r="I195" cm="1">
        <f t="array" ref="I195">_xll.BDP($A195,I$2)</f>
        <v>64.58</v>
      </c>
      <c r="K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ISS-EVA</v>
      </c>
      <c r="L195" t="s">
        <v>109</v>
      </c>
      <c r="M195" t="s">
        <v>26</v>
      </c>
      <c r="N195">
        <v>1</v>
      </c>
      <c r="O195" t="s">
        <v>18</v>
      </c>
      <c r="P195" t="s">
        <v>43</v>
      </c>
      <c r="Q195" t="s">
        <v>19</v>
      </c>
      <c r="R195" s="1">
        <v>45505</v>
      </c>
      <c r="S195">
        <v>1</v>
      </c>
      <c r="T195">
        <v>22.15</v>
      </c>
      <c r="V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Fermium Research LLC</v>
      </c>
      <c r="W195" t="s">
        <v>538</v>
      </c>
      <c r="X195" t="s">
        <v>23</v>
      </c>
      <c r="Y195">
        <v>5</v>
      </c>
      <c r="Z195" t="s">
        <v>18</v>
      </c>
      <c r="AA195">
        <v>72</v>
      </c>
      <c r="AB195" t="s">
        <v>19</v>
      </c>
      <c r="AC195" s="1">
        <v>45505</v>
      </c>
      <c r="AD195">
        <v>2</v>
      </c>
      <c r="AE195">
        <v>14.06</v>
      </c>
      <c r="AG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Vertical Research Partners</v>
      </c>
      <c r="AH195" t="s">
        <v>539</v>
      </c>
      <c r="AI195" t="s">
        <v>23</v>
      </c>
      <c r="AJ195">
        <v>5</v>
      </c>
      <c r="AK195" t="s">
        <v>18</v>
      </c>
      <c r="AL195">
        <v>79</v>
      </c>
      <c r="AM195" t="s">
        <v>19</v>
      </c>
      <c r="AN195" s="1">
        <v>45516</v>
      </c>
      <c r="AO195">
        <v>3</v>
      </c>
      <c r="AP195">
        <v>3.45</v>
      </c>
    </row>
    <row r="196" spans="1:42" x14ac:dyDescent="0.25">
      <c r="A196" t="s">
        <v>540</v>
      </c>
      <c r="B196" cm="1">
        <f t="array" ref="B196">_xll.BDP(A196,"BEST_EPS", "BEST_FPERIOD_OVERRIDE=1bf")</f>
        <v>3.6879923371647507</v>
      </c>
      <c r="C196" cm="1">
        <f t="array" ref="C196">_xll.BDP(A196,"BEST_EPS", "BEST_FPERIOD_OVERRIDE=2bf")</f>
        <v>3.7931954022988505</v>
      </c>
      <c r="D196" cm="1">
        <f t="array" ref="D196">_xll.BDP(A196,"BEST_EPS", "BEST_FPERIOD_OVERRIDE=3bf")</f>
        <v>4.1887203065134102</v>
      </c>
      <c r="E196" cm="1">
        <f t="array" ref="E196">_xll.BDP(A196,"BEST_TARGET_PRICE")</f>
        <v>42.666667938232422</v>
      </c>
      <c r="F196" cm="1">
        <f t="array" ref="F196">_xll.BDP($A196,F$2)</f>
        <v>38.22</v>
      </c>
      <c r="G196" cm="1">
        <f t="array" ref="G196">_xll.BDP($A196,G$2)</f>
        <v>38.450000000000003</v>
      </c>
      <c r="H196" cm="1">
        <f t="array" ref="H196">_xll.BDP($A196,H$2)</f>
        <v>38.15</v>
      </c>
      <c r="I196" cm="1">
        <f t="array" ref="I196">_xll.BDP($A196,I$2)</f>
        <v>38.43</v>
      </c>
      <c r="K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Seaport Global</v>
      </c>
      <c r="L196" t="s">
        <v>541</v>
      </c>
      <c r="M196" t="s">
        <v>23</v>
      </c>
      <c r="N196">
        <v>5</v>
      </c>
      <c r="O196" t="s">
        <v>18</v>
      </c>
      <c r="P196">
        <v>40</v>
      </c>
      <c r="Q196" t="s">
        <v>19</v>
      </c>
      <c r="R196" s="1">
        <v>45510</v>
      </c>
      <c r="S196">
        <v>1</v>
      </c>
      <c r="T196">
        <v>35.08</v>
      </c>
      <c r="V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Morningstar</v>
      </c>
      <c r="W196" t="s">
        <v>429</v>
      </c>
      <c r="X196" t="s">
        <v>17</v>
      </c>
      <c r="Y196">
        <v>3</v>
      </c>
      <c r="Z196" t="s">
        <v>51</v>
      </c>
      <c r="AA196">
        <v>43</v>
      </c>
      <c r="AB196" t="s">
        <v>19</v>
      </c>
      <c r="AC196" s="1">
        <v>45527</v>
      </c>
      <c r="AD196">
        <v>2</v>
      </c>
      <c r="AE196">
        <v>32.72</v>
      </c>
      <c r="AG196" t="e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#N/A</v>
      </c>
    </row>
    <row r="197" spans="1:42" x14ac:dyDescent="0.25">
      <c r="A197" t="s">
        <v>542</v>
      </c>
      <c r="B197" cm="1">
        <f t="array" ref="B197">_xll.BDP(A197,"BEST_EPS", "BEST_FPERIOD_OVERRIDE=1bf")</f>
        <v>3.6879923371647507</v>
      </c>
      <c r="C197" cm="1">
        <f t="array" ref="C197">_xll.BDP(A197,"BEST_EPS", "BEST_FPERIOD_OVERRIDE=2bf")</f>
        <v>3.7931954022988505</v>
      </c>
      <c r="D197" cm="1">
        <f t="array" ref="D197">_xll.BDP(A197,"BEST_EPS", "BEST_FPERIOD_OVERRIDE=3bf")</f>
        <v>4.1887203065134102</v>
      </c>
      <c r="E197" cm="1">
        <f t="array" ref="E197">_xll.BDP(A197,"BEST_TARGET_PRICE")</f>
        <v>41.545455932617188</v>
      </c>
      <c r="F197" cm="1">
        <f t="array" ref="F197">_xll.BDP($A197,F$2)</f>
        <v>41.19</v>
      </c>
      <c r="G197" cm="1">
        <f t="array" ref="G197">_xll.BDP($A197,G$2)</f>
        <v>41.424999999999997</v>
      </c>
      <c r="H197" cm="1">
        <f t="array" ref="H197">_xll.BDP($A197,H$2)</f>
        <v>41.034999999999997</v>
      </c>
      <c r="I197" cm="1">
        <f t="array" ref="I197">_xll.BDP($A197,I$2)</f>
        <v>41.37</v>
      </c>
      <c r="K197" t="e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#N/A</v>
      </c>
      <c r="V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Citi</v>
      </c>
      <c r="W197" t="s">
        <v>453</v>
      </c>
      <c r="X197" t="s">
        <v>23</v>
      </c>
      <c r="Y197">
        <v>5</v>
      </c>
      <c r="Z197" t="s">
        <v>18</v>
      </c>
      <c r="AA197">
        <v>47</v>
      </c>
      <c r="AB197" t="s">
        <v>19</v>
      </c>
      <c r="AC197" s="1">
        <v>45531</v>
      </c>
      <c r="AD197">
        <v>2</v>
      </c>
      <c r="AE197">
        <v>38.090000000000003</v>
      </c>
      <c r="AG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Deutsche Bank</v>
      </c>
      <c r="AH197" t="s">
        <v>1168</v>
      </c>
      <c r="AI197" t="s">
        <v>23</v>
      </c>
      <c r="AJ197">
        <v>5</v>
      </c>
      <c r="AK197" t="s">
        <v>18</v>
      </c>
      <c r="AL197">
        <v>42</v>
      </c>
      <c r="AM197" t="s">
        <v>31</v>
      </c>
      <c r="AN197" s="1">
        <v>45510</v>
      </c>
      <c r="AO197">
        <v>3</v>
      </c>
      <c r="AP197">
        <v>34.74</v>
      </c>
    </row>
    <row r="198" spans="1:42" x14ac:dyDescent="0.25">
      <c r="A198" t="s">
        <v>543</v>
      </c>
      <c r="B198" cm="1">
        <f t="array" ref="B198">_xll.BDP(A198,"BEST_EPS", "BEST_FPERIOD_OVERRIDE=1bf")</f>
        <v>3.1316436781609194</v>
      </c>
      <c r="C198" cm="1">
        <f t="array" ref="C198">_xll.BDP(A198,"BEST_EPS", "BEST_FPERIOD_OVERRIDE=2bf")</f>
        <v>3.2096206896551722</v>
      </c>
      <c r="D198" cm="1">
        <f t="array" ref="D198">_xll.BDP(A198,"BEST_EPS", "BEST_FPERIOD_OVERRIDE=3bf")</f>
        <v>3.4909693486590037</v>
      </c>
      <c r="E198" cm="1">
        <f t="array" ref="E198">_xll.BDP(A198,"BEST_TARGET_PRICE")</f>
        <v>122.32353210449219</v>
      </c>
      <c r="F198" cm="1">
        <f t="array" ref="F198">_xll.BDP($A198,F$2)</f>
        <v>114.45</v>
      </c>
      <c r="G198" cm="1">
        <f t="array" ref="G198">_xll.BDP($A198,G$2)</f>
        <v>115.27</v>
      </c>
      <c r="H198" cm="1">
        <f t="array" ref="H198">_xll.BDP($A198,H$2)</f>
        <v>114.12</v>
      </c>
      <c r="I198" cm="1">
        <f t="array" ref="I198">_xll.BDP($A198,I$2)</f>
        <v>115</v>
      </c>
      <c r="K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Evercore ISI</v>
      </c>
      <c r="L198" t="s">
        <v>265</v>
      </c>
      <c r="M198" t="s">
        <v>34</v>
      </c>
      <c r="N198">
        <v>5</v>
      </c>
      <c r="O198" t="s">
        <v>18</v>
      </c>
      <c r="P198">
        <v>120</v>
      </c>
      <c r="Q198" t="s">
        <v>31</v>
      </c>
      <c r="R198" s="1">
        <v>45533</v>
      </c>
      <c r="S198">
        <v>1</v>
      </c>
      <c r="T198">
        <v>26.73</v>
      </c>
      <c r="V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Scotiabank</v>
      </c>
      <c r="W198" t="s">
        <v>544</v>
      </c>
      <c r="X198" t="s">
        <v>139</v>
      </c>
      <c r="Y198">
        <v>5</v>
      </c>
      <c r="Z198" t="s">
        <v>18</v>
      </c>
      <c r="AA198">
        <v>120</v>
      </c>
      <c r="AB198" t="s">
        <v>31</v>
      </c>
      <c r="AC198" s="1">
        <v>45530</v>
      </c>
      <c r="AD198">
        <v>2</v>
      </c>
      <c r="AE198">
        <v>22.5</v>
      </c>
      <c r="AG198" t="e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#N/A</v>
      </c>
      <c r="AH198" t="s">
        <v>544</v>
      </c>
      <c r="AI198" t="s">
        <v>139</v>
      </c>
      <c r="AJ198">
        <v>5</v>
      </c>
      <c r="AK198" t="s">
        <v>18</v>
      </c>
      <c r="AL198">
        <v>112</v>
      </c>
      <c r="AM198" t="s">
        <v>31</v>
      </c>
      <c r="AN198" s="1">
        <v>45511</v>
      </c>
      <c r="AO198">
        <v>3</v>
      </c>
      <c r="AP198">
        <v>12.57</v>
      </c>
    </row>
    <row r="199" spans="1:42" x14ac:dyDescent="0.25">
      <c r="A199" t="s">
        <v>545</v>
      </c>
      <c r="B199" cm="1">
        <f t="array" ref="B199">_xll.BDP(A199,"BEST_EPS", "BEST_FPERIOD_OVERRIDE=1bf")</f>
        <v>18.847900383141763</v>
      </c>
      <c r="C199" cm="1">
        <f t="array" ref="C199">_xll.BDP(A199,"BEST_EPS", "BEST_FPERIOD_OVERRIDE=2bf")</f>
        <v>26.847521072796937</v>
      </c>
      <c r="D199" cm="1">
        <f t="array" ref="D199">_xll.BDP(A199,"BEST_EPS", "BEST_FPERIOD_OVERRIDE=3bf")</f>
        <v>31.163835249042148</v>
      </c>
      <c r="E199" cm="1">
        <f t="array" ref="E199">_xll.BDP(A199,"BEST_TARGET_PRICE")</f>
        <v>286.4378662109375</v>
      </c>
      <c r="F199" cm="1">
        <f t="array" ref="F199">_xll.BDP($A199,F$2)</f>
        <v>224.67</v>
      </c>
      <c r="G199" cm="1">
        <f t="array" ref="G199">_xll.BDP($A199,G$2)</f>
        <v>228.3</v>
      </c>
      <c r="H199" cm="1">
        <f t="array" ref="H199">_xll.BDP($A199,H$2)</f>
        <v>223.63</v>
      </c>
      <c r="I199" cm="1">
        <f t="array" ref="I199">_xll.BDP($A199,I$2)</f>
        <v>227.37</v>
      </c>
      <c r="K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ISS-EVA</v>
      </c>
      <c r="L199" t="s">
        <v>109</v>
      </c>
      <c r="M199" t="s">
        <v>21</v>
      </c>
      <c r="N199">
        <v>5</v>
      </c>
      <c r="O199" t="s">
        <v>28</v>
      </c>
      <c r="P199" t="s">
        <v>43</v>
      </c>
      <c r="Q199" t="s">
        <v>19</v>
      </c>
      <c r="R199" s="1">
        <v>45505</v>
      </c>
      <c r="S199">
        <v>1</v>
      </c>
      <c r="T199">
        <v>73.88</v>
      </c>
      <c r="V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Mizuho Securities</v>
      </c>
      <c r="W199" t="s">
        <v>472</v>
      </c>
      <c r="X199" t="s">
        <v>45</v>
      </c>
      <c r="Y199">
        <v>3</v>
      </c>
      <c r="Z199" t="s">
        <v>18</v>
      </c>
      <c r="AA199">
        <v>274</v>
      </c>
      <c r="AB199" t="s">
        <v>19</v>
      </c>
      <c r="AC199" s="1">
        <v>45531</v>
      </c>
      <c r="AD199">
        <v>2</v>
      </c>
      <c r="AE199">
        <v>73.760000000000005</v>
      </c>
      <c r="AG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Morgan Stanley</v>
      </c>
      <c r="AH199" t="s">
        <v>546</v>
      </c>
      <c r="AI199" t="s">
        <v>54</v>
      </c>
      <c r="AJ199">
        <v>5</v>
      </c>
      <c r="AK199" t="s">
        <v>18</v>
      </c>
      <c r="AL199">
        <v>332</v>
      </c>
      <c r="AM199" t="s">
        <v>31</v>
      </c>
      <c r="AN199" s="1">
        <v>45504</v>
      </c>
      <c r="AO199">
        <v>3</v>
      </c>
      <c r="AP199">
        <v>58.69</v>
      </c>
    </row>
    <row r="200" spans="1:42" x14ac:dyDescent="0.25">
      <c r="A200" t="s">
        <v>547</v>
      </c>
      <c r="B200" cm="1">
        <f t="array" ref="B200">_xll.BDP(A200,"BEST_EPS", "BEST_FPERIOD_OVERRIDE=1bf")</f>
        <v>2.1844061302681994</v>
      </c>
      <c r="C200" cm="1">
        <f t="array" ref="C200">_xll.BDP(A200,"BEST_EPS", "BEST_FPERIOD_OVERRIDE=2bf")</f>
        <v>2.4424444444444449</v>
      </c>
      <c r="D200" cm="1">
        <f t="array" ref="D200">_xll.BDP(A200,"BEST_EPS", "BEST_FPERIOD_OVERRIDE=3bf")</f>
        <v>2.6935555555555557</v>
      </c>
      <c r="E200" cm="1">
        <f t="array" ref="E200">_xll.BDP(A200,"BEST_TARGET_PRICE")</f>
        <v>72.685714721679688</v>
      </c>
      <c r="F200" cm="1">
        <f t="array" ref="F200">_xll.BDP($A200,F$2)</f>
        <v>76.31</v>
      </c>
      <c r="G200" cm="1">
        <f t="array" ref="G200">_xll.BDP($A200,G$2)</f>
        <v>76.91</v>
      </c>
      <c r="H200" cm="1">
        <f t="array" ref="H200">_xll.BDP($A200,H$2)</f>
        <v>76.09</v>
      </c>
      <c r="I200" cm="1">
        <f t="array" ref="I200">_xll.BDP($A200,I$2)</f>
        <v>76.709999999999994</v>
      </c>
      <c r="K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Sadif Investment Analytics</v>
      </c>
      <c r="L200" t="s">
        <v>46</v>
      </c>
      <c r="M200" t="s">
        <v>76</v>
      </c>
      <c r="N200">
        <v>5</v>
      </c>
      <c r="O200" t="s">
        <v>18</v>
      </c>
      <c r="P200">
        <v>68.42</v>
      </c>
      <c r="Q200" t="s">
        <v>134</v>
      </c>
      <c r="R200" s="1">
        <v>45239</v>
      </c>
      <c r="S200">
        <v>1</v>
      </c>
      <c r="T200">
        <v>54.44</v>
      </c>
      <c r="V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Punto Research</v>
      </c>
      <c r="W200" t="s">
        <v>36</v>
      </c>
      <c r="X200" t="s">
        <v>23</v>
      </c>
      <c r="Y200">
        <v>5</v>
      </c>
      <c r="Z200" t="s">
        <v>18</v>
      </c>
      <c r="AA200">
        <v>91.5</v>
      </c>
      <c r="AB200" t="s">
        <v>19</v>
      </c>
      <c r="AC200" s="1">
        <v>45328</v>
      </c>
      <c r="AD200">
        <v>2</v>
      </c>
      <c r="AE200">
        <v>53.11</v>
      </c>
      <c r="AG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Baptista Research</v>
      </c>
      <c r="AH200" t="s">
        <v>75</v>
      </c>
      <c r="AI200" t="s">
        <v>17</v>
      </c>
      <c r="AJ200">
        <v>3</v>
      </c>
      <c r="AK200" t="s">
        <v>51</v>
      </c>
      <c r="AL200">
        <v>78</v>
      </c>
      <c r="AM200" t="s">
        <v>31</v>
      </c>
      <c r="AN200" s="1">
        <v>45520</v>
      </c>
      <c r="AO200">
        <v>3</v>
      </c>
      <c r="AP200">
        <v>45.38</v>
      </c>
    </row>
    <row r="201" spans="1:42" x14ac:dyDescent="0.25">
      <c r="A201" t="s">
        <v>548</v>
      </c>
      <c r="B201" cm="1">
        <f t="array" ref="B201">_xll.BDP(A201,"BEST_EPS", "BEST_FPERIOD_OVERRIDE=1bf")</f>
        <v>4.0205249042145592</v>
      </c>
      <c r="C201" cm="1">
        <f t="array" ref="C201">_xll.BDP(A201,"BEST_EPS", "BEST_FPERIOD_OVERRIDE=2bf")</f>
        <v>4.3710842911877394</v>
      </c>
      <c r="D201" cm="1">
        <f t="array" ref="D201">_xll.BDP(A201,"BEST_EPS", "BEST_FPERIOD_OVERRIDE=3bf")</f>
        <v>4.7960651340996172</v>
      </c>
      <c r="E201" cm="1">
        <f t="array" ref="E201">_xll.BDP(A201,"BEST_TARGET_PRICE")</f>
        <v>84.117645263671875</v>
      </c>
      <c r="F201" cm="1">
        <f t="array" ref="F201">_xll.BDP($A201,F$2)</f>
        <v>73.97</v>
      </c>
      <c r="G201" cm="1">
        <f t="array" ref="G201">_xll.BDP($A201,G$2)</f>
        <v>74.58</v>
      </c>
      <c r="H201" cm="1">
        <f t="array" ref="H201">_xll.BDP($A201,H$2)</f>
        <v>73.66</v>
      </c>
      <c r="I201" cm="1">
        <f t="array" ref="I201">_xll.BDP($A201,I$2)</f>
        <v>74.400000000000006</v>
      </c>
      <c r="K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ISS-EVA</v>
      </c>
      <c r="L201" t="s">
        <v>109</v>
      </c>
      <c r="M201" t="s">
        <v>26</v>
      </c>
      <c r="N201">
        <v>1</v>
      </c>
      <c r="O201" t="s">
        <v>51</v>
      </c>
      <c r="P201" t="s">
        <v>43</v>
      </c>
      <c r="Q201" t="s">
        <v>19</v>
      </c>
      <c r="R201" s="1">
        <v>45407</v>
      </c>
      <c r="S201">
        <v>1</v>
      </c>
      <c r="T201">
        <v>18.809999999999999</v>
      </c>
      <c r="V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Baptista Research</v>
      </c>
      <c r="W201" t="s">
        <v>75</v>
      </c>
      <c r="X201" t="s">
        <v>23</v>
      </c>
      <c r="Y201">
        <v>5</v>
      </c>
      <c r="Z201" t="s">
        <v>28</v>
      </c>
      <c r="AA201">
        <v>87.7</v>
      </c>
      <c r="AB201" t="s">
        <v>31</v>
      </c>
      <c r="AC201" s="1">
        <v>45505</v>
      </c>
      <c r="AD201">
        <v>2</v>
      </c>
      <c r="AE201">
        <v>5.59</v>
      </c>
      <c r="AG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Morningstar</v>
      </c>
      <c r="AH201" t="s">
        <v>163</v>
      </c>
      <c r="AI201" t="s">
        <v>23</v>
      </c>
      <c r="AJ201">
        <v>5</v>
      </c>
      <c r="AK201" t="s">
        <v>18</v>
      </c>
      <c r="AL201">
        <v>87</v>
      </c>
      <c r="AM201" t="s">
        <v>19</v>
      </c>
      <c r="AN201" s="1">
        <v>45498</v>
      </c>
      <c r="AO201">
        <v>3</v>
      </c>
      <c r="AP201">
        <v>4.03</v>
      </c>
    </row>
    <row r="202" spans="1:42" x14ac:dyDescent="0.25">
      <c r="A202" t="s">
        <v>549</v>
      </c>
      <c r="B202" cm="1">
        <f t="array" ref="B202">_xll.BDP(A202,"BEST_EPS", "BEST_FPERIOD_OVERRIDE=1bf")</f>
        <v>15.814731800766282</v>
      </c>
      <c r="C202" cm="1">
        <f t="array" ref="C202">_xll.BDP(A202,"BEST_EPS", "BEST_FPERIOD_OVERRIDE=2bf")</f>
        <v>17.405789272030653</v>
      </c>
      <c r="D202" cm="1">
        <f t="array" ref="D202">_xll.BDP(A202,"BEST_EPS", "BEST_FPERIOD_OVERRIDE=3bf")</f>
        <v>18.924329501915711</v>
      </c>
      <c r="E202" cm="1">
        <f t="array" ref="E202">_xll.BDP(A202,"BEST_TARGET_PRICE")</f>
        <v>321.91665649414063</v>
      </c>
      <c r="F202" cm="1">
        <f t="array" ref="F202">_xll.BDP($A202,F$2)</f>
        <v>297.52999999999997</v>
      </c>
      <c r="G202" cm="1">
        <f t="array" ref="G202">_xll.BDP($A202,G$2)</f>
        <v>299.68</v>
      </c>
      <c r="H202" cm="1">
        <f t="array" ref="H202">_xll.BDP($A202,H$2)</f>
        <v>295.22000000000003</v>
      </c>
      <c r="I202" cm="1">
        <f t="array" ref="I202">_xll.BDP($A202,I$2)</f>
        <v>299.36</v>
      </c>
      <c r="K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Wolfe Research</v>
      </c>
      <c r="L202" t="s">
        <v>1161</v>
      </c>
      <c r="M202" t="s">
        <v>34</v>
      </c>
      <c r="N202">
        <v>5</v>
      </c>
      <c r="O202" t="s">
        <v>18</v>
      </c>
      <c r="P202">
        <v>325</v>
      </c>
      <c r="Q202" t="s">
        <v>19</v>
      </c>
      <c r="R202" s="1">
        <v>45536</v>
      </c>
      <c r="S202">
        <v>1</v>
      </c>
      <c r="T202">
        <v>35.090000000000003</v>
      </c>
      <c r="V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Deutsche Bank</v>
      </c>
      <c r="W202" t="s">
        <v>550</v>
      </c>
      <c r="X202" t="s">
        <v>17</v>
      </c>
      <c r="Y202">
        <v>3</v>
      </c>
      <c r="Z202" t="s">
        <v>51</v>
      </c>
      <c r="AA202">
        <v>320</v>
      </c>
      <c r="AB202" t="s">
        <v>31</v>
      </c>
      <c r="AC202" s="1">
        <v>45499</v>
      </c>
      <c r="AD202">
        <v>2</v>
      </c>
      <c r="AE202">
        <v>34.229999999999997</v>
      </c>
      <c r="AG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Alembic Global Advisors</v>
      </c>
      <c r="AH202" t="s">
        <v>551</v>
      </c>
      <c r="AI202" t="s">
        <v>45</v>
      </c>
      <c r="AJ202">
        <v>3</v>
      </c>
      <c r="AK202" t="s">
        <v>18</v>
      </c>
      <c r="AL202">
        <v>328</v>
      </c>
      <c r="AM202" t="s">
        <v>19</v>
      </c>
      <c r="AN202" s="1">
        <v>45499</v>
      </c>
      <c r="AO202">
        <v>3</v>
      </c>
      <c r="AP202">
        <v>18.3</v>
      </c>
    </row>
    <row r="203" spans="1:42" x14ac:dyDescent="0.25">
      <c r="A203" t="s">
        <v>552</v>
      </c>
      <c r="B203" cm="1">
        <f t="array" ref="B203">_xll.BDP(A203,"BEST_EPS", "BEST_FPERIOD_OVERRIDE=1bf")</f>
        <v>6.5959272030651341</v>
      </c>
      <c r="C203" cm="1">
        <f t="array" ref="C203">_xll.BDP(A203,"BEST_EPS", "BEST_FPERIOD_OVERRIDE=2bf")</f>
        <v>8.1531149425287364</v>
      </c>
      <c r="D203" cm="1">
        <f t="array" ref="D203">_xll.BDP(A203,"BEST_EPS", "BEST_FPERIOD_OVERRIDE=3bf")</f>
        <v>9.6214022988505743</v>
      </c>
      <c r="E203" cm="1">
        <f t="array" ref="E203">_xll.BDP(A203,"BEST_TARGET_PRICE")</f>
        <v>167.06666564941406</v>
      </c>
      <c r="F203" cm="1">
        <f t="array" ref="F203">_xll.BDP($A203,F$2)</f>
        <v>165.59</v>
      </c>
      <c r="G203" cm="1">
        <f t="array" ref="G203">_xll.BDP($A203,G$2)</f>
        <v>167.65</v>
      </c>
      <c r="H203" cm="1">
        <f t="array" ref="H203">_xll.BDP($A203,H$2)</f>
        <v>164.62</v>
      </c>
      <c r="I203" cm="1">
        <f t="array" ref="I203">_xll.BDP($A203,I$2)</f>
        <v>167.41</v>
      </c>
      <c r="K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B Riley Securities Inc.</v>
      </c>
      <c r="L203" t="s">
        <v>553</v>
      </c>
      <c r="M203" t="s">
        <v>23</v>
      </c>
      <c r="N203">
        <v>5</v>
      </c>
      <c r="O203" t="s">
        <v>18</v>
      </c>
      <c r="P203">
        <v>170</v>
      </c>
      <c r="Q203" t="s">
        <v>19</v>
      </c>
      <c r="R203" s="1">
        <v>45533</v>
      </c>
      <c r="S203">
        <v>1</v>
      </c>
      <c r="T203">
        <v>130.43</v>
      </c>
      <c r="V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Seaport Global</v>
      </c>
      <c r="W203" t="s">
        <v>144</v>
      </c>
      <c r="X203" t="s">
        <v>23</v>
      </c>
      <c r="Y203">
        <v>5</v>
      </c>
      <c r="Z203" t="s">
        <v>18</v>
      </c>
      <c r="AA203">
        <v>163</v>
      </c>
      <c r="AB203" t="s">
        <v>19</v>
      </c>
      <c r="AC203" s="1">
        <v>45506</v>
      </c>
      <c r="AD203">
        <v>2</v>
      </c>
      <c r="AE203">
        <v>123.69</v>
      </c>
      <c r="AG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RBC Capital</v>
      </c>
      <c r="AH203" t="s">
        <v>554</v>
      </c>
      <c r="AI203" t="s">
        <v>34</v>
      </c>
      <c r="AJ203">
        <v>5</v>
      </c>
      <c r="AK203" t="s">
        <v>18</v>
      </c>
      <c r="AL203">
        <v>175</v>
      </c>
      <c r="AM203" t="s">
        <v>31</v>
      </c>
      <c r="AN203" s="1">
        <v>45506</v>
      </c>
      <c r="AO203">
        <v>3</v>
      </c>
      <c r="AP203">
        <v>75.959999999999994</v>
      </c>
    </row>
    <row r="204" spans="1:42" x14ac:dyDescent="0.25">
      <c r="A204" t="s">
        <v>555</v>
      </c>
      <c r="B204" cm="1">
        <f t="array" ref="B204">_xll.BDP(A204,"BEST_EPS", "BEST_FPERIOD_OVERRIDE=1bf")</f>
        <v>4.8743601532567045</v>
      </c>
      <c r="C204" cm="1">
        <f t="array" ref="C204">_xll.BDP(A204,"BEST_EPS", "BEST_FPERIOD_OVERRIDE=2bf")</f>
        <v>5.8450651340996176</v>
      </c>
      <c r="D204" cm="1">
        <f t="array" ref="D204">_xll.BDP(A204,"BEST_EPS", "BEST_FPERIOD_OVERRIDE=3bf")</f>
        <v>6.6018237547892724</v>
      </c>
      <c r="E204" cm="1">
        <f t="array" ref="E204">_xll.BDP(A204,"BEST_TARGET_PRICE")</f>
        <v>194.60000610351563</v>
      </c>
      <c r="F204" cm="1">
        <f t="array" ref="F204">_xll.BDP($A204,F$2)</f>
        <v>173.96</v>
      </c>
      <c r="G204" cm="1">
        <f t="array" ref="G204">_xll.BDP($A204,G$2)</f>
        <v>174.82</v>
      </c>
      <c r="H204" cm="1">
        <f t="array" ref="H204">_xll.BDP($A204,H$2)</f>
        <v>171.78</v>
      </c>
      <c r="I204" cm="1">
        <f t="array" ref="I204">_xll.BDP($A204,I$2)</f>
        <v>174.62</v>
      </c>
      <c r="K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Deutsche Bank</v>
      </c>
      <c r="L204" t="s">
        <v>550</v>
      </c>
      <c r="M204" t="s">
        <v>23</v>
      </c>
      <c r="N204">
        <v>5</v>
      </c>
      <c r="O204" t="s">
        <v>18</v>
      </c>
      <c r="P204">
        <v>210</v>
      </c>
      <c r="Q204" t="s">
        <v>31</v>
      </c>
      <c r="R204" s="1">
        <v>45497</v>
      </c>
      <c r="S204">
        <v>1</v>
      </c>
      <c r="T204">
        <v>98.27</v>
      </c>
      <c r="V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Jefferies</v>
      </c>
      <c r="W204" t="s">
        <v>556</v>
      </c>
      <c r="X204" t="s">
        <v>23</v>
      </c>
      <c r="Y204">
        <v>5</v>
      </c>
      <c r="Z204" t="s">
        <v>18</v>
      </c>
      <c r="AA204">
        <v>205</v>
      </c>
      <c r="AB204" t="s">
        <v>19</v>
      </c>
      <c r="AC204" s="1">
        <v>45516</v>
      </c>
      <c r="AD204">
        <v>2</v>
      </c>
      <c r="AE204">
        <v>92.6</v>
      </c>
      <c r="AG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DZ Bank AG Research</v>
      </c>
      <c r="AH204" t="s">
        <v>279</v>
      </c>
      <c r="AI204" t="s">
        <v>17</v>
      </c>
      <c r="AJ204">
        <v>3</v>
      </c>
      <c r="AK204" t="s">
        <v>18</v>
      </c>
      <c r="AL204">
        <v>175</v>
      </c>
      <c r="AM204" t="s">
        <v>19</v>
      </c>
      <c r="AN204" s="1">
        <v>45497</v>
      </c>
      <c r="AO204">
        <v>3</v>
      </c>
      <c r="AP204">
        <v>47.22</v>
      </c>
    </row>
    <row r="205" spans="1:42" x14ac:dyDescent="0.25">
      <c r="A205" t="s">
        <v>557</v>
      </c>
      <c r="B205" cm="1">
        <f t="array" ref="B205">_xll.BDP(A205,"BEST_EPS", "BEST_FPERIOD_OVERRIDE=1bf")</f>
        <v>4.578521072796935</v>
      </c>
      <c r="C205" cm="1">
        <f t="array" ref="C205">_xll.BDP(A205,"BEST_EPS", "BEST_FPERIOD_OVERRIDE=2bf")</f>
        <v>5.1000689655172415</v>
      </c>
      <c r="D205" cm="1">
        <f t="array" ref="D205">_xll.BDP(A205,"BEST_EPS", "BEST_FPERIOD_OVERRIDE=3bf")</f>
        <v>5.6494559386973187</v>
      </c>
      <c r="E205" cm="1">
        <f t="array" ref="E205">_xll.BDP(A205,"BEST_TARGET_PRICE")</f>
        <v>95.277778625488281</v>
      </c>
      <c r="F205" cm="1">
        <f t="array" ref="F205">_xll.BDP($A205,F$2)</f>
        <v>84.45</v>
      </c>
      <c r="G205" cm="1">
        <f t="array" ref="G205">_xll.BDP($A205,G$2)</f>
        <v>84.87</v>
      </c>
      <c r="H205" cm="1">
        <f t="array" ref="H205">_xll.BDP($A205,H$2)</f>
        <v>83.62</v>
      </c>
      <c r="I205" cm="1">
        <f t="array" ref="I205">_xll.BDP($A205,I$2)</f>
        <v>84.82</v>
      </c>
      <c r="K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Citi</v>
      </c>
      <c r="L205" t="s">
        <v>48</v>
      </c>
      <c r="M205" t="s">
        <v>23</v>
      </c>
      <c r="N205">
        <v>5</v>
      </c>
      <c r="O205" t="s">
        <v>18</v>
      </c>
      <c r="P205">
        <v>103</v>
      </c>
      <c r="Q205" t="s">
        <v>19</v>
      </c>
      <c r="R205" s="1">
        <v>45526</v>
      </c>
      <c r="S205">
        <v>1</v>
      </c>
      <c r="T205">
        <v>28.48</v>
      </c>
      <c r="V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Argus Research Company</v>
      </c>
      <c r="W205" t="s">
        <v>354</v>
      </c>
      <c r="X205" t="s">
        <v>23</v>
      </c>
      <c r="Y205">
        <v>5</v>
      </c>
      <c r="Z205" t="s">
        <v>18</v>
      </c>
      <c r="AA205">
        <v>110</v>
      </c>
      <c r="AB205" t="s">
        <v>19</v>
      </c>
      <c r="AC205" s="1">
        <v>45511</v>
      </c>
      <c r="AD205">
        <v>2</v>
      </c>
      <c r="AE205">
        <v>24.04</v>
      </c>
      <c r="AG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Mizuho Securities</v>
      </c>
      <c r="AH205" t="s">
        <v>259</v>
      </c>
      <c r="AI205" t="s">
        <v>34</v>
      </c>
      <c r="AJ205">
        <v>5</v>
      </c>
      <c r="AK205" t="s">
        <v>18</v>
      </c>
      <c r="AL205">
        <v>105</v>
      </c>
      <c r="AM205" t="s">
        <v>19</v>
      </c>
      <c r="AN205" s="1">
        <v>45505</v>
      </c>
      <c r="AO205">
        <v>3</v>
      </c>
      <c r="AP205">
        <v>22.68</v>
      </c>
    </row>
    <row r="206" spans="1:42" x14ac:dyDescent="0.25">
      <c r="A206" t="s">
        <v>558</v>
      </c>
      <c r="B206" cm="1">
        <f t="array" ref="B206">_xll.BDP(A206,"BEST_EPS", "BEST_FPERIOD_OVERRIDE=1bf")</f>
        <v>2.3138160919540232</v>
      </c>
      <c r="C206" cm="1">
        <f t="array" ref="C206">_xll.BDP(A206,"BEST_EPS", "BEST_FPERIOD_OVERRIDE=2bf")</f>
        <v>2.5170229885057473</v>
      </c>
      <c r="D206" cm="1">
        <f t="array" ref="D206">_xll.BDP(A206,"BEST_EPS", "BEST_FPERIOD_OVERRIDE=3bf")</f>
        <v>2.6457471264367816</v>
      </c>
      <c r="E206" cm="1">
        <f t="array" ref="E206">_xll.BDP(A206,"BEST_TARGET_PRICE")</f>
        <v>27.375</v>
      </c>
      <c r="F206" cm="1">
        <f t="array" ref="F206">_xll.BDP($A206,F$2)</f>
        <v>26.53</v>
      </c>
      <c r="G206" cm="1">
        <f t="array" ref="G206">_xll.BDP($A206,G$2)</f>
        <v>26.635000000000002</v>
      </c>
      <c r="H206" cm="1">
        <f t="array" ref="H206">_xll.BDP($A206,H$2)</f>
        <v>26.28</v>
      </c>
      <c r="I206" cm="1">
        <f t="array" ref="I206">_xll.BDP($A206,I$2)</f>
        <v>26.46</v>
      </c>
      <c r="K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Argus Research Company</v>
      </c>
      <c r="L206" t="s">
        <v>559</v>
      </c>
      <c r="M206" t="s">
        <v>23</v>
      </c>
      <c r="N206">
        <v>5</v>
      </c>
      <c r="O206" t="s">
        <v>18</v>
      </c>
      <c r="P206">
        <v>29</v>
      </c>
      <c r="Q206" t="s">
        <v>31</v>
      </c>
      <c r="R206" s="1">
        <v>45524</v>
      </c>
      <c r="S206">
        <v>1</v>
      </c>
      <c r="T206">
        <v>32.1</v>
      </c>
      <c r="V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Morgan Stanley</v>
      </c>
      <c r="W206" t="s">
        <v>560</v>
      </c>
      <c r="X206" t="s">
        <v>126</v>
      </c>
      <c r="Y206">
        <v>3</v>
      </c>
      <c r="Z206" t="s">
        <v>18</v>
      </c>
      <c r="AA206">
        <v>27</v>
      </c>
      <c r="AB206" t="s">
        <v>31</v>
      </c>
      <c r="AC206" s="1">
        <v>45506</v>
      </c>
      <c r="AD206">
        <v>2</v>
      </c>
      <c r="AE206">
        <v>18.600000000000001</v>
      </c>
      <c r="AG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Sadif Investment Analytics</v>
      </c>
      <c r="AH206" t="s">
        <v>46</v>
      </c>
      <c r="AI206" t="s">
        <v>23</v>
      </c>
      <c r="AJ206">
        <v>5</v>
      </c>
      <c r="AK206" t="s">
        <v>18</v>
      </c>
      <c r="AL206">
        <v>25.43</v>
      </c>
      <c r="AM206" t="s">
        <v>58</v>
      </c>
      <c r="AN206" s="1">
        <v>45358</v>
      </c>
      <c r="AO206">
        <v>3</v>
      </c>
      <c r="AP206">
        <v>18.350000000000001</v>
      </c>
    </row>
    <row r="207" spans="1:42" x14ac:dyDescent="0.25">
      <c r="A207" t="s">
        <v>561</v>
      </c>
      <c r="B207" cm="1">
        <f t="array" ref="B207">_xll.BDP(A207,"BEST_EPS", "BEST_FPERIOD_OVERRIDE=1bf")</f>
        <v>5.7184904214559387</v>
      </c>
      <c r="C207" cm="1">
        <f t="array" ref="C207">_xll.BDP(A207,"BEST_EPS", "BEST_FPERIOD_OVERRIDE=2bf")</f>
        <v>8.0387241379310339</v>
      </c>
      <c r="D207" cm="1">
        <f t="array" ref="D207">_xll.BDP(A207,"BEST_EPS", "BEST_FPERIOD_OVERRIDE=3bf")</f>
        <v>10.690214559386973</v>
      </c>
      <c r="E207" cm="1">
        <f t="array" ref="E207">_xll.BDP(A207,"BEST_TARGET_PRICE")</f>
        <v>195.04150390625</v>
      </c>
      <c r="F207" cm="1">
        <f t="array" ref="F207">_xll.BDP($A207,F$2)</f>
        <v>195.86</v>
      </c>
      <c r="G207" cm="1">
        <f t="array" ref="G207">_xll.BDP($A207,G$2)</f>
        <v>201.26</v>
      </c>
      <c r="H207" cm="1">
        <f t="array" ref="H207">_xll.BDP($A207,H$2)</f>
        <v>194.5</v>
      </c>
      <c r="I207" cm="1">
        <f t="array" ref="I207">_xll.BDP($A207,I$2)</f>
        <v>201</v>
      </c>
      <c r="K207" t="e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#N/A</v>
      </c>
      <c r="V207" t="e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#N/A</v>
      </c>
      <c r="AG207" t="e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#N/A</v>
      </c>
    </row>
    <row r="208" spans="1:42" x14ac:dyDescent="0.25">
      <c r="A208" t="s">
        <v>562</v>
      </c>
      <c r="B208" cm="1">
        <f t="array" ref="B208">_xll.BDP(A208,"BEST_EPS", "BEST_FPERIOD_OVERRIDE=1bf")</f>
        <v>6.0726475095785437</v>
      </c>
      <c r="C208" cm="1">
        <f t="array" ref="C208">_xll.BDP(A208,"BEST_EPS", "BEST_FPERIOD_OVERRIDE=2bf")</f>
        <v>7.4665862068965509</v>
      </c>
      <c r="D208" cm="1">
        <f t="array" ref="D208">_xll.BDP(A208,"BEST_EPS", "BEST_FPERIOD_OVERRIDE=3bf")</f>
        <v>7.9080766283524904</v>
      </c>
      <c r="E208" cm="1">
        <f t="array" ref="E208">_xll.BDP(A208,"BEST_TARGET_PRICE")</f>
        <v>83.814811706542969</v>
      </c>
      <c r="F208" cm="1">
        <f t="array" ref="F208">_xll.BDP($A208,F$2)</f>
        <v>79.430000000000007</v>
      </c>
      <c r="G208" cm="1">
        <f t="array" ref="G208">_xll.BDP($A208,G$2)</f>
        <v>80.25</v>
      </c>
      <c r="H208" cm="1">
        <f t="array" ref="H208">_xll.BDP($A208,H$2)</f>
        <v>78.599999999999994</v>
      </c>
      <c r="I208" cm="1">
        <f t="array" ref="I208">_xll.BDP($A208,I$2)</f>
        <v>79</v>
      </c>
      <c r="K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Raymond James</v>
      </c>
      <c r="L208" t="s">
        <v>563</v>
      </c>
      <c r="M208" t="s">
        <v>34</v>
      </c>
      <c r="N208">
        <v>5</v>
      </c>
      <c r="O208" t="s">
        <v>18</v>
      </c>
      <c r="P208">
        <v>93</v>
      </c>
      <c r="Q208" t="s">
        <v>19</v>
      </c>
      <c r="R208" s="1">
        <v>45518</v>
      </c>
      <c r="S208">
        <v>1</v>
      </c>
      <c r="T208">
        <v>18.46</v>
      </c>
      <c r="V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Baptista Research</v>
      </c>
      <c r="W208" t="s">
        <v>75</v>
      </c>
      <c r="X208" t="s">
        <v>17</v>
      </c>
      <c r="Y208">
        <v>3</v>
      </c>
      <c r="Z208" t="s">
        <v>51</v>
      </c>
      <c r="AA208">
        <v>80.3</v>
      </c>
      <c r="AB208" t="s">
        <v>31</v>
      </c>
      <c r="AC208" s="1">
        <v>45524</v>
      </c>
      <c r="AD208">
        <v>2</v>
      </c>
      <c r="AE208">
        <v>12.05</v>
      </c>
      <c r="AG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Redburn Atlantic</v>
      </c>
      <c r="AH208" t="s">
        <v>39</v>
      </c>
      <c r="AI208" t="s">
        <v>23</v>
      </c>
      <c r="AJ208">
        <v>5</v>
      </c>
      <c r="AK208" t="s">
        <v>18</v>
      </c>
      <c r="AL208">
        <v>119</v>
      </c>
      <c r="AM208" t="s">
        <v>19</v>
      </c>
      <c r="AN208" s="1">
        <v>45533</v>
      </c>
      <c r="AO208">
        <v>3</v>
      </c>
      <c r="AP208">
        <v>7.36</v>
      </c>
    </row>
    <row r="209" spans="1:42" x14ac:dyDescent="0.25">
      <c r="A209" t="s">
        <v>564</v>
      </c>
      <c r="B209" cm="1">
        <f t="array" ref="B209">_xll.BDP(A209,"BEST_EPS", "BEST_FPERIOD_OVERRIDE=1bf")</f>
        <v>4.5605019157088131</v>
      </c>
      <c r="C209" cm="1">
        <f t="array" ref="C209">_xll.BDP(A209,"BEST_EPS", "BEST_FPERIOD_OVERRIDE=2bf")</f>
        <v>4.7944789272030652</v>
      </c>
      <c r="D209" cm="1">
        <f t="array" ref="D209">_xll.BDP(A209,"BEST_EPS", "BEST_FPERIOD_OVERRIDE=3bf")</f>
        <v>5.0899540229885059</v>
      </c>
      <c r="E209" cm="1">
        <f t="array" ref="E209">_xll.BDP(A209,"BEST_TARGET_PRICE")</f>
        <v>68.949996948242188</v>
      </c>
      <c r="F209" cm="1">
        <f t="array" ref="F209">_xll.BDP($A209,F$2)</f>
        <v>71.25</v>
      </c>
      <c r="G209" cm="1">
        <f t="array" ref="G209">_xll.BDP($A209,G$2)</f>
        <v>72.42</v>
      </c>
      <c r="H209" cm="1">
        <f t="array" ref="H209">_xll.BDP($A209,H$2)</f>
        <v>71.25</v>
      </c>
      <c r="I209" cm="1">
        <f t="array" ref="I209">_xll.BDP($A209,I$2)</f>
        <v>72.290000000000006</v>
      </c>
      <c r="K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ISS-EVA</v>
      </c>
      <c r="L209" t="s">
        <v>109</v>
      </c>
      <c r="M209" t="s">
        <v>21</v>
      </c>
      <c r="N209">
        <v>5</v>
      </c>
      <c r="O209" t="s">
        <v>28</v>
      </c>
      <c r="P209" t="s">
        <v>43</v>
      </c>
      <c r="Q209" t="s">
        <v>19</v>
      </c>
      <c r="R209" s="1">
        <v>45281</v>
      </c>
      <c r="S209">
        <v>1</v>
      </c>
      <c r="T209">
        <v>16.52</v>
      </c>
      <c r="V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Morningstar</v>
      </c>
      <c r="W209" t="s">
        <v>272</v>
      </c>
      <c r="X209" t="s">
        <v>23</v>
      </c>
      <c r="Y209">
        <v>5</v>
      </c>
      <c r="Z209" t="s">
        <v>18</v>
      </c>
      <c r="AA209">
        <v>74</v>
      </c>
      <c r="AB209" t="s">
        <v>19</v>
      </c>
      <c r="AC209" s="1">
        <v>45484</v>
      </c>
      <c r="AD209">
        <v>2</v>
      </c>
      <c r="AE209">
        <v>14.56</v>
      </c>
      <c r="AG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Baptista Research</v>
      </c>
      <c r="AH209" t="s">
        <v>75</v>
      </c>
      <c r="AI209" t="s">
        <v>17</v>
      </c>
      <c r="AJ209">
        <v>3</v>
      </c>
      <c r="AK209" t="s">
        <v>18</v>
      </c>
      <c r="AL209">
        <v>67.3</v>
      </c>
      <c r="AM209" t="s">
        <v>31</v>
      </c>
      <c r="AN209" s="1">
        <v>45481</v>
      </c>
      <c r="AO209">
        <v>3</v>
      </c>
      <c r="AP209">
        <v>13.9</v>
      </c>
    </row>
    <row r="210" spans="1:42" x14ac:dyDescent="0.25">
      <c r="A210" t="s">
        <v>565</v>
      </c>
      <c r="B210" cm="1">
        <f t="array" ref="B210">_xll.BDP(A210,"BEST_EPS", "BEST_FPERIOD_OVERRIDE=1bf")</f>
        <v>12.719030651340997</v>
      </c>
      <c r="C210" cm="1">
        <f t="array" ref="C210">_xll.BDP(A210,"BEST_EPS", "BEST_FPERIOD_OVERRIDE=2bf")</f>
        <v>14.069743295019158</v>
      </c>
      <c r="D210" cm="1">
        <f t="array" ref="D210">_xll.BDP(A210,"BEST_EPS", "BEST_FPERIOD_OVERRIDE=3bf")</f>
        <v>15.550804597701148</v>
      </c>
      <c r="E210" cm="1">
        <f t="array" ref="E210">_xll.BDP(A210,"BEST_TARGET_PRICE")</f>
        <v>107.81818389892578</v>
      </c>
      <c r="F210" cm="1">
        <f t="array" ref="F210">_xll.BDP($A210,F$2)</f>
        <v>105.55</v>
      </c>
      <c r="G210" cm="1">
        <f t="array" ref="G210">_xll.BDP($A210,G$2)</f>
        <v>105.67</v>
      </c>
      <c r="H210" cm="1">
        <f t="array" ref="H210">_xll.BDP($A210,H$2)</f>
        <v>104.43</v>
      </c>
      <c r="I210" cm="1">
        <f t="array" ref="I210">_xll.BDP($A210,I$2)</f>
        <v>105.05</v>
      </c>
      <c r="K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Keefe Bruyette &amp; Woods</v>
      </c>
      <c r="L210" t="s">
        <v>566</v>
      </c>
      <c r="M210" t="s">
        <v>34</v>
      </c>
      <c r="N210">
        <v>5</v>
      </c>
      <c r="O210" t="s">
        <v>18</v>
      </c>
      <c r="P210">
        <v>118</v>
      </c>
      <c r="Q210" t="s">
        <v>19</v>
      </c>
      <c r="R210" s="1">
        <v>45503</v>
      </c>
      <c r="S210">
        <v>1</v>
      </c>
      <c r="T210">
        <v>34.049999999999997</v>
      </c>
      <c r="V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Zacks</v>
      </c>
      <c r="W210" t="s">
        <v>46</v>
      </c>
      <c r="X210" t="s">
        <v>34</v>
      </c>
      <c r="Y210">
        <v>5</v>
      </c>
      <c r="Z210" t="s">
        <v>18</v>
      </c>
      <c r="AA210">
        <v>116</v>
      </c>
      <c r="AB210" t="s">
        <v>31</v>
      </c>
      <c r="AC210" s="1">
        <v>45530</v>
      </c>
      <c r="AD210">
        <v>2</v>
      </c>
      <c r="AE210">
        <v>22.09</v>
      </c>
      <c r="AG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Jefferies</v>
      </c>
      <c r="AH210" t="s">
        <v>567</v>
      </c>
      <c r="AI210" t="s">
        <v>17</v>
      </c>
      <c r="AJ210">
        <v>3</v>
      </c>
      <c r="AK210" t="s">
        <v>18</v>
      </c>
      <c r="AL210">
        <v>90</v>
      </c>
      <c r="AM210" t="s">
        <v>19</v>
      </c>
      <c r="AN210" s="1">
        <v>45501</v>
      </c>
      <c r="AO210">
        <v>3</v>
      </c>
      <c r="AP210">
        <v>0</v>
      </c>
    </row>
    <row r="211" spans="1:42" x14ac:dyDescent="0.25">
      <c r="A211" t="s">
        <v>568</v>
      </c>
      <c r="B211" cm="1">
        <f t="array" ref="B211">_xll.BDP(A211,"BEST_EPS", "BEST_FPERIOD_OVERRIDE=1bf")</f>
        <v>2.1584022988505747</v>
      </c>
      <c r="C211" cm="1">
        <f t="array" ref="C211">_xll.BDP(A211,"BEST_EPS", "BEST_FPERIOD_OVERRIDE=2bf")</f>
        <v>2.477467432950192</v>
      </c>
      <c r="D211" cm="1">
        <f t="array" ref="D211">_xll.BDP(A211,"BEST_EPS", "BEST_FPERIOD_OVERRIDE=3bf")</f>
        <v>2.8713601532567048</v>
      </c>
      <c r="E211" cm="1">
        <f t="array" ref="E211">_xll.BDP(A211,"BEST_TARGET_PRICE")</f>
        <v>44.75</v>
      </c>
      <c r="F211" cm="1">
        <f t="array" ref="F211">_xll.BDP($A211,F$2)</f>
        <v>41.89</v>
      </c>
      <c r="G211" cm="1">
        <f t="array" ref="G211">_xll.BDP($A211,G$2)</f>
        <v>41.91</v>
      </c>
      <c r="H211" cm="1">
        <f t="array" ref="H211">_xll.BDP($A211,H$2)</f>
        <v>41.09</v>
      </c>
      <c r="I211" cm="1">
        <f t="array" ref="I211">_xll.BDP($A211,I$2)</f>
        <v>41.85</v>
      </c>
      <c r="K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Sadif Investment Analytics</v>
      </c>
      <c r="L211" t="s">
        <v>46</v>
      </c>
      <c r="M211" t="s">
        <v>17</v>
      </c>
      <c r="N211">
        <v>3</v>
      </c>
      <c r="O211" t="s">
        <v>18</v>
      </c>
      <c r="P211">
        <v>42.09</v>
      </c>
      <c r="Q211" t="s">
        <v>58</v>
      </c>
      <c r="R211" s="1">
        <v>45527</v>
      </c>
      <c r="S211">
        <v>1</v>
      </c>
      <c r="T211">
        <v>38.11</v>
      </c>
      <c r="V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Citi</v>
      </c>
      <c r="W211" t="s">
        <v>569</v>
      </c>
      <c r="X211" t="s">
        <v>23</v>
      </c>
      <c r="Y211">
        <v>5</v>
      </c>
      <c r="Z211" t="s">
        <v>18</v>
      </c>
      <c r="AA211">
        <v>50</v>
      </c>
      <c r="AB211" t="s">
        <v>19</v>
      </c>
      <c r="AC211" s="1">
        <v>45512</v>
      </c>
      <c r="AD211">
        <v>2</v>
      </c>
      <c r="AE211">
        <v>31.59</v>
      </c>
      <c r="AG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Morgan Stanley</v>
      </c>
      <c r="AH211" t="s">
        <v>147</v>
      </c>
      <c r="AI211" t="s">
        <v>72</v>
      </c>
      <c r="AJ211">
        <v>3</v>
      </c>
      <c r="AK211" t="s">
        <v>18</v>
      </c>
      <c r="AL211">
        <v>39</v>
      </c>
      <c r="AM211" t="s">
        <v>31</v>
      </c>
      <c r="AN211" s="1">
        <v>45503</v>
      </c>
      <c r="AO211">
        <v>3</v>
      </c>
      <c r="AP211">
        <v>18.940000000000001</v>
      </c>
    </row>
    <row r="212" spans="1:42" x14ac:dyDescent="0.25">
      <c r="A212" t="s">
        <v>570</v>
      </c>
      <c r="B212" cm="1">
        <f t="array" ref="B212">_xll.BDP(A212,"BEST_EPS", "BEST_FPERIOD_OVERRIDE=1bf")</f>
        <v>9.8880421455938698</v>
      </c>
      <c r="C212" cm="1">
        <f t="array" ref="C212">_xll.BDP(A212,"BEST_EPS", "BEST_FPERIOD_OVERRIDE=2bf")</f>
        <v>10.035988505747127</v>
      </c>
      <c r="D212" cm="1">
        <f t="array" ref="D212">_xll.BDP(A212,"BEST_EPS", "BEST_FPERIOD_OVERRIDE=3bf")</f>
        <v>9.9734904214559386</v>
      </c>
      <c r="E212" cm="1">
        <f t="array" ref="E212">_xll.BDP(A212,"BEST_TARGET_PRICE")</f>
        <v>56.944442749023438</v>
      </c>
      <c r="F212" cm="1">
        <f t="array" ref="F212">_xll.BDP($A212,F$2)</f>
        <v>49.69</v>
      </c>
      <c r="G212" cm="1">
        <f t="array" ref="G212">_xll.BDP($A212,G$2)</f>
        <v>49.86</v>
      </c>
      <c r="H212" cm="1">
        <f t="array" ref="H212">_xll.BDP($A212,H$2)</f>
        <v>49.12</v>
      </c>
      <c r="I212" cm="1">
        <f t="array" ref="I212">_xll.BDP($A212,I$2)</f>
        <v>49.78</v>
      </c>
      <c r="K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Barclays</v>
      </c>
      <c r="L212" t="s">
        <v>512</v>
      </c>
      <c r="M212" t="s">
        <v>21</v>
      </c>
      <c r="N212">
        <v>5</v>
      </c>
      <c r="O212" t="s">
        <v>18</v>
      </c>
      <c r="P212">
        <v>60</v>
      </c>
      <c r="Q212" t="s">
        <v>19</v>
      </c>
      <c r="R212" s="1">
        <v>45526</v>
      </c>
      <c r="S212">
        <v>1</v>
      </c>
      <c r="T212">
        <v>79.28</v>
      </c>
      <c r="V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Mizuho Securities</v>
      </c>
      <c r="W212" t="s">
        <v>571</v>
      </c>
      <c r="X212" t="s">
        <v>34</v>
      </c>
      <c r="Y212">
        <v>5</v>
      </c>
      <c r="Z212" t="s">
        <v>18</v>
      </c>
      <c r="AA212">
        <v>54</v>
      </c>
      <c r="AB212" t="s">
        <v>19</v>
      </c>
      <c r="AC212" s="1">
        <v>45496</v>
      </c>
      <c r="AD212">
        <v>2</v>
      </c>
      <c r="AE212">
        <v>54.69</v>
      </c>
      <c r="AG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BNP Paribas Exane</v>
      </c>
      <c r="AH212" t="s">
        <v>572</v>
      </c>
      <c r="AI212" t="s">
        <v>34</v>
      </c>
      <c r="AJ212">
        <v>5</v>
      </c>
      <c r="AK212" t="s">
        <v>18</v>
      </c>
      <c r="AL212">
        <v>59</v>
      </c>
      <c r="AM212" t="s">
        <v>19</v>
      </c>
      <c r="AN212" s="1">
        <v>45530</v>
      </c>
      <c r="AO212">
        <v>3</v>
      </c>
      <c r="AP212">
        <v>49.67</v>
      </c>
    </row>
    <row r="213" spans="1:42" x14ac:dyDescent="0.25">
      <c r="A213" t="s">
        <v>573</v>
      </c>
      <c r="B213" cm="1">
        <f t="array" ref="B213">_xll.BDP(A213,"BEST_EPS", "BEST_FPERIOD_OVERRIDE=1bf")</f>
        <v>7.6064636015325675</v>
      </c>
      <c r="C213" cm="1">
        <f t="array" ref="C213">_xll.BDP(A213,"BEST_EPS", "BEST_FPERIOD_OVERRIDE=2bf")</f>
        <v>9.1972413793103449</v>
      </c>
      <c r="D213" cm="1">
        <f t="array" ref="D213">_xll.BDP(A213,"BEST_EPS", "BEST_FPERIOD_OVERRIDE=3bf")</f>
        <v>10.334095785440613</v>
      </c>
      <c r="E213" cm="1">
        <f t="array" ref="E213">_xll.BDP(A213,"BEST_TARGET_PRICE")</f>
        <v>157.75</v>
      </c>
      <c r="F213" cm="1">
        <f t="array" ref="F213">_xll.BDP($A213,F$2)</f>
        <v>155.82</v>
      </c>
      <c r="G213" cm="1">
        <f t="array" ref="G213">_xll.BDP($A213,G$2)</f>
        <v>157.09</v>
      </c>
      <c r="H213" cm="1">
        <f t="array" ref="H213">_xll.BDP($A213,H$2)</f>
        <v>153.32</v>
      </c>
      <c r="I213" cm="1">
        <f t="array" ref="I213">_xll.BDP($A213,I$2)</f>
        <v>156.53</v>
      </c>
      <c r="K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Stifel</v>
      </c>
      <c r="L213" t="s">
        <v>574</v>
      </c>
      <c r="M213" t="s">
        <v>23</v>
      </c>
      <c r="N213">
        <v>5</v>
      </c>
      <c r="O213" t="s">
        <v>18</v>
      </c>
      <c r="P213">
        <v>175</v>
      </c>
      <c r="Q213" t="s">
        <v>19</v>
      </c>
      <c r="R213" s="1">
        <v>45515</v>
      </c>
      <c r="S213">
        <v>1</v>
      </c>
      <c r="T213">
        <v>62.83</v>
      </c>
      <c r="V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Morningstar</v>
      </c>
      <c r="W213" t="s">
        <v>575</v>
      </c>
      <c r="X213" t="s">
        <v>86</v>
      </c>
      <c r="Y213">
        <v>1</v>
      </c>
      <c r="Z213" t="s">
        <v>51</v>
      </c>
      <c r="AA213">
        <v>130</v>
      </c>
      <c r="AB213" t="s">
        <v>19</v>
      </c>
      <c r="AC213" s="1">
        <v>45525</v>
      </c>
      <c r="AD213">
        <v>2</v>
      </c>
      <c r="AE213">
        <v>44.66</v>
      </c>
      <c r="AG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TD Cowen</v>
      </c>
      <c r="AH213" t="s">
        <v>1169</v>
      </c>
      <c r="AI213" t="s">
        <v>23</v>
      </c>
      <c r="AJ213">
        <v>5</v>
      </c>
      <c r="AK213" t="s">
        <v>18</v>
      </c>
      <c r="AL213">
        <v>172</v>
      </c>
      <c r="AM213" t="s">
        <v>19</v>
      </c>
      <c r="AN213" s="1">
        <v>45534</v>
      </c>
      <c r="AO213">
        <v>3</v>
      </c>
      <c r="AP213">
        <v>31.6</v>
      </c>
    </row>
    <row r="214" spans="1:42" x14ac:dyDescent="0.25">
      <c r="A214" t="s">
        <v>577</v>
      </c>
      <c r="B214" cm="1">
        <f t="array" ref="B214">_xll.BDP(A214,"BEST_EPS", "BEST_FPERIOD_OVERRIDE=1bf")</f>
        <v>8.522199233716476</v>
      </c>
      <c r="C214" cm="1">
        <f t="array" ref="C214">_xll.BDP(A214,"BEST_EPS", "BEST_FPERIOD_OVERRIDE=2bf")</f>
        <v>9.5729348659003826</v>
      </c>
      <c r="D214" cm="1">
        <f t="array" ref="D214">_xll.BDP(A214,"BEST_EPS", "BEST_FPERIOD_OVERRIDE=3bf")</f>
        <v>10.328888888888889</v>
      </c>
      <c r="E214" cm="1">
        <f t="array" ref="E214">_xll.BDP(A214,"BEST_TARGET_PRICE")</f>
        <v>207.45454406738281</v>
      </c>
      <c r="F214" cm="1">
        <f t="array" ref="F214">_xll.BDP($A214,F$2)</f>
        <v>164.18</v>
      </c>
      <c r="G214" cm="1">
        <f t="array" ref="G214">_xll.BDP($A214,G$2)</f>
        <v>165.25</v>
      </c>
      <c r="H214" cm="1">
        <f t="array" ref="H214">_xll.BDP($A214,H$2)</f>
        <v>163.41</v>
      </c>
      <c r="I214" cm="1">
        <f t="array" ref="I214">_xll.BDP($A214,I$2)</f>
        <v>165.11</v>
      </c>
      <c r="K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China Securities Co., Ltd.</v>
      </c>
      <c r="L214" t="s">
        <v>578</v>
      </c>
      <c r="M214" t="s">
        <v>23</v>
      </c>
      <c r="N214">
        <v>5</v>
      </c>
      <c r="O214" t="s">
        <v>18</v>
      </c>
      <c r="P214">
        <v>160</v>
      </c>
      <c r="Q214" t="s">
        <v>579</v>
      </c>
      <c r="R214" s="1">
        <v>45225</v>
      </c>
      <c r="S214">
        <v>1</v>
      </c>
      <c r="T214">
        <v>33.909999999999997</v>
      </c>
      <c r="V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William Blair</v>
      </c>
      <c r="W214" t="s">
        <v>580</v>
      </c>
      <c r="X214" t="s">
        <v>34</v>
      </c>
      <c r="Y214">
        <v>5</v>
      </c>
      <c r="Z214" t="s">
        <v>18</v>
      </c>
      <c r="AA214" t="s">
        <v>43</v>
      </c>
      <c r="AB214" t="s">
        <v>19</v>
      </c>
      <c r="AC214" s="1">
        <v>45531</v>
      </c>
      <c r="AD214">
        <v>2</v>
      </c>
      <c r="AE214">
        <v>20.83</v>
      </c>
      <c r="AG214" t="e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#N/A</v>
      </c>
    </row>
    <row r="215" spans="1:42" x14ac:dyDescent="0.25">
      <c r="A215" t="s">
        <v>581</v>
      </c>
      <c r="B215" cm="1">
        <f t="array" ref="B215">_xll.BDP(A215,"BEST_EPS", "BEST_FPERIOD_OVERRIDE=1bf")</f>
        <v>8.522199233716476</v>
      </c>
      <c r="C215" cm="1">
        <f t="array" ref="C215">_xll.BDP(A215,"BEST_EPS", "BEST_FPERIOD_OVERRIDE=2bf")</f>
        <v>9.5729348659003826</v>
      </c>
      <c r="D215" cm="1">
        <f t="array" ref="D215">_xll.BDP(A215,"BEST_EPS", "BEST_FPERIOD_OVERRIDE=3bf")</f>
        <v>10.328888888888889</v>
      </c>
      <c r="E215" cm="1">
        <f t="array" ref="E215">_xll.BDP(A215,"BEST_TARGET_PRICE")</f>
        <v>206.65264892578125</v>
      </c>
      <c r="F215" cm="1">
        <f t="array" ref="F215">_xll.BDP($A215,F$2)</f>
        <v>162.65</v>
      </c>
      <c r="G215" cm="1">
        <f t="array" ref="G215">_xll.BDP($A215,G$2)</f>
        <v>163.61000000000001</v>
      </c>
      <c r="H215" cm="1">
        <f t="array" ref="H215">_xll.BDP($A215,H$2)</f>
        <v>161.69999999999999</v>
      </c>
      <c r="I215" cm="1">
        <f t="array" ref="I215">_xll.BDP($A215,I$2)</f>
        <v>163.38</v>
      </c>
      <c r="K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Rosenblatt Securities Inc.</v>
      </c>
      <c r="L215" t="s">
        <v>582</v>
      </c>
      <c r="M215" t="s">
        <v>45</v>
      </c>
      <c r="N215">
        <v>3</v>
      </c>
      <c r="O215" t="s">
        <v>51</v>
      </c>
      <c r="P215">
        <v>181</v>
      </c>
      <c r="Q215" t="s">
        <v>31</v>
      </c>
      <c r="R215" s="1">
        <v>45471</v>
      </c>
      <c r="S215">
        <v>1</v>
      </c>
      <c r="T215">
        <v>34.42</v>
      </c>
      <c r="V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First Shanghai Securities</v>
      </c>
      <c r="W215" t="s">
        <v>584</v>
      </c>
      <c r="X215" t="s">
        <v>23</v>
      </c>
      <c r="Y215">
        <v>5</v>
      </c>
      <c r="Z215" t="s">
        <v>28</v>
      </c>
      <c r="AA215">
        <v>207</v>
      </c>
      <c r="AB215" t="s">
        <v>31</v>
      </c>
      <c r="AC215" s="1">
        <v>45503</v>
      </c>
      <c r="AD215">
        <v>2</v>
      </c>
      <c r="AE215">
        <v>24.67</v>
      </c>
      <c r="AG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Redburn Atlantic</v>
      </c>
      <c r="AH215" t="s">
        <v>583</v>
      </c>
      <c r="AI215" t="s">
        <v>23</v>
      </c>
      <c r="AJ215">
        <v>5</v>
      </c>
      <c r="AK215" t="s">
        <v>18</v>
      </c>
      <c r="AL215">
        <v>205</v>
      </c>
      <c r="AM215" t="s">
        <v>19</v>
      </c>
      <c r="AN215" s="1">
        <v>45499</v>
      </c>
      <c r="AO215">
        <v>3</v>
      </c>
      <c r="AP215">
        <v>24.65</v>
      </c>
    </row>
    <row r="216" spans="1:42" x14ac:dyDescent="0.25">
      <c r="A216" t="s">
        <v>585</v>
      </c>
      <c r="B216" cm="1">
        <f t="array" ref="B216">_xll.BDP(A216,"BEST_EPS", "BEST_FPERIOD_OVERRIDE=1bf")</f>
        <v>9.9322068965517243</v>
      </c>
      <c r="C216" cm="1">
        <f t="array" ref="C216">_xll.BDP(A216,"BEST_EPS", "BEST_FPERIOD_OVERRIDE=2bf")</f>
        <v>10.617674329501916</v>
      </c>
      <c r="D216" cm="1">
        <f t="array" ref="D216">_xll.BDP(A216,"BEST_EPS", "BEST_FPERIOD_OVERRIDE=3bf")</f>
        <v>11.141509578544062</v>
      </c>
      <c r="E216" cm="1">
        <f t="array" ref="E216">_xll.BDP(A216,"BEST_TARGET_PRICE")</f>
        <v>152.45454406738281</v>
      </c>
      <c r="F216" cm="1">
        <f t="array" ref="F216">_xll.BDP($A216,F$2)</f>
        <v>142.77000000000001</v>
      </c>
      <c r="G216" cm="1">
        <f t="array" ref="G216">_xll.BDP($A216,G$2)</f>
        <v>143.4</v>
      </c>
      <c r="H216" cm="1">
        <f t="array" ref="H216">_xll.BDP($A216,H$2)</f>
        <v>141.62</v>
      </c>
      <c r="I216" cm="1">
        <f t="array" ref="I216">_xll.BDP($A216,I$2)</f>
        <v>143.26</v>
      </c>
      <c r="K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ISS-EVA</v>
      </c>
      <c r="L216" t="s">
        <v>109</v>
      </c>
      <c r="M216" t="s">
        <v>26</v>
      </c>
      <c r="N216">
        <v>1</v>
      </c>
      <c r="O216" t="s">
        <v>51</v>
      </c>
      <c r="P216" t="s">
        <v>43</v>
      </c>
      <c r="Q216" t="s">
        <v>19</v>
      </c>
      <c r="R216" s="1">
        <v>45504</v>
      </c>
      <c r="S216">
        <v>1</v>
      </c>
      <c r="T216">
        <v>8.9700000000000006</v>
      </c>
      <c r="V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Zacks</v>
      </c>
      <c r="W216" t="s">
        <v>46</v>
      </c>
      <c r="X216" t="s">
        <v>93</v>
      </c>
      <c r="Y216">
        <v>1</v>
      </c>
      <c r="Z216" t="s">
        <v>18</v>
      </c>
      <c r="AA216">
        <v>122</v>
      </c>
      <c r="AB216" t="s">
        <v>31</v>
      </c>
      <c r="AC216" s="1">
        <v>45531</v>
      </c>
      <c r="AD216">
        <v>2</v>
      </c>
      <c r="AE216">
        <v>2.6</v>
      </c>
      <c r="AG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Baptista Research</v>
      </c>
      <c r="AH216" t="s">
        <v>75</v>
      </c>
      <c r="AI216" t="s">
        <v>17</v>
      </c>
      <c r="AJ216">
        <v>3</v>
      </c>
      <c r="AK216" t="s">
        <v>18</v>
      </c>
      <c r="AL216">
        <v>151.5</v>
      </c>
      <c r="AM216" t="s">
        <v>31</v>
      </c>
      <c r="AN216" s="1">
        <v>45501</v>
      </c>
      <c r="AO216">
        <v>3</v>
      </c>
      <c r="AP216">
        <v>0.88</v>
      </c>
    </row>
    <row r="217" spans="1:42" x14ac:dyDescent="0.25">
      <c r="A217" t="s">
        <v>586</v>
      </c>
      <c r="B217" cm="1">
        <f t="array" ref="B217">_xll.BDP(A217,"BEST_EPS", "BEST_FPERIOD_OVERRIDE=1bf")</f>
        <v>12.620019157088123</v>
      </c>
      <c r="C217" cm="1">
        <f t="array" ref="C217">_xll.BDP(A217,"BEST_EPS", "BEST_FPERIOD_OVERRIDE=2bf")</f>
        <v>14.216662835249043</v>
      </c>
      <c r="D217" cm="1">
        <f t="array" ref="D217">_xll.BDP(A217,"BEST_EPS", "BEST_FPERIOD_OVERRIDE=3bf")</f>
        <v>15.971919540229884</v>
      </c>
      <c r="E217" cm="1">
        <f t="array" ref="E217">_xll.BDP(A217,"BEST_TARGET_PRICE")</f>
        <v>139.77142333984375</v>
      </c>
      <c r="F217" cm="1">
        <f t="array" ref="F217">_xll.BDP($A217,F$2)</f>
        <v>111.16</v>
      </c>
      <c r="G217" cm="1">
        <f t="array" ref="G217">_xll.BDP($A217,G$2)</f>
        <v>111.34</v>
      </c>
      <c r="H217" cm="1">
        <f t="array" ref="H217">_xll.BDP($A217,H$2)</f>
        <v>110.36</v>
      </c>
      <c r="I217" cm="1">
        <f t="array" ref="I217">_xll.BDP($A217,I$2)</f>
        <v>111.01</v>
      </c>
      <c r="K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L217" t="s">
        <v>109</v>
      </c>
      <c r="M217" t="s">
        <v>17</v>
      </c>
      <c r="N217">
        <v>3</v>
      </c>
      <c r="O217" t="s">
        <v>28</v>
      </c>
      <c r="P217" t="s">
        <v>43</v>
      </c>
      <c r="Q217" t="s">
        <v>19</v>
      </c>
      <c r="R217" s="1">
        <v>45512</v>
      </c>
      <c r="S217">
        <v>1</v>
      </c>
      <c r="T217">
        <v>18.84</v>
      </c>
      <c r="V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BNP Paribas Exane</v>
      </c>
      <c r="W217" t="s">
        <v>587</v>
      </c>
      <c r="X217" t="s">
        <v>93</v>
      </c>
      <c r="Y217">
        <v>1</v>
      </c>
      <c r="Z217" t="s">
        <v>18</v>
      </c>
      <c r="AA217">
        <v>108</v>
      </c>
      <c r="AB217" t="s">
        <v>19</v>
      </c>
      <c r="AC217" s="1">
        <v>45511</v>
      </c>
      <c r="AD217">
        <v>2</v>
      </c>
      <c r="AE217">
        <v>13.42</v>
      </c>
      <c r="AG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JP Morgan</v>
      </c>
      <c r="AH217" t="s">
        <v>535</v>
      </c>
      <c r="AI217" t="s">
        <v>45</v>
      </c>
      <c r="AJ217">
        <v>3</v>
      </c>
      <c r="AK217" t="s">
        <v>18</v>
      </c>
      <c r="AL217">
        <v>118</v>
      </c>
      <c r="AM217" t="s">
        <v>19</v>
      </c>
      <c r="AN217" s="1">
        <v>45524</v>
      </c>
      <c r="AO217">
        <v>3</v>
      </c>
      <c r="AP217">
        <v>0</v>
      </c>
    </row>
    <row r="218" spans="1:42" x14ac:dyDescent="0.25">
      <c r="A218" t="s">
        <v>588</v>
      </c>
      <c r="B218" cm="1">
        <f t="array" ref="B218">_xll.BDP(A218,"BEST_EPS", "BEST_FPERIOD_OVERRIDE=1bf")</f>
        <v>6.3917279693486595</v>
      </c>
      <c r="C218" cm="1">
        <f t="array" ref="C218">_xll.BDP(A218,"BEST_EPS", "BEST_FPERIOD_OVERRIDE=2bf")</f>
        <v>6.9384444444444444</v>
      </c>
      <c r="D218" cm="1">
        <f t="array" ref="D218">_xll.BDP(A218,"BEST_EPS", "BEST_FPERIOD_OVERRIDE=3bf")</f>
        <v>7.6765134099616859</v>
      </c>
      <c r="E218" cm="1">
        <f t="array" ref="E218">_xll.BDP(A218,"BEST_TARGET_PRICE")</f>
        <v>164.16667175292969</v>
      </c>
      <c r="F218" cm="1">
        <f t="array" ref="F218">_xll.BDP($A218,F$2)</f>
        <v>181.36</v>
      </c>
      <c r="G218" cm="1">
        <f t="array" ref="G218">_xll.BDP($A218,G$2)</f>
        <v>183.81</v>
      </c>
      <c r="H218" cm="1">
        <f t="array" ref="H218">_xll.BDP($A218,H$2)</f>
        <v>180.86</v>
      </c>
      <c r="I218" cm="1">
        <f t="array" ref="I218">_xll.BDP($A218,I$2)</f>
        <v>183.29</v>
      </c>
      <c r="K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Sadif Investment Analytics</v>
      </c>
      <c r="L218" t="s">
        <v>46</v>
      </c>
      <c r="M218" t="s">
        <v>23</v>
      </c>
      <c r="N218">
        <v>5</v>
      </c>
      <c r="O218" t="s">
        <v>18</v>
      </c>
      <c r="P218">
        <v>175.33</v>
      </c>
      <c r="Q218" t="s">
        <v>58</v>
      </c>
      <c r="R218" s="1">
        <v>45527</v>
      </c>
      <c r="S218">
        <v>1</v>
      </c>
      <c r="T218">
        <v>76.739999999999995</v>
      </c>
      <c r="V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ISS-EVA</v>
      </c>
      <c r="W218" t="s">
        <v>109</v>
      </c>
      <c r="X218" t="s">
        <v>21</v>
      </c>
      <c r="Y218">
        <v>5</v>
      </c>
      <c r="Z218" t="s">
        <v>28</v>
      </c>
      <c r="AA218" t="s">
        <v>43</v>
      </c>
      <c r="AB218" t="s">
        <v>19</v>
      </c>
      <c r="AC218" s="1">
        <v>45386</v>
      </c>
      <c r="AD218">
        <v>2</v>
      </c>
      <c r="AE218">
        <v>60.74</v>
      </c>
      <c r="AG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JP Morgan</v>
      </c>
      <c r="AH218" t="s">
        <v>193</v>
      </c>
      <c r="AI218" t="s">
        <v>45</v>
      </c>
      <c r="AJ218">
        <v>3</v>
      </c>
      <c r="AK218" t="s">
        <v>18</v>
      </c>
      <c r="AL218">
        <v>185</v>
      </c>
      <c r="AM218" t="s">
        <v>19</v>
      </c>
      <c r="AN218" s="1">
        <v>45505</v>
      </c>
      <c r="AO218">
        <v>3</v>
      </c>
      <c r="AP218">
        <v>17.489999999999998</v>
      </c>
    </row>
    <row r="219" spans="1:42" x14ac:dyDescent="0.25">
      <c r="A219" t="s">
        <v>589</v>
      </c>
      <c r="B219" cm="1">
        <f t="array" ref="B219">_xll.BDP(A219,"BEST_EPS", "BEST_FPERIOD_OVERRIDE=1bf")</f>
        <v>40.159298850574714</v>
      </c>
      <c r="C219" cm="1">
        <f t="array" ref="C219">_xll.BDP(A219,"BEST_EPS", "BEST_FPERIOD_OVERRIDE=2bf")</f>
        <v>44.604743295019162</v>
      </c>
      <c r="D219" cm="1">
        <f t="array" ref="D219">_xll.BDP(A219,"BEST_EPS", "BEST_FPERIOD_OVERRIDE=3bf")</f>
        <v>45.680080459770117</v>
      </c>
      <c r="E219" cm="1">
        <f t="array" ref="E219">_xll.BDP(A219,"BEST_TARGET_PRICE")</f>
        <v>522.272705078125</v>
      </c>
      <c r="F219" cm="1">
        <f t="array" ref="F219">_xll.BDP($A219,F$2)</f>
        <v>507.83</v>
      </c>
      <c r="G219" cm="1">
        <f t="array" ref="G219">_xll.BDP($A219,G$2)</f>
        <v>511.13</v>
      </c>
      <c r="H219" cm="1">
        <f t="array" ref="H219">_xll.BDP($A219,H$2)</f>
        <v>505.23</v>
      </c>
      <c r="I219" cm="1">
        <f t="array" ref="I219">_xll.BDP($A219,I$2)</f>
        <v>510.25</v>
      </c>
      <c r="K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HSBC</v>
      </c>
      <c r="L219" t="s">
        <v>195</v>
      </c>
      <c r="M219" t="s">
        <v>23</v>
      </c>
      <c r="N219">
        <v>5</v>
      </c>
      <c r="O219" t="s">
        <v>18</v>
      </c>
      <c r="P219">
        <v>527</v>
      </c>
      <c r="Q219" t="s">
        <v>19</v>
      </c>
      <c r="R219" s="1">
        <v>45488</v>
      </c>
      <c r="S219">
        <v>1</v>
      </c>
      <c r="T219">
        <v>62.82</v>
      </c>
      <c r="V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Keefe Bruyette &amp; Woods</v>
      </c>
      <c r="W219" t="s">
        <v>590</v>
      </c>
      <c r="X219" t="s">
        <v>34</v>
      </c>
      <c r="Y219">
        <v>5</v>
      </c>
      <c r="Z219" t="s">
        <v>18</v>
      </c>
      <c r="AA219">
        <v>530</v>
      </c>
      <c r="AB219" t="s">
        <v>19</v>
      </c>
      <c r="AC219" s="1">
        <v>45533</v>
      </c>
      <c r="AD219">
        <v>2</v>
      </c>
      <c r="AE219">
        <v>60.11</v>
      </c>
      <c r="AG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Seaport Global</v>
      </c>
      <c r="AH219" t="s">
        <v>591</v>
      </c>
      <c r="AI219" t="s">
        <v>45</v>
      </c>
      <c r="AJ219">
        <v>3</v>
      </c>
      <c r="AK219" t="s">
        <v>18</v>
      </c>
      <c r="AL219" t="s">
        <v>43</v>
      </c>
      <c r="AM219" t="s">
        <v>19</v>
      </c>
      <c r="AN219" s="1">
        <v>45489</v>
      </c>
      <c r="AO219">
        <v>3</v>
      </c>
      <c r="AP219">
        <v>45.25</v>
      </c>
    </row>
    <row r="220" spans="1:42" x14ac:dyDescent="0.25">
      <c r="A220" t="s">
        <v>592</v>
      </c>
      <c r="B220" cm="1">
        <f t="array" ref="B220">_xll.BDP(A220,"BEST_EPS", "BEST_FPERIOD_OVERRIDE=1bf")</f>
        <v>40.988785440613029</v>
      </c>
      <c r="C220" cm="1">
        <f t="array" ref="C220">_xll.BDP(A220,"BEST_EPS", "BEST_FPERIOD_OVERRIDE=2bf")</f>
        <v>44.269298850574714</v>
      </c>
      <c r="D220" cm="1">
        <f t="array" ref="D220">_xll.BDP(A220,"BEST_EPS", "BEST_FPERIOD_OVERRIDE=3bf")</f>
        <v>47.791750957854404</v>
      </c>
      <c r="E220" cm="1">
        <f t="array" ref="E220">_xll.BDP(A220,"BEST_TARGET_PRICE")</f>
        <v>969.111083984375</v>
      </c>
      <c r="F220" cm="1">
        <f t="array" ref="F220">_xll.BDP($A220,F$2)</f>
        <v>971.44</v>
      </c>
      <c r="G220" cm="1">
        <f t="array" ref="G220">_xll.BDP($A220,G$2)</f>
        <v>985.09</v>
      </c>
      <c r="H220" cm="1">
        <f t="array" ref="H220">_xll.BDP($A220,H$2)</f>
        <v>967.87</v>
      </c>
      <c r="I220" cm="1">
        <f t="array" ref="I220">_xll.BDP($A220,I$2)</f>
        <v>984.92</v>
      </c>
      <c r="K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Oppenheimer</v>
      </c>
      <c r="L220" t="s">
        <v>129</v>
      </c>
      <c r="M220" t="s">
        <v>34</v>
      </c>
      <c r="N220">
        <v>5</v>
      </c>
      <c r="O220" t="s">
        <v>18</v>
      </c>
      <c r="P220">
        <v>1125</v>
      </c>
      <c r="Q220" t="s">
        <v>31</v>
      </c>
      <c r="R220" s="1">
        <v>45505</v>
      </c>
      <c r="S220">
        <v>1</v>
      </c>
      <c r="T220">
        <v>39.76</v>
      </c>
      <c r="V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Loop Capital Markets</v>
      </c>
      <c r="W220" t="s">
        <v>593</v>
      </c>
      <c r="X220" t="s">
        <v>17</v>
      </c>
      <c r="Y220">
        <v>3</v>
      </c>
      <c r="Z220" t="s">
        <v>18</v>
      </c>
      <c r="AA220">
        <v>900</v>
      </c>
      <c r="AB220" t="s">
        <v>19</v>
      </c>
      <c r="AC220" s="1">
        <v>45529</v>
      </c>
      <c r="AD220">
        <v>2</v>
      </c>
      <c r="AE220">
        <v>32.22</v>
      </c>
      <c r="AG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Baird</v>
      </c>
      <c r="AH220" t="s">
        <v>594</v>
      </c>
      <c r="AI220" t="s">
        <v>45</v>
      </c>
      <c r="AJ220">
        <v>3</v>
      </c>
      <c r="AK220" t="s">
        <v>18</v>
      </c>
      <c r="AL220">
        <v>975</v>
      </c>
      <c r="AM220" t="s">
        <v>19</v>
      </c>
      <c r="AN220" s="1">
        <v>45505</v>
      </c>
      <c r="AO220">
        <v>3</v>
      </c>
      <c r="AP220">
        <v>28.93</v>
      </c>
    </row>
    <row r="221" spans="1:42" x14ac:dyDescent="0.25">
      <c r="A221" t="s">
        <v>595</v>
      </c>
      <c r="B221" cm="1">
        <f t="array" ref="B221">_xll.BDP(A221,"BEST_EPS", "BEST_FPERIOD_OVERRIDE=1bf")</f>
        <v>3.438256704980843</v>
      </c>
      <c r="C221" cm="1">
        <f t="array" ref="C221">_xll.BDP(A221,"BEST_EPS", "BEST_FPERIOD_OVERRIDE=2bf")</f>
        <v>3.8867816091954026</v>
      </c>
      <c r="D221" cm="1">
        <f t="array" ref="D221">_xll.BDP(A221,"BEST_EPS", "BEST_FPERIOD_OVERRIDE=3bf")</f>
        <v>4.1305172413793105</v>
      </c>
      <c r="E221" cm="1">
        <f t="array" ref="E221">_xll.BDP(A221,"BEST_TARGET_PRICE")</f>
        <v>43.291667938232422</v>
      </c>
      <c r="F221" cm="1">
        <f t="array" ref="F221">_xll.BDP($A221,F$2)</f>
        <v>31.08</v>
      </c>
      <c r="G221" cm="1">
        <f t="array" ref="G221">_xll.BDP($A221,G$2)</f>
        <v>31.27</v>
      </c>
      <c r="H221" cm="1">
        <f t="array" ref="H221">_xll.BDP($A221,H$2)</f>
        <v>30.76</v>
      </c>
      <c r="I221" cm="1">
        <f t="array" ref="I221">_xll.BDP($A221,I$2)</f>
        <v>31.09</v>
      </c>
      <c r="K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BMO Capital Markets</v>
      </c>
      <c r="L221" t="s">
        <v>596</v>
      </c>
      <c r="M221" t="s">
        <v>100</v>
      </c>
      <c r="N221">
        <v>3</v>
      </c>
      <c r="O221" t="s">
        <v>18</v>
      </c>
      <c r="P221">
        <v>40</v>
      </c>
      <c r="Q221" t="s">
        <v>19</v>
      </c>
      <c r="R221" s="1">
        <v>45517</v>
      </c>
      <c r="S221">
        <v>1</v>
      </c>
      <c r="T221">
        <v>0</v>
      </c>
      <c r="V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Sadif Investment Analytics</v>
      </c>
      <c r="W221" t="s">
        <v>46</v>
      </c>
      <c r="X221" t="s">
        <v>17</v>
      </c>
      <c r="Y221">
        <v>3</v>
      </c>
      <c r="Z221" t="s">
        <v>18</v>
      </c>
      <c r="AA221">
        <v>31.39</v>
      </c>
      <c r="AB221" t="s">
        <v>58</v>
      </c>
      <c r="AC221" s="1">
        <v>45531</v>
      </c>
      <c r="AD221">
        <v>2</v>
      </c>
      <c r="AE221">
        <v>-0.41</v>
      </c>
      <c r="AG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ATB Capital Markets Inc.</v>
      </c>
      <c r="AH221" t="s">
        <v>597</v>
      </c>
      <c r="AI221" t="s">
        <v>293</v>
      </c>
      <c r="AJ221">
        <v>3</v>
      </c>
      <c r="AK221" t="s">
        <v>18</v>
      </c>
      <c r="AL221">
        <v>48</v>
      </c>
      <c r="AM221" t="s">
        <v>19</v>
      </c>
      <c r="AN221" s="1">
        <v>45494</v>
      </c>
      <c r="AO221">
        <v>3</v>
      </c>
      <c r="AP221">
        <v>-7.3</v>
      </c>
    </row>
    <row r="222" spans="1:42" x14ac:dyDescent="0.25">
      <c r="A222" t="s">
        <v>598</v>
      </c>
      <c r="B222" cm="1">
        <f t="array" ref="B222">_xll.BDP(A222,"BEST_EPS", "BEST_FPERIOD_OVERRIDE=1bf")</f>
        <v>4.0937701149425294</v>
      </c>
      <c r="C222" cm="1">
        <f t="array" ref="C222">_xll.BDP(A222,"BEST_EPS", "BEST_FPERIOD_OVERRIDE=2bf")</f>
        <v>4.6288544061302686</v>
      </c>
      <c r="D222" cm="1">
        <f t="array" ref="D222">_xll.BDP(A222,"BEST_EPS", "BEST_FPERIOD_OVERRIDE=3bf")</f>
        <v>5.2903716475095788</v>
      </c>
      <c r="E222" cm="1">
        <f t="array" ref="E222">_xll.BDP(A222,"BEST_TARGET_PRICE")</f>
        <v>74.214286804199219</v>
      </c>
      <c r="F222" cm="1">
        <f t="array" ref="F222">_xll.BDP($A222,F$2)</f>
        <v>68.19</v>
      </c>
      <c r="G222" cm="1">
        <f t="array" ref="G222">_xll.BDP($A222,G$2)</f>
        <v>68.22</v>
      </c>
      <c r="H222" cm="1">
        <f t="array" ref="H222">_xll.BDP($A222,H$2)</f>
        <v>67.260000000000005</v>
      </c>
      <c r="I222" cm="1">
        <f t="array" ref="I222">_xll.BDP($A222,I$2)</f>
        <v>68.16</v>
      </c>
      <c r="K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JP Morgan</v>
      </c>
      <c r="L222" t="s">
        <v>599</v>
      </c>
      <c r="M222" t="s">
        <v>21</v>
      </c>
      <c r="N222">
        <v>5</v>
      </c>
      <c r="O222" t="s">
        <v>18</v>
      </c>
      <c r="P222">
        <v>76</v>
      </c>
      <c r="Q222" t="s">
        <v>19</v>
      </c>
      <c r="R222" s="1">
        <v>45499</v>
      </c>
      <c r="S222">
        <v>1</v>
      </c>
      <c r="T222">
        <v>14.13</v>
      </c>
      <c r="V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Morgan Stanley</v>
      </c>
      <c r="W222" t="s">
        <v>600</v>
      </c>
      <c r="X222" t="s">
        <v>148</v>
      </c>
      <c r="Y222">
        <v>5</v>
      </c>
      <c r="Z222" t="s">
        <v>18</v>
      </c>
      <c r="AA222">
        <v>79</v>
      </c>
      <c r="AB222" t="s">
        <v>31</v>
      </c>
      <c r="AC222" s="1">
        <v>45506</v>
      </c>
      <c r="AD222">
        <v>2</v>
      </c>
      <c r="AE222">
        <v>8.49</v>
      </c>
      <c r="AG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ISS-EVA</v>
      </c>
      <c r="AH222" t="s">
        <v>109</v>
      </c>
      <c r="AI222" t="s">
        <v>86</v>
      </c>
      <c r="AJ222">
        <v>1</v>
      </c>
      <c r="AK222" t="s">
        <v>18</v>
      </c>
      <c r="AL222" t="s">
        <v>43</v>
      </c>
      <c r="AM222" t="s">
        <v>19</v>
      </c>
      <c r="AN222" s="1">
        <v>45350</v>
      </c>
      <c r="AO222">
        <v>3</v>
      </c>
      <c r="AP222">
        <v>1.42</v>
      </c>
    </row>
    <row r="223" spans="1:42" x14ac:dyDescent="0.25">
      <c r="A223" t="s">
        <v>601</v>
      </c>
      <c r="B223" cm="1">
        <f t="array" ref="B223">_xll.BDP(A223,"BEST_EPS", "BEST_FPERIOD_OVERRIDE=1bf")</f>
        <v>1.3120306513409963</v>
      </c>
      <c r="C223" cm="1">
        <f t="array" ref="C223">_xll.BDP(A223,"BEST_EPS", "BEST_FPERIOD_OVERRIDE=2bf")</f>
        <v>1.4839731800766283</v>
      </c>
      <c r="D223" t="str" cm="1">
        <f t="array" ref="D223">_xll.BDP(A223,"BEST_EPS", "BEST_FPERIOD_OVERRIDE=3bf")</f>
        <v>#N/A N/A</v>
      </c>
      <c r="E223" cm="1">
        <f t="array" ref="E223">_xll.BDP(A223,"BEST_TARGET_PRICE")</f>
        <v>16.424999237060547</v>
      </c>
      <c r="F223" cm="1">
        <f t="array" ref="F223">_xll.BDP($A223,F$2)</f>
        <v>14.87</v>
      </c>
      <c r="G223" cm="1">
        <f t="array" ref="G223">_xll.BDP($A223,G$2)</f>
        <v>14.98</v>
      </c>
      <c r="H223" cm="1">
        <f t="array" ref="H223">_xll.BDP($A223,H$2)</f>
        <v>14.79</v>
      </c>
      <c r="I223" cm="1">
        <f t="array" ref="I223">_xll.BDP($A223,I$2)</f>
        <v>14.97</v>
      </c>
      <c r="K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Citi</v>
      </c>
      <c r="L223" t="s">
        <v>232</v>
      </c>
      <c r="M223" t="s">
        <v>23</v>
      </c>
      <c r="N223">
        <v>5</v>
      </c>
      <c r="O223" t="s">
        <v>18</v>
      </c>
      <c r="P223">
        <v>18</v>
      </c>
      <c r="Q223" t="s">
        <v>19</v>
      </c>
      <c r="R223" s="1">
        <v>45523</v>
      </c>
      <c r="S223">
        <v>1</v>
      </c>
      <c r="T223">
        <v>52.03</v>
      </c>
      <c r="V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Baird</v>
      </c>
      <c r="W223" t="s">
        <v>309</v>
      </c>
      <c r="X223" t="s">
        <v>45</v>
      </c>
      <c r="Y223">
        <v>3</v>
      </c>
      <c r="Z223" t="s">
        <v>18</v>
      </c>
      <c r="AA223">
        <v>15</v>
      </c>
      <c r="AB223" t="s">
        <v>19</v>
      </c>
      <c r="AC223" s="1">
        <v>45531</v>
      </c>
      <c r="AD223">
        <v>2</v>
      </c>
      <c r="AE223">
        <v>41.85</v>
      </c>
      <c r="AG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Morgan Stanley</v>
      </c>
      <c r="AH223" t="s">
        <v>602</v>
      </c>
      <c r="AI223" t="s">
        <v>54</v>
      </c>
      <c r="AJ223">
        <v>5</v>
      </c>
      <c r="AK223" t="s">
        <v>18</v>
      </c>
      <c r="AL223">
        <v>18</v>
      </c>
      <c r="AM223" t="s">
        <v>31</v>
      </c>
      <c r="AN223" s="1">
        <v>45513</v>
      </c>
      <c r="AO223">
        <v>3</v>
      </c>
      <c r="AP223">
        <v>40.35</v>
      </c>
    </row>
    <row r="224" spans="1:42" x14ac:dyDescent="0.25">
      <c r="A224" t="s">
        <v>603</v>
      </c>
      <c r="B224" cm="1">
        <f t="array" ref="B224">_xll.BDP(A224,"BEST_EPS", "BEST_FPERIOD_OVERRIDE=1bf")</f>
        <v>24.073996168582376</v>
      </c>
      <c r="C224" cm="1">
        <f t="array" ref="C224">_xll.BDP(A224,"BEST_EPS", "BEST_FPERIOD_OVERRIDE=2bf")</f>
        <v>27.080095785440612</v>
      </c>
      <c r="D224" cm="1">
        <f t="array" ref="D224">_xll.BDP(A224,"BEST_EPS", "BEST_FPERIOD_OVERRIDE=3bf")</f>
        <v>30.515187739463602</v>
      </c>
      <c r="E224" cm="1">
        <f t="array" ref="E224">_xll.BDP(A224,"BEST_TARGET_PRICE")</f>
        <v>391</v>
      </c>
      <c r="F224" cm="1">
        <f t="array" ref="F224">_xll.BDP($A224,F$2)</f>
        <v>391.86</v>
      </c>
      <c r="G224" cm="1">
        <f t="array" ref="G224">_xll.BDP($A224,G$2)</f>
        <v>395.87</v>
      </c>
      <c r="H224" cm="1">
        <f t="array" ref="H224">_xll.BDP($A224,H$2)</f>
        <v>390.42</v>
      </c>
      <c r="I224" cm="1">
        <f t="array" ref="I224">_xll.BDP($A224,I$2)</f>
        <v>395.59</v>
      </c>
      <c r="K224" t="e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#N/A</v>
      </c>
      <c r="V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Wolfe Research</v>
      </c>
      <c r="W224" t="s">
        <v>604</v>
      </c>
      <c r="X224" t="s">
        <v>34</v>
      </c>
      <c r="Y224">
        <v>5</v>
      </c>
      <c r="Z224" t="s">
        <v>18</v>
      </c>
      <c r="AA224">
        <v>400</v>
      </c>
      <c r="AB224" t="s">
        <v>19</v>
      </c>
      <c r="AC224" s="1">
        <v>45532</v>
      </c>
      <c r="AD224">
        <v>2</v>
      </c>
      <c r="AE224">
        <v>42.08</v>
      </c>
      <c r="AG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Baptista Research</v>
      </c>
      <c r="AH224" t="s">
        <v>75</v>
      </c>
      <c r="AI224" t="s">
        <v>17</v>
      </c>
      <c r="AJ224">
        <v>3</v>
      </c>
      <c r="AK224" t="s">
        <v>18</v>
      </c>
      <c r="AL224">
        <v>344</v>
      </c>
      <c r="AM224" t="s">
        <v>31</v>
      </c>
      <c r="AN224" s="1">
        <v>45419</v>
      </c>
      <c r="AO224">
        <v>3</v>
      </c>
      <c r="AP224">
        <v>26.19</v>
      </c>
    </row>
    <row r="225" spans="1:42" x14ac:dyDescent="0.25">
      <c r="A225" t="s">
        <v>605</v>
      </c>
      <c r="B225" cm="1">
        <f t="array" ref="B225">_xll.BDP(A225,"BEST_EPS", "BEST_FPERIOD_OVERRIDE=1bf")</f>
        <v>15.345796934865902</v>
      </c>
      <c r="C225" cm="1">
        <f t="array" ref="C225">_xll.BDP(A225,"BEST_EPS", "BEST_FPERIOD_OVERRIDE=2bf")</f>
        <v>16.378655172413794</v>
      </c>
      <c r="D225" cm="1">
        <f t="array" ref="D225">_xll.BDP(A225,"BEST_EPS", "BEST_FPERIOD_OVERRIDE=3bf")</f>
        <v>18.153720306513414</v>
      </c>
      <c r="E225" cm="1">
        <f t="array" ref="E225">_xll.BDP(A225,"BEST_TARGET_PRICE")</f>
        <v>376</v>
      </c>
      <c r="F225" cm="1">
        <f t="array" ref="F225">_xll.BDP($A225,F$2)</f>
        <v>369.24</v>
      </c>
      <c r="G225" cm="1">
        <f t="array" ref="G225">_xll.BDP($A225,G$2)</f>
        <v>370.41</v>
      </c>
      <c r="H225" cm="1">
        <f t="array" ref="H225">_xll.BDP($A225,H$2)</f>
        <v>365</v>
      </c>
      <c r="I225" cm="1">
        <f t="array" ref="I225">_xll.BDP($A225,I$2)</f>
        <v>368.5</v>
      </c>
      <c r="K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L225" t="s">
        <v>75</v>
      </c>
      <c r="M225" t="s">
        <v>34</v>
      </c>
      <c r="N225">
        <v>5</v>
      </c>
      <c r="O225" t="s">
        <v>28</v>
      </c>
      <c r="P225">
        <v>387.7</v>
      </c>
      <c r="Q225" t="s">
        <v>31</v>
      </c>
      <c r="R225" s="1">
        <v>45436</v>
      </c>
      <c r="S225">
        <v>1</v>
      </c>
      <c r="T225">
        <v>14.54</v>
      </c>
      <c r="V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Wolfe Research</v>
      </c>
      <c r="W225" t="s">
        <v>197</v>
      </c>
      <c r="X225" t="s">
        <v>34</v>
      </c>
      <c r="Y225">
        <v>5</v>
      </c>
      <c r="Z225" t="s">
        <v>18</v>
      </c>
      <c r="AA225">
        <v>392</v>
      </c>
      <c r="AB225" t="s">
        <v>19</v>
      </c>
      <c r="AC225" s="1">
        <v>45531</v>
      </c>
      <c r="AD225">
        <v>2</v>
      </c>
      <c r="AE225">
        <v>13.5</v>
      </c>
      <c r="AG225" t="str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Barclays</v>
      </c>
      <c r="AH225" t="s">
        <v>1167</v>
      </c>
      <c r="AI225" t="s">
        <v>21</v>
      </c>
      <c r="AJ225">
        <v>5</v>
      </c>
      <c r="AK225" t="s">
        <v>18</v>
      </c>
      <c r="AL225">
        <v>372</v>
      </c>
      <c r="AM225" t="s">
        <v>19</v>
      </c>
      <c r="AN225" s="1">
        <v>45518</v>
      </c>
      <c r="AO225">
        <v>3</v>
      </c>
      <c r="AP225">
        <v>10.91</v>
      </c>
    </row>
    <row r="226" spans="1:42" x14ac:dyDescent="0.25">
      <c r="A226" t="s">
        <v>606</v>
      </c>
      <c r="B226" cm="1">
        <f t="array" ref="B226">_xll.BDP(A226,"BEST_EPS", "BEST_FPERIOD_OVERRIDE=1bf")</f>
        <v>11.245865900383142</v>
      </c>
      <c r="C226" cm="1">
        <f t="array" ref="C226">_xll.BDP(A226,"BEST_EPS", "BEST_FPERIOD_OVERRIDE=2bf")</f>
        <v>12.194180076628353</v>
      </c>
      <c r="D226" cm="1">
        <f t="array" ref="D226">_xll.BDP(A226,"BEST_EPS", "BEST_FPERIOD_OVERRIDE=3bf")</f>
        <v>14.191858237547894</v>
      </c>
      <c r="E226" cm="1">
        <f t="array" ref="E226">_xll.BDP(A226,"BEST_TARGET_PRICE")</f>
        <v>167.46665954589844</v>
      </c>
      <c r="F226" cm="1">
        <f t="array" ref="F226">_xll.BDP($A226,F$2)</f>
        <v>136.79</v>
      </c>
      <c r="G226" cm="1">
        <f t="array" ref="G226">_xll.BDP($A226,G$2)</f>
        <v>138.08000000000001</v>
      </c>
      <c r="H226" cm="1">
        <f t="array" ref="H226">_xll.BDP($A226,H$2)</f>
        <v>136.43</v>
      </c>
      <c r="I226" cm="1">
        <f t="array" ref="I226">_xll.BDP($A226,I$2)</f>
        <v>138.06</v>
      </c>
      <c r="K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Baptista Research</v>
      </c>
      <c r="L226" t="s">
        <v>75</v>
      </c>
      <c r="M226" t="s">
        <v>93</v>
      </c>
      <c r="N226">
        <v>1</v>
      </c>
      <c r="O226" t="s">
        <v>207</v>
      </c>
      <c r="P226">
        <v>169.2</v>
      </c>
      <c r="Q226" t="s">
        <v>31</v>
      </c>
      <c r="R226" s="1">
        <v>45218</v>
      </c>
      <c r="S226">
        <v>1</v>
      </c>
      <c r="T226">
        <v>16.12</v>
      </c>
      <c r="V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ISS-EVA</v>
      </c>
      <c r="W226" t="s">
        <v>109</v>
      </c>
      <c r="X226" t="s">
        <v>26</v>
      </c>
      <c r="Y226">
        <v>1</v>
      </c>
      <c r="Z226" t="s">
        <v>18</v>
      </c>
      <c r="AA226" t="s">
        <v>43</v>
      </c>
      <c r="AB226" t="s">
        <v>19</v>
      </c>
      <c r="AC226" s="1">
        <v>45505</v>
      </c>
      <c r="AD226">
        <v>2</v>
      </c>
      <c r="AE226">
        <v>11.14</v>
      </c>
      <c r="AG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Morningstar</v>
      </c>
      <c r="AH226" t="s">
        <v>607</v>
      </c>
      <c r="AI226" t="s">
        <v>23</v>
      </c>
      <c r="AJ226">
        <v>5</v>
      </c>
      <c r="AK226" t="s">
        <v>18</v>
      </c>
      <c r="AL226">
        <v>180</v>
      </c>
      <c r="AM226" t="s">
        <v>19</v>
      </c>
      <c r="AN226" s="1">
        <v>45506</v>
      </c>
      <c r="AO226">
        <v>3</v>
      </c>
      <c r="AP226">
        <v>6.43</v>
      </c>
    </row>
    <row r="227" spans="1:42" x14ac:dyDescent="0.25">
      <c r="A227" t="s">
        <v>608</v>
      </c>
      <c r="B227" cm="1">
        <f t="array" ref="B227">_xll.BDP(A227,"BEST_EPS", "BEST_FPERIOD_OVERRIDE=1bf")</f>
        <v>11.114892720306514</v>
      </c>
      <c r="C227" cm="1">
        <f t="array" ref="C227">_xll.BDP(A227,"BEST_EPS", "BEST_FPERIOD_OVERRIDE=2bf")</f>
        <v>12.410337164750958</v>
      </c>
      <c r="D227" cm="1">
        <f t="array" ref="D227">_xll.BDP(A227,"BEST_EPS", "BEST_FPERIOD_OVERRIDE=3bf")</f>
        <v>13.179432950191572</v>
      </c>
      <c r="E227" cm="1">
        <f t="array" ref="E227">_xll.BDP(A227,"BEST_TARGET_PRICE")</f>
        <v>118.19999694824219</v>
      </c>
      <c r="F227" cm="1">
        <f t="array" ref="F227">_xll.BDP($A227,F$2)</f>
        <v>116.15</v>
      </c>
      <c r="G227" cm="1">
        <f t="array" ref="G227">_xll.BDP($A227,G$2)</f>
        <v>116.5</v>
      </c>
      <c r="H227" cm="1">
        <f t="array" ref="H227">_xll.BDP($A227,H$2)</f>
        <v>115.22</v>
      </c>
      <c r="I227" cm="1">
        <f t="array" ref="I227">_xll.BDP($A227,I$2)</f>
        <v>116.1</v>
      </c>
      <c r="K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Argus Research Company</v>
      </c>
      <c r="L227" t="s">
        <v>102</v>
      </c>
      <c r="M227" t="s">
        <v>23</v>
      </c>
      <c r="N227">
        <v>5</v>
      </c>
      <c r="O227" t="s">
        <v>18</v>
      </c>
      <c r="P227">
        <v>120</v>
      </c>
      <c r="Q227" t="s">
        <v>19</v>
      </c>
      <c r="R227" s="1">
        <v>45506</v>
      </c>
      <c r="S227">
        <v>1</v>
      </c>
      <c r="T227">
        <v>62.81</v>
      </c>
      <c r="V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Citi</v>
      </c>
      <c r="W227" t="s">
        <v>113</v>
      </c>
      <c r="X227" t="s">
        <v>45</v>
      </c>
      <c r="Y227">
        <v>3</v>
      </c>
      <c r="Z227" t="s">
        <v>18</v>
      </c>
      <c r="AA227">
        <v>118</v>
      </c>
      <c r="AB227" t="s">
        <v>19</v>
      </c>
      <c r="AC227" s="1">
        <v>45502</v>
      </c>
      <c r="AD227">
        <v>2</v>
      </c>
      <c r="AE227">
        <v>44.09</v>
      </c>
      <c r="AG227" t="e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#N/A</v>
      </c>
      <c r="AH227" t="s">
        <v>113</v>
      </c>
      <c r="AI227" t="s">
        <v>45</v>
      </c>
      <c r="AJ227">
        <v>3</v>
      </c>
      <c r="AK227" t="s">
        <v>18</v>
      </c>
      <c r="AL227">
        <v>118</v>
      </c>
      <c r="AM227" t="s">
        <v>19</v>
      </c>
      <c r="AN227" s="1">
        <v>45502</v>
      </c>
      <c r="AO227">
        <v>3</v>
      </c>
      <c r="AP227">
        <v>42.64</v>
      </c>
    </row>
    <row r="228" spans="1:42" x14ac:dyDescent="0.25">
      <c r="A228" t="s">
        <v>609</v>
      </c>
      <c r="B228" cm="1">
        <f t="array" ref="B228">_xll.BDP(A228,"BEST_EPS", "BEST_FPERIOD_OVERRIDE=1bf")</f>
        <v>17.5004061302682</v>
      </c>
      <c r="C228" cm="1">
        <f t="array" ref="C228">_xll.BDP(A228,"BEST_EPS", "BEST_FPERIOD_OVERRIDE=2bf")</f>
        <v>19.582762452107279</v>
      </c>
      <c r="D228" cm="1">
        <f t="array" ref="D228">_xll.BDP(A228,"BEST_EPS", "BEST_FPERIOD_OVERRIDE=3bf")</f>
        <v>22.11884674329502</v>
      </c>
      <c r="E228" cm="1">
        <f t="array" ref="E228">_xll.BDP(A228,"BEST_TARGET_PRICE")</f>
        <v>287.91665649414063</v>
      </c>
      <c r="F228" cm="1">
        <f t="array" ref="F228">_xll.BDP($A228,F$2)</f>
        <v>281.73</v>
      </c>
      <c r="G228" cm="1">
        <f t="array" ref="G228">_xll.BDP($A228,G$2)</f>
        <v>284.16000000000003</v>
      </c>
      <c r="H228" cm="1">
        <f t="array" ref="H228">_xll.BDP($A228,H$2)</f>
        <v>279.51</v>
      </c>
      <c r="I228" cm="1">
        <f t="array" ref="I228">_xll.BDP($A228,I$2)</f>
        <v>282.77</v>
      </c>
      <c r="K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Morningstar</v>
      </c>
      <c r="L228" t="s">
        <v>27</v>
      </c>
      <c r="M228" t="s">
        <v>23</v>
      </c>
      <c r="N228">
        <v>5</v>
      </c>
      <c r="O228" t="s">
        <v>18</v>
      </c>
      <c r="P228">
        <v>322</v>
      </c>
      <c r="Q228" t="s">
        <v>19</v>
      </c>
      <c r="R228" s="1">
        <v>45505</v>
      </c>
      <c r="S228">
        <v>1</v>
      </c>
      <c r="T228">
        <v>57.38</v>
      </c>
      <c r="V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JP Morgan</v>
      </c>
      <c r="W228" t="s">
        <v>610</v>
      </c>
      <c r="X228" t="s">
        <v>21</v>
      </c>
      <c r="Y228">
        <v>5</v>
      </c>
      <c r="Z228" t="s">
        <v>18</v>
      </c>
      <c r="AA228">
        <v>280</v>
      </c>
      <c r="AB228" t="s">
        <v>19</v>
      </c>
      <c r="AC228" s="1">
        <v>45415</v>
      </c>
      <c r="AD228">
        <v>2</v>
      </c>
      <c r="AE228">
        <v>40.64</v>
      </c>
      <c r="AG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Hedgeye Risk Management</v>
      </c>
      <c r="AH228" t="s">
        <v>205</v>
      </c>
      <c r="AI228" t="s">
        <v>206</v>
      </c>
      <c r="AJ228">
        <v>5</v>
      </c>
      <c r="AK228" t="s">
        <v>28</v>
      </c>
      <c r="AL228" t="s">
        <v>43</v>
      </c>
      <c r="AM228" t="s">
        <v>19</v>
      </c>
      <c r="AN228" s="1">
        <v>45425</v>
      </c>
      <c r="AO228">
        <v>3</v>
      </c>
      <c r="AP228">
        <v>37.92</v>
      </c>
    </row>
    <row r="229" spans="1:42" x14ac:dyDescent="0.25">
      <c r="A229" t="s">
        <v>611</v>
      </c>
      <c r="B229" cm="1">
        <f t="array" ref="B229">_xll.BDP(A229,"BEST_EPS", "BEST_FPERIOD_OVERRIDE=1bf")</f>
        <v>7.7438429118773939</v>
      </c>
      <c r="C229" cm="1">
        <f t="array" ref="C229">_xll.BDP(A229,"BEST_EPS", "BEST_FPERIOD_OVERRIDE=2bf")</f>
        <v>8.926371647509578</v>
      </c>
      <c r="D229" cm="1">
        <f t="array" ref="D229">_xll.BDP(A229,"BEST_EPS", "BEST_FPERIOD_OVERRIDE=3bf")</f>
        <v>10.626402298850575</v>
      </c>
      <c r="E229" cm="1">
        <f t="array" ref="E229">_xll.BDP(A229,"BEST_TARGET_PRICE")</f>
        <v>219.19999694824219</v>
      </c>
      <c r="F229" cm="1">
        <f t="array" ref="F229">_xll.BDP($A229,F$2)</f>
        <v>218.66</v>
      </c>
      <c r="G229" cm="1">
        <f t="array" ref="G229">_xll.BDP($A229,G$2)</f>
        <v>220</v>
      </c>
      <c r="H229" cm="1">
        <f t="array" ref="H229">_xll.BDP($A229,H$2)</f>
        <v>217.05</v>
      </c>
      <c r="I229" cm="1">
        <f t="array" ref="I229">_xll.BDP($A229,I$2)</f>
        <v>219.64</v>
      </c>
      <c r="K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HSBC</v>
      </c>
      <c r="L229" t="s">
        <v>235</v>
      </c>
      <c r="M229" t="s">
        <v>23</v>
      </c>
      <c r="N229">
        <v>5</v>
      </c>
      <c r="O229" t="s">
        <v>18</v>
      </c>
      <c r="P229">
        <v>254</v>
      </c>
      <c r="Q229" t="s">
        <v>19</v>
      </c>
      <c r="R229" s="1">
        <v>45511</v>
      </c>
      <c r="S229">
        <v>1</v>
      </c>
      <c r="T229">
        <v>49</v>
      </c>
      <c r="V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Raymond James</v>
      </c>
      <c r="W229" t="s">
        <v>612</v>
      </c>
      <c r="X229" t="s">
        <v>34</v>
      </c>
      <c r="Y229">
        <v>5</v>
      </c>
      <c r="Z229" t="s">
        <v>18</v>
      </c>
      <c r="AA229">
        <v>230</v>
      </c>
      <c r="AB229" t="s">
        <v>19</v>
      </c>
      <c r="AC229" s="1">
        <v>45524</v>
      </c>
      <c r="AD229">
        <v>2</v>
      </c>
      <c r="AE229">
        <v>45.9</v>
      </c>
      <c r="AG229" t="e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#N/A</v>
      </c>
    </row>
    <row r="230" spans="1:42" x14ac:dyDescent="0.25">
      <c r="A230" t="s">
        <v>613</v>
      </c>
      <c r="B230" cm="1">
        <f t="array" ref="B230">_xll.BDP(A230,"BEST_EPS", "BEST_FPERIOD_OVERRIDE=1bf")</f>
        <v>4.4048735632183913</v>
      </c>
      <c r="C230" cm="1">
        <f t="array" ref="C230">_xll.BDP(A230,"BEST_EPS", "BEST_FPERIOD_OVERRIDE=2bf")</f>
        <v>4.8078122605363989</v>
      </c>
      <c r="D230" cm="1">
        <f t="array" ref="D230">_xll.BDP(A230,"BEST_EPS", "BEST_FPERIOD_OVERRIDE=3bf")</f>
        <v>5.2535938697318016</v>
      </c>
      <c r="E230" cm="1">
        <f t="array" ref="E230">_xll.BDP(A230,"BEST_TARGET_PRICE")</f>
        <v>88.294120788574219</v>
      </c>
      <c r="F230" cm="1">
        <f t="array" ref="F230">_xll.BDP($A230,F$2)</f>
        <v>80.78</v>
      </c>
      <c r="G230" cm="1">
        <f t="array" ref="G230">_xll.BDP($A230,G$2)</f>
        <v>81.33</v>
      </c>
      <c r="H230" cm="1">
        <f t="array" ref="H230">_xll.BDP($A230,H$2)</f>
        <v>80.349999999999994</v>
      </c>
      <c r="I230" cm="1">
        <f t="array" ref="I230">_xll.BDP($A230,I$2)</f>
        <v>81.239999999999995</v>
      </c>
      <c r="K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Sadif Investment Analytics</v>
      </c>
      <c r="L230" t="s">
        <v>46</v>
      </c>
      <c r="M230" t="s">
        <v>76</v>
      </c>
      <c r="N230">
        <v>5</v>
      </c>
      <c r="O230" t="s">
        <v>18</v>
      </c>
      <c r="P230">
        <v>83.92</v>
      </c>
      <c r="Q230" t="s">
        <v>134</v>
      </c>
      <c r="R230" s="1">
        <v>45516</v>
      </c>
      <c r="S230">
        <v>1</v>
      </c>
      <c r="T230">
        <v>8.15</v>
      </c>
      <c r="V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Citi</v>
      </c>
      <c r="W230" t="s">
        <v>22</v>
      </c>
      <c r="X230" t="s">
        <v>23</v>
      </c>
      <c r="Y230">
        <v>5</v>
      </c>
      <c r="Z230" t="s">
        <v>18</v>
      </c>
      <c r="AA230">
        <v>95</v>
      </c>
      <c r="AB230" t="s">
        <v>19</v>
      </c>
      <c r="AC230" s="1">
        <v>45526</v>
      </c>
      <c r="AD230">
        <v>2</v>
      </c>
      <c r="AE230">
        <v>4.79</v>
      </c>
      <c r="AG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Morningstar</v>
      </c>
      <c r="AH230" t="s">
        <v>49</v>
      </c>
      <c r="AI230" t="s">
        <v>86</v>
      </c>
      <c r="AJ230">
        <v>1</v>
      </c>
      <c r="AK230" t="s">
        <v>18</v>
      </c>
      <c r="AL230">
        <v>70</v>
      </c>
      <c r="AM230" t="s">
        <v>19</v>
      </c>
      <c r="AN230" s="1">
        <v>45505</v>
      </c>
      <c r="AO230">
        <v>3</v>
      </c>
      <c r="AP230">
        <v>2.95</v>
      </c>
    </row>
    <row r="231" spans="1:42" x14ac:dyDescent="0.25">
      <c r="A231" t="s">
        <v>614</v>
      </c>
      <c r="B231" cm="1">
        <f t="array" ref="B231">_xll.BDP(A231,"BEST_EPS", "BEST_FPERIOD_OVERRIDE=1bf")</f>
        <v>10.765157088122605</v>
      </c>
      <c r="C231" cm="1">
        <f t="array" ref="C231">_xll.BDP(A231,"BEST_EPS", "BEST_FPERIOD_OVERRIDE=2bf")</f>
        <v>11.744383141762452</v>
      </c>
      <c r="D231" cm="1">
        <f t="array" ref="D231">_xll.BDP(A231,"BEST_EPS", "BEST_FPERIOD_OVERRIDE=3bf")</f>
        <v>12.854517241379311</v>
      </c>
      <c r="E231" cm="1">
        <f t="array" ref="E231">_xll.BDP(A231,"BEST_TARGET_PRICE")</f>
        <v>226.13043212890625</v>
      </c>
      <c r="F231" cm="1">
        <f t="array" ref="F231">_xll.BDP($A231,F$2)</f>
        <v>208</v>
      </c>
      <c r="G231" cm="1">
        <f t="array" ref="G231">_xll.BDP($A231,G$2)</f>
        <v>208.69</v>
      </c>
      <c r="H231" cm="1">
        <f t="array" ref="H231">_xll.BDP($A231,H$2)</f>
        <v>205.3</v>
      </c>
      <c r="I231" cm="1">
        <f t="array" ref="I231">_xll.BDP($A231,I$2)</f>
        <v>207.91</v>
      </c>
      <c r="K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Mizuho Securities</v>
      </c>
      <c r="L231" t="s">
        <v>128</v>
      </c>
      <c r="M231" t="s">
        <v>34</v>
      </c>
      <c r="N231">
        <v>5</v>
      </c>
      <c r="O231" t="s">
        <v>18</v>
      </c>
      <c r="P231">
        <v>245</v>
      </c>
      <c r="Q231" t="s">
        <v>19</v>
      </c>
      <c r="R231" s="1">
        <v>45534</v>
      </c>
      <c r="S231">
        <v>1</v>
      </c>
      <c r="T231">
        <v>12.81</v>
      </c>
      <c r="V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Berenberg</v>
      </c>
      <c r="W231" t="s">
        <v>615</v>
      </c>
      <c r="X231" t="s">
        <v>23</v>
      </c>
      <c r="Y231">
        <v>5</v>
      </c>
      <c r="Z231" t="s">
        <v>18</v>
      </c>
      <c r="AA231">
        <v>242</v>
      </c>
      <c r="AB231" t="s">
        <v>19</v>
      </c>
      <c r="AC231" s="1">
        <v>45499</v>
      </c>
      <c r="AD231">
        <v>2</v>
      </c>
      <c r="AE231">
        <v>6.48</v>
      </c>
      <c r="AG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Baptista Research</v>
      </c>
      <c r="AH231" t="s">
        <v>75</v>
      </c>
      <c r="AI231" t="s">
        <v>17</v>
      </c>
      <c r="AJ231">
        <v>3</v>
      </c>
      <c r="AK231" t="s">
        <v>18</v>
      </c>
      <c r="AL231">
        <v>223.7</v>
      </c>
      <c r="AM231" t="s">
        <v>31</v>
      </c>
      <c r="AN231" s="1">
        <v>45507</v>
      </c>
      <c r="AO231">
        <v>3</v>
      </c>
      <c r="AP231">
        <v>5.0199999999999996</v>
      </c>
    </row>
    <row r="232" spans="1:42" x14ac:dyDescent="0.25">
      <c r="A232" t="s">
        <v>616</v>
      </c>
      <c r="B232" cm="1">
        <f t="array" ref="B232">_xll.BDP(A232,"BEST_EPS", "BEST_FPERIOD_OVERRIDE=1bf")</f>
        <v>2.0554865900383144</v>
      </c>
      <c r="C232" cm="1">
        <f t="array" ref="C232">_xll.BDP(A232,"BEST_EPS", "BEST_FPERIOD_OVERRIDE=2bf")</f>
        <v>2.1531609195402304</v>
      </c>
      <c r="D232" cm="1">
        <f t="array" ref="D232">_xll.BDP(A232,"BEST_EPS", "BEST_FPERIOD_OVERRIDE=3bf")</f>
        <v>2.1275632183908049</v>
      </c>
      <c r="E232" cm="1">
        <f t="array" ref="E232">_xll.BDP(A232,"BEST_TARGET_PRICE")</f>
        <v>21.5</v>
      </c>
      <c r="F232" cm="1">
        <f t="array" ref="F232">_xll.BDP($A232,F$2)</f>
        <v>19.11</v>
      </c>
      <c r="G232" cm="1">
        <f t="array" ref="G232">_xll.BDP($A232,G$2)</f>
        <v>19.559999999999999</v>
      </c>
      <c r="H232" cm="1">
        <f t="array" ref="H232">_xll.BDP($A232,H$2)</f>
        <v>19.11</v>
      </c>
      <c r="I232" cm="1">
        <f t="array" ref="I232">_xll.BDP($A232,I$2)</f>
        <v>19.37</v>
      </c>
      <c r="K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Raymond James</v>
      </c>
      <c r="L232" t="s">
        <v>617</v>
      </c>
      <c r="M232" t="s">
        <v>34</v>
      </c>
      <c r="N232">
        <v>5</v>
      </c>
      <c r="O232" t="s">
        <v>18</v>
      </c>
      <c r="P232">
        <v>23</v>
      </c>
      <c r="Q232" t="s">
        <v>19</v>
      </c>
      <c r="R232" s="1">
        <v>45461</v>
      </c>
      <c r="S232">
        <v>1</v>
      </c>
      <c r="T232">
        <v>10.83</v>
      </c>
      <c r="V232" t="e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#N/A</v>
      </c>
      <c r="W232" t="s">
        <v>46</v>
      </c>
      <c r="X232" t="s">
        <v>45</v>
      </c>
      <c r="Y232">
        <v>3</v>
      </c>
      <c r="Z232" t="s">
        <v>18</v>
      </c>
      <c r="AA232">
        <v>20</v>
      </c>
      <c r="AB232" t="s">
        <v>31</v>
      </c>
      <c r="AC232" s="1">
        <v>45520</v>
      </c>
      <c r="AD232">
        <v>2</v>
      </c>
      <c r="AE232">
        <v>1.78</v>
      </c>
      <c r="AG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Morgan Stanley</v>
      </c>
      <c r="AH232" t="s">
        <v>147</v>
      </c>
      <c r="AI232" t="s">
        <v>72</v>
      </c>
      <c r="AJ232">
        <v>3</v>
      </c>
      <c r="AK232" t="s">
        <v>18</v>
      </c>
      <c r="AL232">
        <v>21</v>
      </c>
      <c r="AM232" t="s">
        <v>31</v>
      </c>
      <c r="AN232" s="1">
        <v>45511</v>
      </c>
      <c r="AO232">
        <v>3</v>
      </c>
      <c r="AP232">
        <v>5.28</v>
      </c>
    </row>
    <row r="233" spans="1:42" x14ac:dyDescent="0.25">
      <c r="A233" t="s">
        <v>618</v>
      </c>
      <c r="B233" cm="1">
        <f t="array" ref="B233">_xll.BDP(A233,"BEST_EPS", "BEST_FPERIOD_OVERRIDE=1bf")</f>
        <v>3.5750957854406131</v>
      </c>
      <c r="C233" cm="1">
        <f t="array" ref="C233">_xll.BDP(A233,"BEST_EPS", "BEST_FPERIOD_OVERRIDE=2bf")</f>
        <v>3.7974252873563223</v>
      </c>
      <c r="D233" cm="1">
        <f t="array" ref="D233">_xll.BDP(A233,"BEST_EPS", "BEST_FPERIOD_OVERRIDE=3bf")</f>
        <v>3.746735632183908</v>
      </c>
      <c r="E233" cm="1">
        <f t="array" ref="E233">_xll.BDP(A233,"BEST_TARGET_PRICE")</f>
        <v>36.4375</v>
      </c>
      <c r="F233" cm="1">
        <f t="array" ref="F233">_xll.BDP($A233,F$2)</f>
        <v>35.72</v>
      </c>
      <c r="G233" cm="1">
        <f t="array" ref="G233">_xll.BDP($A233,G$2)</f>
        <v>36.25</v>
      </c>
      <c r="H233" cm="1">
        <f t="array" ref="H233">_xll.BDP($A233,H$2)</f>
        <v>35.46</v>
      </c>
      <c r="I233" cm="1">
        <f t="array" ref="I233">_xll.BDP($A233,I$2)</f>
        <v>36.18</v>
      </c>
      <c r="K233" t="e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#N/A</v>
      </c>
      <c r="V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Edward Jones</v>
      </c>
      <c r="W233" t="s">
        <v>619</v>
      </c>
      <c r="X233" t="s">
        <v>23</v>
      </c>
      <c r="Y233">
        <v>5</v>
      </c>
      <c r="Z233" t="s">
        <v>28</v>
      </c>
      <c r="AA233" t="s">
        <v>43</v>
      </c>
      <c r="AB233" t="s">
        <v>19</v>
      </c>
      <c r="AC233" s="1">
        <v>45236</v>
      </c>
      <c r="AD233">
        <v>2</v>
      </c>
      <c r="AE233">
        <v>35.82</v>
      </c>
      <c r="AG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Citi</v>
      </c>
      <c r="AH233" t="s">
        <v>569</v>
      </c>
      <c r="AI233" t="s">
        <v>23</v>
      </c>
      <c r="AJ233">
        <v>5</v>
      </c>
      <c r="AK233" t="s">
        <v>18</v>
      </c>
      <c r="AL233">
        <v>37</v>
      </c>
      <c r="AM233" t="s">
        <v>19</v>
      </c>
      <c r="AN233" s="1">
        <v>45534</v>
      </c>
      <c r="AO233">
        <v>3</v>
      </c>
      <c r="AP233">
        <v>33.619999999999997</v>
      </c>
    </row>
    <row r="234" spans="1:42" x14ac:dyDescent="0.25">
      <c r="A234" t="s">
        <v>620</v>
      </c>
      <c r="B234" cm="1">
        <f t="array" ref="B234">_xll.BDP(A234,"BEST_EPS", "BEST_FPERIOD_OVERRIDE=1bf")</f>
        <v>1.6852183908045979</v>
      </c>
      <c r="C234" cm="1">
        <f t="array" ref="C234">_xll.BDP(A234,"BEST_EPS", "BEST_FPERIOD_OVERRIDE=2bf")</f>
        <v>1.8234406130268199</v>
      </c>
      <c r="D234" cm="1">
        <f t="array" ref="D234">_xll.BDP(A234,"BEST_EPS", "BEST_FPERIOD_OVERRIDE=3bf")</f>
        <v>2.097045977011494</v>
      </c>
      <c r="E234" cm="1">
        <f t="array" ref="E234">_xll.BDP(A234,"BEST_TARGET_PRICE")</f>
        <v>35.599998474121094</v>
      </c>
      <c r="F234" cm="1">
        <f t="array" ref="F234">_xll.BDP($A234,F$2)</f>
        <v>32.21</v>
      </c>
      <c r="G234" cm="1">
        <f t="array" ref="G234">_xll.BDP($A234,G$2)</f>
        <v>32.56</v>
      </c>
      <c r="H234" cm="1">
        <f t="array" ref="H234">_xll.BDP($A234,H$2)</f>
        <v>32.185000000000002</v>
      </c>
      <c r="I234" cm="1">
        <f t="array" ref="I234">_xll.BDP($A234,I$2)</f>
        <v>32.549999999999997</v>
      </c>
      <c r="K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Zacks</v>
      </c>
      <c r="L234" t="s">
        <v>46</v>
      </c>
      <c r="M234" t="s">
        <v>45</v>
      </c>
      <c r="N234">
        <v>3</v>
      </c>
      <c r="O234" t="s">
        <v>18</v>
      </c>
      <c r="P234">
        <v>34</v>
      </c>
      <c r="Q234" t="s">
        <v>31</v>
      </c>
      <c r="R234" s="1">
        <v>45525</v>
      </c>
      <c r="S234">
        <v>1</v>
      </c>
      <c r="T234">
        <v>13.67</v>
      </c>
      <c r="V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Goldman Sachs</v>
      </c>
      <c r="W234" t="s">
        <v>621</v>
      </c>
      <c r="X234" t="s">
        <v>86</v>
      </c>
      <c r="Y234">
        <v>1</v>
      </c>
      <c r="Z234" t="s">
        <v>18</v>
      </c>
      <c r="AA234">
        <v>28</v>
      </c>
      <c r="AB234" t="s">
        <v>31</v>
      </c>
      <c r="AC234" s="1">
        <v>45351</v>
      </c>
      <c r="AD234">
        <v>2</v>
      </c>
      <c r="AE234">
        <v>12.22</v>
      </c>
      <c r="AG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Baptista Research</v>
      </c>
      <c r="AH234" t="s">
        <v>75</v>
      </c>
      <c r="AI234" t="s">
        <v>17</v>
      </c>
      <c r="AJ234">
        <v>3</v>
      </c>
      <c r="AK234" t="s">
        <v>28</v>
      </c>
      <c r="AL234">
        <v>32.5</v>
      </c>
      <c r="AM234" t="s">
        <v>31</v>
      </c>
      <c r="AN234" s="1">
        <v>45450</v>
      </c>
      <c r="AO234">
        <v>3</v>
      </c>
      <c r="AP234">
        <v>9.43</v>
      </c>
    </row>
    <row r="235" spans="1:42" x14ac:dyDescent="0.25">
      <c r="A235" t="s">
        <v>622</v>
      </c>
      <c r="B235" cm="1">
        <f t="array" ref="B235">_xll.BDP(A235,"BEST_EPS", "BEST_FPERIOD_OVERRIDE=1bf")</f>
        <v>5.0586321839080455</v>
      </c>
      <c r="C235" cm="1">
        <f t="array" ref="C235">_xll.BDP(A235,"BEST_EPS", "BEST_FPERIOD_OVERRIDE=2bf")</f>
        <v>5.5241915708812259</v>
      </c>
      <c r="D235" cm="1">
        <f t="array" ref="D235">_xll.BDP(A235,"BEST_EPS", "BEST_FPERIOD_OVERRIDE=3bf")</f>
        <v>6.040034482758621</v>
      </c>
      <c r="E235" cm="1">
        <f t="array" ref="E235">_xll.BDP(A235,"BEST_TARGET_PRICE")</f>
        <v>73.166664123535156</v>
      </c>
      <c r="F235" cm="1">
        <f t="array" ref="F235">_xll.BDP($A235,F$2)</f>
        <v>70.819999999999993</v>
      </c>
      <c r="G235" cm="1">
        <f t="array" ref="G235">_xll.BDP($A235,G$2)</f>
        <v>71.39</v>
      </c>
      <c r="H235" cm="1">
        <f t="array" ref="H235">_xll.BDP($A235,H$2)</f>
        <v>70.06</v>
      </c>
      <c r="I235" cm="1">
        <f t="array" ref="I235">_xll.BDP($A235,I$2)</f>
        <v>70.55</v>
      </c>
      <c r="K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Stifel</v>
      </c>
      <c r="L235" t="s">
        <v>623</v>
      </c>
      <c r="M235" t="s">
        <v>23</v>
      </c>
      <c r="N235">
        <v>5</v>
      </c>
      <c r="O235" t="s">
        <v>18</v>
      </c>
      <c r="P235">
        <v>75</v>
      </c>
      <c r="Q235" t="s">
        <v>19</v>
      </c>
      <c r="R235" s="1">
        <v>45510</v>
      </c>
      <c r="S235">
        <v>1</v>
      </c>
      <c r="T235">
        <v>13.5</v>
      </c>
      <c r="V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ISS-EVA</v>
      </c>
      <c r="W235" t="s">
        <v>109</v>
      </c>
      <c r="X235" t="s">
        <v>17</v>
      </c>
      <c r="Y235">
        <v>3</v>
      </c>
      <c r="Z235" t="s">
        <v>28</v>
      </c>
      <c r="AA235" t="s">
        <v>43</v>
      </c>
      <c r="AB235" t="s">
        <v>19</v>
      </c>
      <c r="AC235" s="1">
        <v>45356</v>
      </c>
      <c r="AD235">
        <v>2</v>
      </c>
      <c r="AE235">
        <v>11.83</v>
      </c>
      <c r="AG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Morgan Stanley</v>
      </c>
      <c r="AH235" t="s">
        <v>275</v>
      </c>
      <c r="AI235" t="s">
        <v>108</v>
      </c>
      <c r="AJ235">
        <v>1</v>
      </c>
      <c r="AK235" t="s">
        <v>18</v>
      </c>
      <c r="AL235">
        <v>55</v>
      </c>
      <c r="AM235" t="s">
        <v>31</v>
      </c>
      <c r="AN235" s="1">
        <v>45510</v>
      </c>
      <c r="AO235">
        <v>3</v>
      </c>
      <c r="AP235">
        <v>7.6</v>
      </c>
    </row>
    <row r="236" spans="1:42" x14ac:dyDescent="0.25">
      <c r="A236" t="s">
        <v>624</v>
      </c>
      <c r="B236" cm="1">
        <f t="array" ref="B236">_xll.BDP(A236,"BEST_EPS", "BEST_FPERIOD_OVERRIDE=1bf")</f>
        <v>0.98294252873563215</v>
      </c>
      <c r="C236" cm="1">
        <f t="array" ref="C236">_xll.BDP(A236,"BEST_EPS", "BEST_FPERIOD_OVERRIDE=2bf")</f>
        <v>1.0477318007662837</v>
      </c>
      <c r="D236" cm="1">
        <f t="array" ref="D236">_xll.BDP(A236,"BEST_EPS", "BEST_FPERIOD_OVERRIDE=3bf")</f>
        <v>1.2516360153256705</v>
      </c>
      <c r="E236" cm="1">
        <f t="array" ref="E236">_xll.BDP(A236,"BEST_TARGET_PRICE")</f>
        <v>20.909090042114258</v>
      </c>
      <c r="F236" cm="1">
        <f t="array" ref="F236">_xll.BDP($A236,F$2)</f>
        <v>17.760000000000002</v>
      </c>
      <c r="G236" cm="1">
        <f t="array" ref="G236">_xll.BDP($A236,G$2)</f>
        <v>18.07</v>
      </c>
      <c r="H236" cm="1">
        <f t="array" ref="H236">_xll.BDP($A236,H$2)</f>
        <v>17.574999999999999</v>
      </c>
      <c r="I236" cm="1">
        <f t="array" ref="I236">_xll.BDP($A236,I$2)</f>
        <v>17.7</v>
      </c>
      <c r="K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Morningstar</v>
      </c>
      <c r="L236" t="s">
        <v>625</v>
      </c>
      <c r="M236" t="s">
        <v>23</v>
      </c>
      <c r="N236">
        <v>5</v>
      </c>
      <c r="O236" t="s">
        <v>18</v>
      </c>
      <c r="P236">
        <v>24</v>
      </c>
      <c r="Q236" t="s">
        <v>19</v>
      </c>
      <c r="R236" s="1">
        <v>45505</v>
      </c>
      <c r="S236">
        <v>1</v>
      </c>
      <c r="T236">
        <v>21.8</v>
      </c>
      <c r="V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HSBC</v>
      </c>
      <c r="W236" t="s">
        <v>235</v>
      </c>
      <c r="X236" t="s">
        <v>23</v>
      </c>
      <c r="Y236">
        <v>5</v>
      </c>
      <c r="Z236" t="s">
        <v>18</v>
      </c>
      <c r="AA236">
        <v>21</v>
      </c>
      <c r="AB236" t="s">
        <v>19</v>
      </c>
      <c r="AC236" s="1">
        <v>45509</v>
      </c>
      <c r="AD236">
        <v>2</v>
      </c>
      <c r="AE236">
        <v>18.18</v>
      </c>
      <c r="AG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Raymond James</v>
      </c>
      <c r="AH236" t="s">
        <v>612</v>
      </c>
      <c r="AI236" t="s">
        <v>34</v>
      </c>
      <c r="AJ236">
        <v>5</v>
      </c>
      <c r="AK236" t="s">
        <v>18</v>
      </c>
      <c r="AL236">
        <v>23</v>
      </c>
      <c r="AM236" t="s">
        <v>19</v>
      </c>
      <c r="AN236" s="1">
        <v>45534</v>
      </c>
      <c r="AO236">
        <v>3</v>
      </c>
      <c r="AP236">
        <v>18.12</v>
      </c>
    </row>
    <row r="237" spans="1:42" x14ac:dyDescent="0.25">
      <c r="A237" t="s">
        <v>626</v>
      </c>
      <c r="B237" cm="1">
        <f t="array" ref="B237">_xll.BDP(A237,"BEST_EPS", "BEST_FPERIOD_OVERRIDE=1bf")</f>
        <v>9.4429157088122615</v>
      </c>
      <c r="C237" cm="1">
        <f t="array" ref="C237">_xll.BDP(A237,"BEST_EPS", "BEST_FPERIOD_OVERRIDE=2bf")</f>
        <v>9.9145670498084293</v>
      </c>
      <c r="D237" cm="1">
        <f t="array" ref="D237">_xll.BDP(A237,"BEST_EPS", "BEST_FPERIOD_OVERRIDE=3bf")</f>
        <v>10.563616858237548</v>
      </c>
      <c r="E237" cm="1">
        <f t="array" ref="E237">_xll.BDP(A237,"BEST_TARGET_PRICE")</f>
        <v>203</v>
      </c>
      <c r="F237" cm="1">
        <f t="array" ref="F237">_xll.BDP($A237,F$2)</f>
        <v>191.95</v>
      </c>
      <c r="G237" cm="1">
        <f t="array" ref="G237">_xll.BDP($A237,G$2)</f>
        <v>193.09</v>
      </c>
      <c r="H237" cm="1">
        <f t="array" ref="H237">_xll.BDP($A237,H$2)</f>
        <v>191.28</v>
      </c>
      <c r="I237" cm="1">
        <f t="array" ref="I237">_xll.BDP($A237,I$2)</f>
        <v>193.06</v>
      </c>
      <c r="K237" t="e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#N/A</v>
      </c>
      <c r="L237" t="s">
        <v>364</v>
      </c>
      <c r="M237" t="s">
        <v>23</v>
      </c>
      <c r="N237">
        <v>5</v>
      </c>
      <c r="O237" t="s">
        <v>18</v>
      </c>
      <c r="P237">
        <v>210</v>
      </c>
      <c r="Q237" t="s">
        <v>19</v>
      </c>
      <c r="R237" s="1">
        <v>45527</v>
      </c>
      <c r="S237">
        <v>1</v>
      </c>
      <c r="T237">
        <v>14.28</v>
      </c>
      <c r="V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Morningstar</v>
      </c>
      <c r="W237" t="s">
        <v>364</v>
      </c>
      <c r="X237" t="s">
        <v>23</v>
      </c>
      <c r="Y237">
        <v>5</v>
      </c>
      <c r="Z237" t="s">
        <v>18</v>
      </c>
      <c r="AA237">
        <v>210</v>
      </c>
      <c r="AB237" t="s">
        <v>19</v>
      </c>
      <c r="AC237" s="1">
        <v>45527</v>
      </c>
      <c r="AD237">
        <v>2</v>
      </c>
      <c r="AE237">
        <v>11.15</v>
      </c>
      <c r="AG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Stephens</v>
      </c>
      <c r="AH237" t="s">
        <v>363</v>
      </c>
      <c r="AI237" t="s">
        <v>21</v>
      </c>
      <c r="AJ237">
        <v>5</v>
      </c>
      <c r="AK237" t="s">
        <v>18</v>
      </c>
      <c r="AL237">
        <v>225</v>
      </c>
      <c r="AM237" t="s">
        <v>19</v>
      </c>
      <c r="AN237" s="1">
        <v>45506</v>
      </c>
      <c r="AO237">
        <v>3</v>
      </c>
      <c r="AP237">
        <v>5.68</v>
      </c>
    </row>
    <row r="238" spans="1:42" x14ac:dyDescent="0.25">
      <c r="A238" t="s">
        <v>627</v>
      </c>
      <c r="B238" cm="1">
        <f t="array" ref="B238">_xll.BDP(A238,"BEST_EPS", "BEST_FPERIOD_OVERRIDE=1bf")</f>
        <v>17.252452107279694</v>
      </c>
      <c r="C238" cm="1">
        <f t="array" ref="C238">_xll.BDP(A238,"BEST_EPS", "BEST_FPERIOD_OVERRIDE=2bf")</f>
        <v>18.420992337164751</v>
      </c>
      <c r="D238" cm="1">
        <f t="array" ref="D238">_xll.BDP(A238,"BEST_EPS", "BEST_FPERIOD_OVERRIDE=3bf")</f>
        <v>19.520490421455939</v>
      </c>
      <c r="E238" cm="1">
        <f t="array" ref="E238">_xll.BDP(A238,"BEST_TARGET_PRICE")</f>
        <v>418.77777099609375</v>
      </c>
      <c r="F238" cm="1">
        <f t="array" ref="F238">_xll.BDP($A238,F$2)</f>
        <v>396.38</v>
      </c>
      <c r="G238" cm="1">
        <f t="array" ref="G238">_xll.BDP($A238,G$2)</f>
        <v>400.56</v>
      </c>
      <c r="H238" cm="1">
        <f t="array" ref="H238">_xll.BDP($A238,H$2)</f>
        <v>392.15</v>
      </c>
      <c r="I238" cm="1">
        <f t="array" ref="I238">_xll.BDP($A238,I$2)</f>
        <v>399.92</v>
      </c>
      <c r="K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Seaport Global</v>
      </c>
      <c r="L238" t="s">
        <v>628</v>
      </c>
      <c r="M238" t="s">
        <v>23</v>
      </c>
      <c r="N238">
        <v>5</v>
      </c>
      <c r="O238" t="s">
        <v>18</v>
      </c>
      <c r="P238">
        <v>420</v>
      </c>
      <c r="Q238" t="s">
        <v>19</v>
      </c>
      <c r="R238" s="1">
        <v>45503</v>
      </c>
      <c r="S238">
        <v>1</v>
      </c>
      <c r="T238">
        <v>44.04</v>
      </c>
      <c r="V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JP Morgan</v>
      </c>
      <c r="W238" t="s">
        <v>493</v>
      </c>
      <c r="X238" t="s">
        <v>21</v>
      </c>
      <c r="Y238">
        <v>5</v>
      </c>
      <c r="Z238" t="s">
        <v>18</v>
      </c>
      <c r="AA238">
        <v>385</v>
      </c>
      <c r="AB238" t="s">
        <v>19</v>
      </c>
      <c r="AC238" s="1">
        <v>45504</v>
      </c>
      <c r="AD238">
        <v>2</v>
      </c>
      <c r="AE238">
        <v>34.75</v>
      </c>
      <c r="AG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Mizuho Securities</v>
      </c>
      <c r="AH238" t="s">
        <v>128</v>
      </c>
      <c r="AI238" t="s">
        <v>34</v>
      </c>
      <c r="AJ238">
        <v>5</v>
      </c>
      <c r="AK238" t="s">
        <v>18</v>
      </c>
      <c r="AL238">
        <v>450</v>
      </c>
      <c r="AM238" t="s">
        <v>19</v>
      </c>
      <c r="AN238" s="1">
        <v>45534</v>
      </c>
      <c r="AO238">
        <v>3</v>
      </c>
      <c r="AP238">
        <v>23.4</v>
      </c>
    </row>
    <row r="239" spans="1:42" x14ac:dyDescent="0.25">
      <c r="A239" t="s">
        <v>629</v>
      </c>
      <c r="B239" cm="1">
        <f t="array" ref="B239">_xll.BDP(A239,"BEST_EPS", "BEST_FPERIOD_OVERRIDE=1bf")</f>
        <v>18.722413793103449</v>
      </c>
      <c r="C239" cm="1">
        <f t="array" ref="C239">_xll.BDP(A239,"BEST_EPS", "BEST_FPERIOD_OVERRIDE=2bf")</f>
        <v>23.838819923371648</v>
      </c>
      <c r="D239" cm="1">
        <f t="array" ref="D239">_xll.BDP(A239,"BEST_EPS", "BEST_FPERIOD_OVERRIDE=3bf")</f>
        <v>30.062678160919543</v>
      </c>
      <c r="E239" cm="1">
        <f t="array" ref="E239">_xll.BDP(A239,"BEST_TARGET_PRICE")</f>
        <v>394</v>
      </c>
      <c r="F239" cm="1">
        <f t="array" ref="F239">_xll.BDP($A239,F$2)</f>
        <v>351.37</v>
      </c>
      <c r="G239" cm="1">
        <f t="array" ref="G239">_xll.BDP($A239,G$2)</f>
        <v>354.68</v>
      </c>
      <c r="H239" cm="1">
        <f t="array" ref="H239">_xll.BDP($A239,H$2)</f>
        <v>349.81</v>
      </c>
      <c r="I239" cm="1">
        <f t="array" ref="I239">_xll.BDP($A239,I$2)</f>
        <v>354.47</v>
      </c>
      <c r="K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ISS-EVA</v>
      </c>
      <c r="L239" t="s">
        <v>109</v>
      </c>
      <c r="M239" t="s">
        <v>86</v>
      </c>
      <c r="N239">
        <v>1</v>
      </c>
      <c r="O239" t="s">
        <v>18</v>
      </c>
      <c r="P239" t="s">
        <v>43</v>
      </c>
      <c r="Q239" t="s">
        <v>19</v>
      </c>
      <c r="R239" s="1">
        <v>45421</v>
      </c>
      <c r="S239">
        <v>1</v>
      </c>
      <c r="T239">
        <v>22.38</v>
      </c>
      <c r="V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Zacks</v>
      </c>
      <c r="W239" t="s">
        <v>46</v>
      </c>
      <c r="X239" t="s">
        <v>45</v>
      </c>
      <c r="Y239">
        <v>3</v>
      </c>
      <c r="Z239" t="s">
        <v>18</v>
      </c>
      <c r="AA239">
        <v>375</v>
      </c>
      <c r="AB239" t="s">
        <v>31</v>
      </c>
      <c r="AC239" s="1">
        <v>45525</v>
      </c>
      <c r="AD239">
        <v>2</v>
      </c>
      <c r="AE239">
        <v>11.38</v>
      </c>
      <c r="AG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Bernstein</v>
      </c>
      <c r="AH239" t="s">
        <v>342</v>
      </c>
      <c r="AI239" t="s">
        <v>100</v>
      </c>
      <c r="AJ239">
        <v>3</v>
      </c>
      <c r="AK239" t="s">
        <v>18</v>
      </c>
      <c r="AL239">
        <v>405</v>
      </c>
      <c r="AM239" t="s">
        <v>19</v>
      </c>
      <c r="AN239" s="1">
        <v>45533</v>
      </c>
      <c r="AO239">
        <v>3</v>
      </c>
      <c r="AP239">
        <v>0</v>
      </c>
    </row>
    <row r="240" spans="1:42" x14ac:dyDescent="0.25">
      <c r="A240" t="s">
        <v>630</v>
      </c>
      <c r="B240" cm="1">
        <f t="array" ref="B240">_xll.BDP(A240,"BEST_EPS", "BEST_FPERIOD_OVERRIDE=1bf")</f>
        <v>2.9503869731800769</v>
      </c>
      <c r="C240" cm="1">
        <f t="array" ref="C240">_xll.BDP(A240,"BEST_EPS", "BEST_FPERIOD_OVERRIDE=2bf")</f>
        <v>3.5252758620689657</v>
      </c>
      <c r="D240" cm="1">
        <f t="array" ref="D240">_xll.BDP(A240,"BEST_EPS", "BEST_FPERIOD_OVERRIDE=3bf")</f>
        <v>4.0227241379310348</v>
      </c>
      <c r="E240" cm="1">
        <f t="array" ref="E240">_xll.BDP(A240,"BEST_TARGET_PRICE")</f>
        <v>102.16666412353516</v>
      </c>
      <c r="F240" cm="1">
        <f t="array" ref="F240">_xll.BDP($A240,F$2)</f>
        <v>97.16</v>
      </c>
      <c r="G240" cm="1">
        <f t="array" ref="G240">_xll.BDP($A240,G$2)</f>
        <v>97.31</v>
      </c>
      <c r="H240" cm="1">
        <f t="array" ref="H240">_xll.BDP($A240,H$2)</f>
        <v>95.34</v>
      </c>
      <c r="I240" cm="1">
        <f t="array" ref="I240">_xll.BDP($A240,I$2)</f>
        <v>96.66</v>
      </c>
      <c r="K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Deutsche Bank</v>
      </c>
      <c r="L240" t="s">
        <v>550</v>
      </c>
      <c r="M240" t="s">
        <v>23</v>
      </c>
      <c r="N240">
        <v>5</v>
      </c>
      <c r="O240" t="s">
        <v>18</v>
      </c>
      <c r="P240">
        <v>106</v>
      </c>
      <c r="Q240" t="s">
        <v>31</v>
      </c>
      <c r="R240" s="1">
        <v>45504</v>
      </c>
      <c r="S240">
        <v>1</v>
      </c>
      <c r="T240">
        <v>110.47</v>
      </c>
      <c r="V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Wolfe Research</v>
      </c>
      <c r="W240" t="s">
        <v>1161</v>
      </c>
      <c r="X240" t="s">
        <v>34</v>
      </c>
      <c r="Y240">
        <v>5</v>
      </c>
      <c r="Z240" t="s">
        <v>18</v>
      </c>
      <c r="AA240">
        <v>105</v>
      </c>
      <c r="AB240" t="s">
        <v>19</v>
      </c>
      <c r="AC240" s="1">
        <v>45536</v>
      </c>
      <c r="AD240">
        <v>2</v>
      </c>
      <c r="AE240">
        <v>95.18</v>
      </c>
      <c r="AG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Truist Securities</v>
      </c>
      <c r="AH240" t="s">
        <v>631</v>
      </c>
      <c r="AI240" t="s">
        <v>23</v>
      </c>
      <c r="AJ240">
        <v>5</v>
      </c>
      <c r="AK240" t="s">
        <v>18</v>
      </c>
      <c r="AL240">
        <v>105</v>
      </c>
      <c r="AM240" t="s">
        <v>19</v>
      </c>
      <c r="AN240" s="1">
        <v>45525</v>
      </c>
      <c r="AO240">
        <v>3</v>
      </c>
      <c r="AP240">
        <v>74.349999999999994</v>
      </c>
    </row>
    <row r="241" spans="1:42" x14ac:dyDescent="0.25">
      <c r="A241" t="s">
        <v>632</v>
      </c>
      <c r="B241" cm="1">
        <f t="array" ref="B241">_xll.BDP(A241,"BEST_EPS", "BEST_FPERIOD_OVERRIDE=1bf")</f>
        <v>10.462452107279693</v>
      </c>
      <c r="C241" cm="1">
        <f t="array" ref="C241">_xll.BDP(A241,"BEST_EPS", "BEST_FPERIOD_OVERRIDE=2bf")</f>
        <v>11.121555555555556</v>
      </c>
      <c r="D241" cm="1">
        <f t="array" ref="D241">_xll.BDP(A241,"BEST_EPS", "BEST_FPERIOD_OVERRIDE=3bf")</f>
        <v>11.313007662835249</v>
      </c>
      <c r="E241" cm="1">
        <f t="array" ref="E241">_xll.BDP(A241,"BEST_TARGET_PRICE")</f>
        <v>188.40908813476563</v>
      </c>
      <c r="F241" cm="1">
        <f t="array" ref="F241">_xll.BDP($A241,F$2)</f>
        <v>199.11</v>
      </c>
      <c r="G241" cm="1">
        <f t="array" ref="G241">_xll.BDP($A241,G$2)</f>
        <v>202.17</v>
      </c>
      <c r="H241" cm="1">
        <f t="array" ref="H241">_xll.BDP($A241,H$2)</f>
        <v>198.78</v>
      </c>
      <c r="I241" cm="1">
        <f t="array" ref="I241">_xll.BDP($A241,I$2)</f>
        <v>202.13</v>
      </c>
      <c r="K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Melius Research LLC</v>
      </c>
      <c r="L241" t="s">
        <v>633</v>
      </c>
      <c r="M241" t="s">
        <v>23</v>
      </c>
      <c r="N241">
        <v>5</v>
      </c>
      <c r="O241" t="s">
        <v>18</v>
      </c>
      <c r="P241">
        <v>222</v>
      </c>
      <c r="Q241" t="s">
        <v>31</v>
      </c>
      <c r="R241" s="1">
        <v>45509</v>
      </c>
      <c r="S241">
        <v>1</v>
      </c>
      <c r="T241">
        <v>42.05</v>
      </c>
      <c r="V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RBC Capital</v>
      </c>
      <c r="W241" t="s">
        <v>634</v>
      </c>
      <c r="X241" t="s">
        <v>34</v>
      </c>
      <c r="Y241">
        <v>5</v>
      </c>
      <c r="Z241" t="s">
        <v>18</v>
      </c>
      <c r="AA241">
        <v>211</v>
      </c>
      <c r="AB241" t="s">
        <v>31</v>
      </c>
      <c r="AC241" s="1">
        <v>45497</v>
      </c>
      <c r="AD241">
        <v>2</v>
      </c>
      <c r="AE241">
        <v>40.26</v>
      </c>
      <c r="AG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Evercore ISI</v>
      </c>
      <c r="AH241" t="s">
        <v>299</v>
      </c>
      <c r="AI241" t="s">
        <v>34</v>
      </c>
      <c r="AJ241">
        <v>5</v>
      </c>
      <c r="AK241" t="s">
        <v>18</v>
      </c>
      <c r="AL241">
        <v>215</v>
      </c>
      <c r="AM241" t="s">
        <v>31</v>
      </c>
      <c r="AN241" s="1">
        <v>45502</v>
      </c>
      <c r="AO241">
        <v>3</v>
      </c>
      <c r="AP241">
        <v>21.18</v>
      </c>
    </row>
    <row r="242" spans="1:42" x14ac:dyDescent="0.25">
      <c r="A242" t="s">
        <v>635</v>
      </c>
      <c r="B242" cm="1">
        <f t="array" ref="B242">_xll.BDP(A242,"BEST_EPS", "BEST_FPERIOD_OVERRIDE=1bf")</f>
        <v>6.4641187739463604</v>
      </c>
      <c r="C242" cm="1">
        <f t="array" ref="C242">_xll.BDP(A242,"BEST_EPS", "BEST_FPERIOD_OVERRIDE=2bf")</f>
        <v>7.091379310344827</v>
      </c>
      <c r="D242" cm="1">
        <f t="array" ref="D242">_xll.BDP(A242,"BEST_EPS", "BEST_FPERIOD_OVERRIDE=3bf")</f>
        <v>7.6252145593869738</v>
      </c>
      <c r="E242" cm="1">
        <f t="array" ref="E242">_xll.BDP(A242,"BEST_TARGET_PRICE")</f>
        <v>166.41175842285156</v>
      </c>
      <c r="F242" cm="1">
        <f t="array" ref="F242">_xll.BDP($A242,F$2)</f>
        <v>160.47</v>
      </c>
      <c r="G242" cm="1">
        <f t="array" ref="G242">_xll.BDP($A242,G$2)</f>
        <v>161.76</v>
      </c>
      <c r="H242" cm="1">
        <f t="array" ref="H242">_xll.BDP($A242,H$2)</f>
        <v>159.97999999999999</v>
      </c>
      <c r="I242" cm="1">
        <f t="array" ref="I242">_xll.BDP($A242,I$2)</f>
        <v>161.55000000000001</v>
      </c>
      <c r="K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Redburn Atlantic</v>
      </c>
      <c r="L242" t="s">
        <v>636</v>
      </c>
      <c r="M242" t="s">
        <v>23</v>
      </c>
      <c r="N242">
        <v>5</v>
      </c>
      <c r="O242" t="s">
        <v>18</v>
      </c>
      <c r="P242">
        <v>175</v>
      </c>
      <c r="Q242" t="s">
        <v>19</v>
      </c>
      <c r="R242" s="1">
        <v>45516</v>
      </c>
      <c r="S242">
        <v>1</v>
      </c>
      <c r="T242">
        <v>39.97</v>
      </c>
      <c r="V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Deutsche Bank</v>
      </c>
      <c r="W242" t="s">
        <v>244</v>
      </c>
      <c r="X242" t="s">
        <v>17</v>
      </c>
      <c r="Y242">
        <v>3</v>
      </c>
      <c r="Z242" t="s">
        <v>18</v>
      </c>
      <c r="AA242">
        <v>154</v>
      </c>
      <c r="AB242" t="s">
        <v>31</v>
      </c>
      <c r="AC242" s="1">
        <v>45519</v>
      </c>
      <c r="AD242">
        <v>2</v>
      </c>
      <c r="AE242">
        <v>29.83</v>
      </c>
      <c r="AG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Sadif Investment Analytics</v>
      </c>
      <c r="AH242" t="s">
        <v>46</v>
      </c>
      <c r="AI242" t="s">
        <v>76</v>
      </c>
      <c r="AJ242">
        <v>5</v>
      </c>
      <c r="AK242" t="s">
        <v>18</v>
      </c>
      <c r="AL242">
        <v>181.07</v>
      </c>
      <c r="AM242" t="s">
        <v>192</v>
      </c>
      <c r="AN242" s="1">
        <v>45502</v>
      </c>
      <c r="AO242">
        <v>3</v>
      </c>
      <c r="AP242">
        <v>26.87</v>
      </c>
    </row>
    <row r="243" spans="1:42" x14ac:dyDescent="0.25">
      <c r="A243" t="s">
        <v>637</v>
      </c>
      <c r="B243" cm="1">
        <f t="array" ref="B243">_xll.BDP(A243,"BEST_EPS", "BEST_FPERIOD_OVERRIDE=1bf")</f>
        <v>11.698544061302684</v>
      </c>
      <c r="C243" cm="1">
        <f t="array" ref="C243">_xll.BDP(A243,"BEST_EPS", "BEST_FPERIOD_OVERRIDE=2bf")</f>
        <v>13.392298850574713</v>
      </c>
      <c r="D243" cm="1">
        <f t="array" ref="D243">_xll.BDP(A243,"BEST_EPS", "BEST_FPERIOD_OVERRIDE=3bf")</f>
        <v>14.978636015325669</v>
      </c>
      <c r="E243" cm="1">
        <f t="array" ref="E243">_xll.BDP(A243,"BEST_TARGET_PRICE")</f>
        <v>541.66668701171875</v>
      </c>
      <c r="F243" cm="1">
        <f t="array" ref="F243">_xll.BDP($A243,F$2)</f>
        <v>489.37</v>
      </c>
      <c r="G243" cm="1">
        <f t="array" ref="G243">_xll.BDP($A243,G$2)</f>
        <v>491.04</v>
      </c>
      <c r="H243" cm="1">
        <f t="array" ref="H243">_xll.BDP($A243,H$2)</f>
        <v>476.91500000000002</v>
      </c>
      <c r="I243" cm="1">
        <f t="array" ref="I243">_xll.BDP($A243,I$2)</f>
        <v>481.33</v>
      </c>
      <c r="K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Baptista Research</v>
      </c>
      <c r="L243" t="s">
        <v>75</v>
      </c>
      <c r="M243" t="s">
        <v>17</v>
      </c>
      <c r="N243">
        <v>3</v>
      </c>
      <c r="O243" t="s">
        <v>28</v>
      </c>
      <c r="P243">
        <v>579.20000000000005</v>
      </c>
      <c r="Q243" t="s">
        <v>31</v>
      </c>
      <c r="R243" s="1">
        <v>45425</v>
      </c>
      <c r="S243">
        <v>1</v>
      </c>
      <c r="T243">
        <v>22.82</v>
      </c>
      <c r="V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Morningstar</v>
      </c>
      <c r="W243" t="s">
        <v>49</v>
      </c>
      <c r="X243" t="s">
        <v>86</v>
      </c>
      <c r="Y243">
        <v>1</v>
      </c>
      <c r="Z243" t="s">
        <v>18</v>
      </c>
      <c r="AA243">
        <v>400</v>
      </c>
      <c r="AB243" t="s">
        <v>19</v>
      </c>
      <c r="AC243" s="1">
        <v>45513</v>
      </c>
      <c r="AD243">
        <v>2</v>
      </c>
      <c r="AE243">
        <v>5.86</v>
      </c>
      <c r="AG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Piper Sandler &amp; Co</v>
      </c>
      <c r="AH243" t="s">
        <v>638</v>
      </c>
      <c r="AI243" t="s">
        <v>45</v>
      </c>
      <c r="AJ243">
        <v>3</v>
      </c>
      <c r="AK243" t="s">
        <v>18</v>
      </c>
      <c r="AL243">
        <v>520</v>
      </c>
      <c r="AM243" t="s">
        <v>19</v>
      </c>
      <c r="AN243" s="1">
        <v>45519</v>
      </c>
      <c r="AO243">
        <v>3</v>
      </c>
      <c r="AP243">
        <v>1.9</v>
      </c>
    </row>
    <row r="244" spans="1:42" x14ac:dyDescent="0.25">
      <c r="A244" t="s">
        <v>639</v>
      </c>
      <c r="B244" cm="1">
        <f t="array" ref="B244">_xll.BDP(A244,"BEST_EPS", "BEST_FPERIOD_OVERRIDE=1bf")</f>
        <v>8.2471724137931037</v>
      </c>
      <c r="C244" cm="1">
        <f t="array" ref="C244">_xll.BDP(A244,"BEST_EPS", "BEST_FPERIOD_OVERRIDE=2bf")</f>
        <v>8.8832337164750967</v>
      </c>
      <c r="D244" cm="1">
        <f t="array" ref="D244">_xll.BDP(A244,"BEST_EPS", "BEST_FPERIOD_OVERRIDE=3bf")</f>
        <v>9.4452835249042142</v>
      </c>
      <c r="E244" cm="1">
        <f t="array" ref="E244">_xll.BDP(A244,"BEST_TARGET_PRICE")</f>
        <v>223.28572082519531</v>
      </c>
      <c r="F244" cm="1">
        <f t="array" ref="F244">_xll.BDP($A244,F$2)</f>
        <v>205.97</v>
      </c>
      <c r="G244" cm="1">
        <f t="array" ref="G244">_xll.BDP($A244,G$2)</f>
        <v>206.63</v>
      </c>
      <c r="H244" cm="1">
        <f t="array" ref="H244">_xll.BDP($A244,H$2)</f>
        <v>204.28</v>
      </c>
      <c r="I244" cm="1">
        <f t="array" ref="I244">_xll.BDP($A244,I$2)</f>
        <v>206.48</v>
      </c>
      <c r="K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ISS-EVA</v>
      </c>
      <c r="L244" t="s">
        <v>109</v>
      </c>
      <c r="M244" t="s">
        <v>26</v>
      </c>
      <c r="N244">
        <v>1</v>
      </c>
      <c r="O244" t="s">
        <v>18</v>
      </c>
      <c r="P244" t="s">
        <v>43</v>
      </c>
      <c r="Q244" t="s">
        <v>19</v>
      </c>
      <c r="R244" s="1">
        <v>45500</v>
      </c>
      <c r="S244">
        <v>1</v>
      </c>
      <c r="T244">
        <v>8.4</v>
      </c>
      <c r="V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Baptista Research</v>
      </c>
      <c r="W244" t="s">
        <v>75</v>
      </c>
      <c r="X244" t="s">
        <v>34</v>
      </c>
      <c r="Y244">
        <v>5</v>
      </c>
      <c r="Z244" t="s">
        <v>28</v>
      </c>
      <c r="AA244">
        <v>227.7</v>
      </c>
      <c r="AB244" t="s">
        <v>31</v>
      </c>
      <c r="AC244" s="1">
        <v>45513</v>
      </c>
      <c r="AD244">
        <v>2</v>
      </c>
      <c r="AE244">
        <v>6.25</v>
      </c>
      <c r="AG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Morningstar</v>
      </c>
      <c r="AH244" t="s">
        <v>163</v>
      </c>
      <c r="AI244" t="s">
        <v>17</v>
      </c>
      <c r="AJ244">
        <v>3</v>
      </c>
      <c r="AK244" t="s">
        <v>18</v>
      </c>
      <c r="AL244">
        <v>222</v>
      </c>
      <c r="AM244" t="s">
        <v>19</v>
      </c>
      <c r="AN244" s="1">
        <v>45534</v>
      </c>
      <c r="AO244">
        <v>3</v>
      </c>
      <c r="AP244">
        <v>5.99</v>
      </c>
    </row>
    <row r="245" spans="1:42" x14ac:dyDescent="0.25">
      <c r="A245" t="s">
        <v>640</v>
      </c>
      <c r="B245" cm="1">
        <f t="array" ref="B245">_xll.BDP(A245,"BEST_EPS", "BEST_FPERIOD_OVERRIDE=1bf")</f>
        <v>4.4844137931034478</v>
      </c>
      <c r="C245" cm="1">
        <f t="array" ref="C245">_xll.BDP(A245,"BEST_EPS", "BEST_FPERIOD_OVERRIDE=2bf")</f>
        <v>4.8949846743295016</v>
      </c>
      <c r="D245" cm="1">
        <f t="array" ref="D245">_xll.BDP(A245,"BEST_EPS", "BEST_FPERIOD_OVERRIDE=3bf")</f>
        <v>5.2408314176245216</v>
      </c>
      <c r="E245" cm="1">
        <f t="array" ref="E245">_xll.BDP(A245,"BEST_TARGET_PRICE")</f>
        <v>104.76190185546875</v>
      </c>
      <c r="F245" cm="1">
        <f t="array" ref="F245">_xll.BDP($A245,F$2)</f>
        <v>103.24</v>
      </c>
      <c r="G245" cm="1">
        <f t="array" ref="G245">_xll.BDP($A245,G$2)</f>
        <v>104.17</v>
      </c>
      <c r="H245" cm="1">
        <f t="array" ref="H245">_xll.BDP($A245,H$2)</f>
        <v>102.25</v>
      </c>
      <c r="I245" cm="1">
        <f t="array" ref="I245">_xll.BDP($A245,I$2)</f>
        <v>103.99</v>
      </c>
      <c r="K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BNP Paribas Exane</v>
      </c>
      <c r="L245" t="s">
        <v>641</v>
      </c>
      <c r="M245" t="s">
        <v>34</v>
      </c>
      <c r="N245">
        <v>5</v>
      </c>
      <c r="O245" t="s">
        <v>18</v>
      </c>
      <c r="P245">
        <v>112</v>
      </c>
      <c r="Q245" t="s">
        <v>19</v>
      </c>
      <c r="R245" s="1">
        <v>45526</v>
      </c>
      <c r="S245">
        <v>1</v>
      </c>
      <c r="T245">
        <v>52.63</v>
      </c>
      <c r="V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Jefferies</v>
      </c>
      <c r="W245" t="s">
        <v>642</v>
      </c>
      <c r="X245" t="s">
        <v>23</v>
      </c>
      <c r="Y245">
        <v>5</v>
      </c>
      <c r="Z245" t="s">
        <v>18</v>
      </c>
      <c r="AA245">
        <v>111</v>
      </c>
      <c r="AB245" t="s">
        <v>19</v>
      </c>
      <c r="AC245" s="1">
        <v>45512</v>
      </c>
      <c r="AD245">
        <v>2</v>
      </c>
      <c r="AE245">
        <v>30.75</v>
      </c>
      <c r="AG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Sadif Investment Analytics</v>
      </c>
      <c r="AH245" t="s">
        <v>46</v>
      </c>
      <c r="AI245" t="s">
        <v>17</v>
      </c>
      <c r="AJ245">
        <v>3</v>
      </c>
      <c r="AK245" t="s">
        <v>51</v>
      </c>
      <c r="AL245">
        <v>77.06</v>
      </c>
      <c r="AM245" t="s">
        <v>167</v>
      </c>
      <c r="AN245" s="1">
        <v>45380</v>
      </c>
      <c r="AO245">
        <v>3</v>
      </c>
      <c r="AP245">
        <v>25.69</v>
      </c>
    </row>
    <row r="246" spans="1:42" x14ac:dyDescent="0.25">
      <c r="A246" t="s">
        <v>643</v>
      </c>
      <c r="B246" cm="1">
        <f t="array" ref="B246">_xll.BDP(A246,"BEST_EPS", "BEST_FPERIOD_OVERRIDE=1bf")</f>
        <v>4.3834099616858238</v>
      </c>
      <c r="C246" cm="1">
        <f t="array" ref="C246">_xll.BDP(A246,"BEST_EPS", "BEST_FPERIOD_OVERRIDE=2bf")</f>
        <v>6.5504827586206895</v>
      </c>
      <c r="D246" cm="1">
        <f t="array" ref="D246">_xll.BDP(A246,"BEST_EPS", "BEST_FPERIOD_OVERRIDE=3bf")</f>
        <v>7.8847547892720309</v>
      </c>
      <c r="E246" cm="1">
        <f t="array" ref="E246">_xll.BDP(A246,"BEST_TARGET_PRICE")</f>
        <v>73.23809814453125</v>
      </c>
      <c r="F246" cm="1">
        <f t="array" ref="F246">_xll.BDP($A246,F$2)</f>
        <v>65.91</v>
      </c>
      <c r="G246" cm="1">
        <f t="array" ref="G246">_xll.BDP($A246,G$2)</f>
        <v>66.099999999999994</v>
      </c>
      <c r="H246" cm="1">
        <f t="array" ref="H246">_xll.BDP($A246,H$2)</f>
        <v>64.989999999999995</v>
      </c>
      <c r="I246" cm="1">
        <f t="array" ref="I246">_xll.BDP($A246,I$2)</f>
        <v>65.66</v>
      </c>
      <c r="K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Sadif Investment Analytics</v>
      </c>
      <c r="L246" t="s">
        <v>46</v>
      </c>
      <c r="M246" t="s">
        <v>23</v>
      </c>
      <c r="N246">
        <v>5</v>
      </c>
      <c r="O246" t="s">
        <v>28</v>
      </c>
      <c r="P246">
        <v>66.47</v>
      </c>
      <c r="Q246" t="s">
        <v>134</v>
      </c>
      <c r="R246" s="1">
        <v>45422</v>
      </c>
      <c r="S246">
        <v>1</v>
      </c>
      <c r="T246">
        <v>23.75</v>
      </c>
      <c r="V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Guggenheim</v>
      </c>
      <c r="W246" t="s">
        <v>644</v>
      </c>
      <c r="X246" t="s">
        <v>23</v>
      </c>
      <c r="Y246">
        <v>5</v>
      </c>
      <c r="Z246" t="s">
        <v>18</v>
      </c>
      <c r="AA246">
        <v>86</v>
      </c>
      <c r="AB246" t="s">
        <v>19</v>
      </c>
      <c r="AC246" s="1">
        <v>45518</v>
      </c>
      <c r="AD246">
        <v>2</v>
      </c>
      <c r="AE246">
        <v>19.47</v>
      </c>
      <c r="AG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Leerink Partners</v>
      </c>
      <c r="AH246" t="s">
        <v>645</v>
      </c>
      <c r="AI246" t="s">
        <v>34</v>
      </c>
      <c r="AJ246">
        <v>5</v>
      </c>
      <c r="AK246" t="s">
        <v>18</v>
      </c>
      <c r="AL246">
        <v>84</v>
      </c>
      <c r="AM246" t="s">
        <v>19</v>
      </c>
      <c r="AN246" s="1">
        <v>45503</v>
      </c>
      <c r="AO246">
        <v>3</v>
      </c>
      <c r="AP246">
        <v>2.29</v>
      </c>
    </row>
    <row r="247" spans="1:42" x14ac:dyDescent="0.25">
      <c r="A247" t="s">
        <v>646</v>
      </c>
      <c r="B247" cm="1">
        <f t="array" ref="B247">_xll.BDP(A247,"BEST_EPS", "BEST_FPERIOD_OVERRIDE=1bf")</f>
        <v>0.81555938697318009</v>
      </c>
      <c r="C247" cm="1">
        <f t="array" ref="C247">_xll.BDP(A247,"BEST_EPS", "BEST_FPERIOD_OVERRIDE=2bf")</f>
        <v>1.5918505747126437</v>
      </c>
      <c r="D247" cm="1">
        <f t="array" ref="D247">_xll.BDP(A247,"BEST_EPS", "BEST_FPERIOD_OVERRIDE=3bf")</f>
        <v>2.4102758620689655</v>
      </c>
      <c r="E247" cm="1">
        <f t="array" ref="E247">_xll.BDP(A247,"BEST_TARGET_PRICE")</f>
        <v>25.63800048828125</v>
      </c>
      <c r="F247" cm="1">
        <f t="array" ref="F247">_xll.BDP($A247,F$2)</f>
        <v>21.24</v>
      </c>
      <c r="G247" cm="1">
        <f t="array" ref="G247">_xll.BDP($A247,G$2)</f>
        <v>22.12</v>
      </c>
      <c r="H247" cm="1">
        <f t="array" ref="H247">_xll.BDP($A247,H$2)</f>
        <v>21</v>
      </c>
      <c r="I247" cm="1">
        <f t="array" ref="I247">_xll.BDP($A247,I$2)</f>
        <v>22.04</v>
      </c>
      <c r="K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ISS-EVA</v>
      </c>
      <c r="L247" t="s">
        <v>109</v>
      </c>
      <c r="M247" t="s">
        <v>17</v>
      </c>
      <c r="N247">
        <v>3</v>
      </c>
      <c r="O247" t="s">
        <v>28</v>
      </c>
      <c r="P247" t="s">
        <v>43</v>
      </c>
      <c r="Q247" t="s">
        <v>19</v>
      </c>
      <c r="R247" s="1">
        <v>45506</v>
      </c>
      <c r="S247">
        <v>1</v>
      </c>
      <c r="T247">
        <v>40.72</v>
      </c>
      <c r="V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Goldman Sachs</v>
      </c>
      <c r="W247" t="s">
        <v>648</v>
      </c>
      <c r="X247" t="s">
        <v>86</v>
      </c>
      <c r="Y247">
        <v>1</v>
      </c>
      <c r="Z247" t="s">
        <v>18</v>
      </c>
      <c r="AA247">
        <v>22</v>
      </c>
      <c r="AB247" t="s">
        <v>31</v>
      </c>
      <c r="AC247" s="1">
        <v>45506</v>
      </c>
      <c r="AD247">
        <v>2</v>
      </c>
      <c r="AE247">
        <v>38.78</v>
      </c>
      <c r="AG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BNP Paribas Exane</v>
      </c>
      <c r="AH247" t="s">
        <v>647</v>
      </c>
      <c r="AI247" t="s">
        <v>93</v>
      </c>
      <c r="AJ247">
        <v>1</v>
      </c>
      <c r="AK247" t="s">
        <v>18</v>
      </c>
      <c r="AL247">
        <v>18</v>
      </c>
      <c r="AM247" t="s">
        <v>19</v>
      </c>
      <c r="AN247" s="1">
        <v>45506</v>
      </c>
      <c r="AO247">
        <v>3</v>
      </c>
      <c r="AP247">
        <v>36.93</v>
      </c>
    </row>
    <row r="248" spans="1:42" x14ac:dyDescent="0.25">
      <c r="A248" t="s">
        <v>649</v>
      </c>
      <c r="B248" cm="1">
        <f t="array" ref="B248">_xll.BDP(A248,"BEST_EPS", "BEST_FPERIOD_OVERRIDE=1bf")</f>
        <v>19.590176245210728</v>
      </c>
      <c r="C248" cm="1">
        <f t="array" ref="C248">_xll.BDP(A248,"BEST_EPS", "BEST_FPERIOD_OVERRIDE=2bf")</f>
        <v>22.525390804597702</v>
      </c>
      <c r="D248" cm="1">
        <f t="array" ref="D248">_xll.BDP(A248,"BEST_EPS", "BEST_FPERIOD_OVERRIDE=3bf")</f>
        <v>26.05116091954023</v>
      </c>
      <c r="E248" cm="1">
        <f t="array" ref="E248">_xll.BDP(A248,"BEST_TARGET_PRICE")</f>
        <v>715.0714111328125</v>
      </c>
      <c r="F248" cm="1">
        <f t="array" ref="F248">_xll.BDP($A248,F$2)</f>
        <v>625.02</v>
      </c>
      <c r="G248" cm="1">
        <f t="array" ref="G248">_xll.BDP($A248,G$2)</f>
        <v>631.16999999999996</v>
      </c>
      <c r="H248" cm="1">
        <f t="array" ref="H248">_xll.BDP($A248,H$2)</f>
        <v>617.51</v>
      </c>
      <c r="I248" cm="1">
        <f t="array" ref="I248">_xll.BDP($A248,I$2)</f>
        <v>630.26</v>
      </c>
      <c r="K248" t="e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#N/A</v>
      </c>
      <c r="L248" t="s">
        <v>650</v>
      </c>
      <c r="M248" t="s">
        <v>126</v>
      </c>
      <c r="N248">
        <v>3</v>
      </c>
      <c r="O248" t="s">
        <v>18</v>
      </c>
      <c r="P248">
        <v>685</v>
      </c>
      <c r="Q248" t="s">
        <v>31</v>
      </c>
      <c r="R248" s="1">
        <v>45527</v>
      </c>
      <c r="S248">
        <v>1</v>
      </c>
      <c r="T248">
        <v>19.41</v>
      </c>
      <c r="V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Morgan Stanley</v>
      </c>
      <c r="W248" t="s">
        <v>650</v>
      </c>
      <c r="X248" t="s">
        <v>126</v>
      </c>
      <c r="Y248">
        <v>3</v>
      </c>
      <c r="Z248" t="s">
        <v>18</v>
      </c>
      <c r="AA248">
        <v>685</v>
      </c>
      <c r="AB248" t="s">
        <v>31</v>
      </c>
      <c r="AC248" s="1">
        <v>45527</v>
      </c>
      <c r="AD248">
        <v>2</v>
      </c>
      <c r="AE248">
        <v>16.559999999999999</v>
      </c>
      <c r="AG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Daiwa Securities</v>
      </c>
      <c r="AH248" t="s">
        <v>651</v>
      </c>
      <c r="AI248" t="s">
        <v>34</v>
      </c>
      <c r="AJ248">
        <v>5</v>
      </c>
      <c r="AK248" t="s">
        <v>18</v>
      </c>
      <c r="AL248">
        <v>700</v>
      </c>
      <c r="AM248" t="s">
        <v>19</v>
      </c>
      <c r="AN248" s="1">
        <v>45532</v>
      </c>
      <c r="AO248">
        <v>3</v>
      </c>
      <c r="AP248">
        <v>15.37</v>
      </c>
    </row>
    <row r="249" spans="1:42" x14ac:dyDescent="0.25">
      <c r="A249" t="s">
        <v>652</v>
      </c>
      <c r="B249" cm="1">
        <f t="array" ref="B249">_xll.BDP(A249,"BEST_EPS", "BEST_FPERIOD_OVERRIDE=1bf")</f>
        <v>0.7942681992337165</v>
      </c>
      <c r="C249" cm="1">
        <f t="array" ref="C249">_xll.BDP(A249,"BEST_EPS", "BEST_FPERIOD_OVERRIDE=2bf")</f>
        <v>0.84398850574712647</v>
      </c>
      <c r="D249" cm="1">
        <f t="array" ref="D249">_xll.BDP(A249,"BEST_EPS", "BEST_FPERIOD_OVERRIDE=3bf")</f>
        <v>0.81953256704980837</v>
      </c>
      <c r="E249" cm="1">
        <f t="array" ref="E249">_xll.BDP(A249,"BEST_TARGET_PRICE")</f>
        <v>38.525001525878906</v>
      </c>
      <c r="F249" cm="1">
        <f t="array" ref="F249">_xll.BDP($A249,F$2)</f>
        <v>36.46</v>
      </c>
      <c r="G249" cm="1">
        <f t="array" ref="G249">_xll.BDP($A249,G$2)</f>
        <v>36.89</v>
      </c>
      <c r="H249" cm="1">
        <f t="array" ref="H249">_xll.BDP($A249,H$2)</f>
        <v>36.340000000000003</v>
      </c>
      <c r="I249" cm="1">
        <f t="array" ref="I249">_xll.BDP($A249,I$2)</f>
        <v>36.840000000000003</v>
      </c>
      <c r="K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Oppenheimer</v>
      </c>
      <c r="L249" t="s">
        <v>653</v>
      </c>
      <c r="M249" t="s">
        <v>34</v>
      </c>
      <c r="N249">
        <v>5</v>
      </c>
      <c r="O249" t="s">
        <v>18</v>
      </c>
      <c r="P249">
        <v>40</v>
      </c>
      <c r="Q249" t="s">
        <v>31</v>
      </c>
      <c r="R249" s="1">
        <v>45501</v>
      </c>
      <c r="S249">
        <v>1</v>
      </c>
      <c r="T249">
        <v>29.98</v>
      </c>
      <c r="V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Evercore ISI</v>
      </c>
      <c r="W249" t="s">
        <v>265</v>
      </c>
      <c r="X249" t="s">
        <v>34</v>
      </c>
      <c r="Y249">
        <v>5</v>
      </c>
      <c r="Z249" t="s">
        <v>18</v>
      </c>
      <c r="AA249">
        <v>38</v>
      </c>
      <c r="AB249" t="s">
        <v>31</v>
      </c>
      <c r="AC249" s="1">
        <v>45532</v>
      </c>
      <c r="AD249">
        <v>2</v>
      </c>
      <c r="AE249">
        <v>20.59</v>
      </c>
      <c r="AG249" t="e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#N/A</v>
      </c>
    </row>
    <row r="250" spans="1:42" x14ac:dyDescent="0.25">
      <c r="A250" t="s">
        <v>654</v>
      </c>
      <c r="B250" cm="1">
        <f t="array" ref="B250">_xll.BDP(A250,"BEST_EPS", "BEST_FPERIOD_OVERRIDE=1bf")</f>
        <v>2.4099655172413792</v>
      </c>
      <c r="C250" cm="1">
        <f t="array" ref="C250">_xll.BDP(A250,"BEST_EPS", "BEST_FPERIOD_OVERRIDE=2bf")</f>
        <v>3.2835517241379311</v>
      </c>
      <c r="D250" cm="1">
        <f t="array" ref="D250">_xll.BDP(A250,"BEST_EPS", "BEST_FPERIOD_OVERRIDE=3bf")</f>
        <v>3.6183256704980842</v>
      </c>
      <c r="E250" cm="1">
        <f t="array" ref="E250">_xll.BDP(A250,"BEST_TARGET_PRICE")</f>
        <v>48.872726440429688</v>
      </c>
      <c r="F250" cm="1">
        <f t="array" ref="F250">_xll.BDP($A250,F$2)</f>
        <v>47.9</v>
      </c>
      <c r="G250" cm="1">
        <f t="array" ref="G250">_xll.BDP($A250,G$2)</f>
        <v>48.45</v>
      </c>
      <c r="H250" cm="1">
        <f t="array" ref="H250">_xll.BDP($A250,H$2)</f>
        <v>47.53</v>
      </c>
      <c r="I250" cm="1">
        <f t="array" ref="I250">_xll.BDP($A250,I$2)</f>
        <v>48.42</v>
      </c>
      <c r="K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Truist Securities</v>
      </c>
      <c r="L250" t="s">
        <v>186</v>
      </c>
      <c r="M250" t="s">
        <v>23</v>
      </c>
      <c r="N250">
        <v>5</v>
      </c>
      <c r="O250" t="s">
        <v>18</v>
      </c>
      <c r="P250">
        <v>55</v>
      </c>
      <c r="Q250" t="s">
        <v>19</v>
      </c>
      <c r="R250" s="1">
        <v>45498</v>
      </c>
      <c r="S250">
        <v>1</v>
      </c>
      <c r="T250">
        <v>48.72</v>
      </c>
      <c r="V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RBC Capital</v>
      </c>
      <c r="W250" t="s">
        <v>655</v>
      </c>
      <c r="X250" t="s">
        <v>34</v>
      </c>
      <c r="Y250">
        <v>5</v>
      </c>
      <c r="Z250" t="s">
        <v>18</v>
      </c>
      <c r="AA250">
        <v>56</v>
      </c>
      <c r="AB250" t="s">
        <v>31</v>
      </c>
      <c r="AC250" s="1">
        <v>45530</v>
      </c>
      <c r="AD250">
        <v>2</v>
      </c>
      <c r="AE250">
        <v>44.24</v>
      </c>
      <c r="AG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Morningstar</v>
      </c>
      <c r="AH250" t="s">
        <v>656</v>
      </c>
      <c r="AI250" t="s">
        <v>17</v>
      </c>
      <c r="AJ250">
        <v>3</v>
      </c>
      <c r="AK250" t="s">
        <v>28</v>
      </c>
      <c r="AL250">
        <v>44</v>
      </c>
      <c r="AM250" t="s">
        <v>19</v>
      </c>
      <c r="AN250" s="1">
        <v>45497</v>
      </c>
      <c r="AO250">
        <v>3</v>
      </c>
      <c r="AP250">
        <v>30.15</v>
      </c>
    </row>
    <row r="251" spans="1:42" x14ac:dyDescent="0.25">
      <c r="A251" t="s">
        <v>657</v>
      </c>
      <c r="B251" cm="1">
        <f t="array" ref="B251">_xll.BDP(A251,"BEST_EPS", "BEST_FPERIOD_OVERRIDE=1bf")</f>
        <v>2.8970727969348657</v>
      </c>
      <c r="C251" cm="1">
        <f t="array" ref="C251">_xll.BDP(A251,"BEST_EPS", "BEST_FPERIOD_OVERRIDE=2bf")</f>
        <v>3.0486666666666666</v>
      </c>
      <c r="D251" cm="1">
        <f t="array" ref="D251">_xll.BDP(A251,"BEST_EPS", "BEST_FPERIOD_OVERRIDE=3bf")</f>
        <v>3.2716130268199235</v>
      </c>
      <c r="E251" cm="1">
        <f t="array" ref="E251">_xll.BDP(A251,"BEST_TARGET_PRICE")</f>
        <v>33.428569793701172</v>
      </c>
      <c r="F251" cm="1">
        <f t="array" ref="F251">_xll.BDP($A251,F$2)</f>
        <v>32.47</v>
      </c>
      <c r="G251" cm="1">
        <f t="array" ref="G251">_xll.BDP($A251,G$2)</f>
        <v>32.655000000000001</v>
      </c>
      <c r="H251" cm="1">
        <f t="array" ref="H251">_xll.BDP($A251,H$2)</f>
        <v>32.325000000000003</v>
      </c>
      <c r="I251" cm="1">
        <f t="array" ref="I251">_xll.BDP($A251,I$2)</f>
        <v>32.61</v>
      </c>
      <c r="K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Baptista Research</v>
      </c>
      <c r="L251" t="s">
        <v>75</v>
      </c>
      <c r="M251" t="s">
        <v>34</v>
      </c>
      <c r="N251">
        <v>5</v>
      </c>
      <c r="O251" t="s">
        <v>28</v>
      </c>
      <c r="P251">
        <v>35.700000000000003</v>
      </c>
      <c r="Q251" t="s">
        <v>31</v>
      </c>
      <c r="R251" s="1">
        <v>45414</v>
      </c>
      <c r="S251">
        <v>1</v>
      </c>
      <c r="T251">
        <v>19.190000000000001</v>
      </c>
      <c r="V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Argus Research Company</v>
      </c>
      <c r="W251" t="s">
        <v>277</v>
      </c>
      <c r="X251" t="s">
        <v>23</v>
      </c>
      <c r="Y251">
        <v>5</v>
      </c>
      <c r="Z251" t="s">
        <v>18</v>
      </c>
      <c r="AA251">
        <v>35</v>
      </c>
      <c r="AB251" t="s">
        <v>19</v>
      </c>
      <c r="AC251" s="1">
        <v>45503</v>
      </c>
      <c r="AD251">
        <v>2</v>
      </c>
      <c r="AE251">
        <v>3.19</v>
      </c>
      <c r="AG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Zacks</v>
      </c>
      <c r="AH251" t="s">
        <v>46</v>
      </c>
      <c r="AI251" t="s">
        <v>45</v>
      </c>
      <c r="AJ251">
        <v>3</v>
      </c>
      <c r="AK251" t="s">
        <v>18</v>
      </c>
      <c r="AL251">
        <v>35</v>
      </c>
      <c r="AM251" t="s">
        <v>31</v>
      </c>
      <c r="AN251" s="1">
        <v>45534</v>
      </c>
      <c r="AO251">
        <v>3</v>
      </c>
      <c r="AP251">
        <v>0</v>
      </c>
    </row>
    <row r="252" spans="1:42" x14ac:dyDescent="0.25">
      <c r="A252" t="s">
        <v>659</v>
      </c>
      <c r="B252" cm="1">
        <f t="array" ref="B252">_xll.BDP(A252,"BEST_EPS", "BEST_FPERIOD_OVERRIDE=1bf")</f>
        <v>12.048226053639846</v>
      </c>
      <c r="C252" cm="1">
        <f t="array" ref="C252">_xll.BDP(A252,"BEST_EPS", "BEST_FPERIOD_OVERRIDE=2bf")</f>
        <v>13.491509578544061</v>
      </c>
      <c r="D252" cm="1">
        <f t="array" ref="D252">_xll.BDP(A252,"BEST_EPS", "BEST_FPERIOD_OVERRIDE=3bf")</f>
        <v>15.104344827586207</v>
      </c>
      <c r="E252" cm="1">
        <f t="array" ref="E252">_xll.BDP(A252,"BEST_TARGET_PRICE")</f>
        <v>273.54544067382813</v>
      </c>
      <c r="F252" cm="1">
        <f t="array" ref="F252">_xll.BDP($A252,F$2)</f>
        <v>251.01</v>
      </c>
      <c r="G252" cm="1">
        <f t="array" ref="G252">_xll.BDP($A252,G$2)</f>
        <v>251.87</v>
      </c>
      <c r="H252" cm="1">
        <f t="array" ref="H252">_xll.BDP($A252,H$2)</f>
        <v>246.86</v>
      </c>
      <c r="I252" cm="1">
        <f t="array" ref="I252">_xll.BDP($A252,I$2)</f>
        <v>251.55</v>
      </c>
      <c r="K252" t="e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#N/A</v>
      </c>
      <c r="V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Baptista Research</v>
      </c>
      <c r="W252" t="s">
        <v>75</v>
      </c>
      <c r="X252" t="s">
        <v>34</v>
      </c>
      <c r="Y252">
        <v>5</v>
      </c>
      <c r="Z252" t="s">
        <v>18</v>
      </c>
      <c r="AA252">
        <v>272.3</v>
      </c>
      <c r="AB252" t="s">
        <v>31</v>
      </c>
      <c r="AC252" s="1">
        <v>45500</v>
      </c>
      <c r="AD252">
        <v>2</v>
      </c>
      <c r="AE252">
        <v>26.27</v>
      </c>
      <c r="AG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Morningstar</v>
      </c>
      <c r="AH252" t="s">
        <v>372</v>
      </c>
      <c r="AI252" t="s">
        <v>17</v>
      </c>
      <c r="AJ252">
        <v>3</v>
      </c>
      <c r="AK252" t="s">
        <v>51</v>
      </c>
      <c r="AL252">
        <v>268</v>
      </c>
      <c r="AM252" t="s">
        <v>19</v>
      </c>
      <c r="AN252" s="1">
        <v>45534</v>
      </c>
      <c r="AO252">
        <v>3</v>
      </c>
      <c r="AP252">
        <v>25.78</v>
      </c>
    </row>
    <row r="253" spans="1:42" x14ac:dyDescent="0.25">
      <c r="A253" t="s">
        <v>660</v>
      </c>
      <c r="B253" cm="1">
        <f t="array" ref="B253">_xll.BDP(A253,"BEST_EPS", "BEST_FPERIOD_OVERRIDE=1bf")</f>
        <v>3.5087394636015325</v>
      </c>
      <c r="C253" cm="1">
        <f t="array" ref="C253">_xll.BDP(A253,"BEST_EPS", "BEST_FPERIOD_OVERRIDE=2bf")</f>
        <v>3.8329923371647512</v>
      </c>
      <c r="D253" cm="1">
        <f t="array" ref="D253">_xll.BDP(A253,"BEST_EPS", "BEST_FPERIOD_OVERRIDE=3bf")</f>
        <v>4.2306206896551721</v>
      </c>
      <c r="E253" cm="1">
        <f t="array" ref="E253">_xll.BDP(A253,"BEST_TARGET_PRICE")</f>
        <v>100.41666412353516</v>
      </c>
      <c r="F253" cm="1">
        <f t="array" ref="F253">_xll.BDP($A253,F$2)</f>
        <v>91.13</v>
      </c>
      <c r="G253" cm="1">
        <f t="array" ref="G253">_xll.BDP($A253,G$2)</f>
        <v>91.55</v>
      </c>
      <c r="H253" cm="1">
        <f t="array" ref="H253">_xll.BDP($A253,H$2)</f>
        <v>89.97</v>
      </c>
      <c r="I253" cm="1">
        <f t="array" ref="I253">_xll.BDP($A253,I$2)</f>
        <v>91.45</v>
      </c>
      <c r="K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Stifel</v>
      </c>
      <c r="L253" t="s">
        <v>661</v>
      </c>
      <c r="M253" t="s">
        <v>23</v>
      </c>
      <c r="N253">
        <v>5</v>
      </c>
      <c r="O253" t="s">
        <v>18</v>
      </c>
      <c r="P253">
        <v>101</v>
      </c>
      <c r="Q253" t="s">
        <v>19</v>
      </c>
      <c r="R253" s="1">
        <v>45505</v>
      </c>
      <c r="S253">
        <v>1</v>
      </c>
      <c r="T253">
        <v>47.08</v>
      </c>
      <c r="V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Jefferies</v>
      </c>
      <c r="W253" t="s">
        <v>662</v>
      </c>
      <c r="X253" t="s">
        <v>23</v>
      </c>
      <c r="Y253">
        <v>5</v>
      </c>
      <c r="Z253" t="s">
        <v>18</v>
      </c>
      <c r="AA253">
        <v>110</v>
      </c>
      <c r="AB253" t="s">
        <v>19</v>
      </c>
      <c r="AC253" s="1">
        <v>45505</v>
      </c>
      <c r="AD253">
        <v>2</v>
      </c>
      <c r="AE253">
        <v>33.299999999999997</v>
      </c>
      <c r="AG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Wells Fargo</v>
      </c>
      <c r="AH253" t="s">
        <v>117</v>
      </c>
      <c r="AI253" t="s">
        <v>21</v>
      </c>
      <c r="AJ253">
        <v>5</v>
      </c>
      <c r="AK253" t="s">
        <v>18</v>
      </c>
      <c r="AL253">
        <v>100</v>
      </c>
      <c r="AM253" t="s">
        <v>19</v>
      </c>
      <c r="AN253" s="1">
        <v>45529</v>
      </c>
      <c r="AO253">
        <v>3</v>
      </c>
      <c r="AP253">
        <v>30.86</v>
      </c>
    </row>
    <row r="254" spans="1:42" x14ac:dyDescent="0.25">
      <c r="A254" t="s">
        <v>663</v>
      </c>
      <c r="B254" cm="1">
        <f t="array" ref="B254">_xll.BDP(A254,"BEST_EPS", "BEST_FPERIOD_OVERRIDE=1bf")</f>
        <v>2.1581647509578543</v>
      </c>
      <c r="C254" cm="1">
        <f t="array" ref="C254">_xll.BDP(A254,"BEST_EPS", "BEST_FPERIOD_OVERRIDE=2bf")</f>
        <v>2.4599885057471265</v>
      </c>
      <c r="D254" cm="1">
        <f t="array" ref="D254">_xll.BDP(A254,"BEST_EPS", "BEST_FPERIOD_OVERRIDE=3bf")</f>
        <v>3.1316858237547893</v>
      </c>
      <c r="E254" cm="1">
        <f t="array" ref="E254">_xll.BDP(A254,"BEST_TARGET_PRICE")</f>
        <v>103.22222137451172</v>
      </c>
      <c r="F254" cm="1">
        <f t="array" ref="F254">_xll.BDP($A254,F$2)</f>
        <v>112.46</v>
      </c>
      <c r="G254" cm="1">
        <f t="array" ref="G254">_xll.BDP($A254,G$2)</f>
        <v>113.47</v>
      </c>
      <c r="H254" cm="1">
        <f t="array" ref="H254">_xll.BDP($A254,H$2)</f>
        <v>111.02</v>
      </c>
      <c r="I254" cm="1">
        <f t="array" ref="I254">_xll.BDP($A254,I$2)</f>
        <v>113.26</v>
      </c>
      <c r="K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JP Morgan</v>
      </c>
      <c r="L254" t="s">
        <v>664</v>
      </c>
      <c r="M254" t="s">
        <v>21</v>
      </c>
      <c r="N254">
        <v>5</v>
      </c>
      <c r="O254" t="s">
        <v>18</v>
      </c>
      <c r="P254">
        <v>121</v>
      </c>
      <c r="Q254" t="s">
        <v>19</v>
      </c>
      <c r="R254" s="1">
        <v>45506</v>
      </c>
      <c r="S254">
        <v>1</v>
      </c>
      <c r="T254">
        <v>84.44</v>
      </c>
      <c r="V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Zacks</v>
      </c>
      <c r="W254" t="s">
        <v>46</v>
      </c>
      <c r="X254" t="s">
        <v>45</v>
      </c>
      <c r="Y254">
        <v>3</v>
      </c>
      <c r="Z254" t="s">
        <v>18</v>
      </c>
      <c r="AA254">
        <v>114</v>
      </c>
      <c r="AB254" t="s">
        <v>31</v>
      </c>
      <c r="AC254" s="1">
        <v>45518</v>
      </c>
      <c r="AD254">
        <v>2</v>
      </c>
      <c r="AE254">
        <v>3.18</v>
      </c>
      <c r="AG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ISS-EVA</v>
      </c>
      <c r="AH254" t="s">
        <v>109</v>
      </c>
      <c r="AI254" t="s">
        <v>26</v>
      </c>
      <c r="AJ254">
        <v>1</v>
      </c>
      <c r="AK254" t="s">
        <v>18</v>
      </c>
      <c r="AL254" t="s">
        <v>43</v>
      </c>
      <c r="AM254" t="s">
        <v>19</v>
      </c>
      <c r="AN254" s="1">
        <v>45415</v>
      </c>
      <c r="AO254">
        <v>3</v>
      </c>
      <c r="AP254">
        <v>-94.34</v>
      </c>
    </row>
    <row r="255" spans="1:42" x14ac:dyDescent="0.25">
      <c r="A255" t="s">
        <v>665</v>
      </c>
      <c r="B255" cm="1">
        <f t="array" ref="B255">_xll.BDP(A255,"BEST_EPS", "BEST_FPERIOD_OVERRIDE=1bf")</f>
        <v>7.27244061302682</v>
      </c>
      <c r="C255" cm="1">
        <f t="array" ref="C255">_xll.BDP(A255,"BEST_EPS", "BEST_FPERIOD_OVERRIDE=2bf")</f>
        <v>8.4290881226053642</v>
      </c>
      <c r="D255" cm="1">
        <f t="array" ref="D255">_xll.BDP(A255,"BEST_EPS", "BEST_FPERIOD_OVERRIDE=3bf")</f>
        <v>9.7820613026819938</v>
      </c>
      <c r="E255" cm="1">
        <f t="array" ref="E255">_xll.BDP(A255,"BEST_TARGET_PRICE")</f>
        <v>484.21429443359375</v>
      </c>
      <c r="F255" cm="1">
        <f t="array" ref="F255">_xll.BDP($A255,F$2)</f>
        <v>489.16</v>
      </c>
      <c r="G255" cm="1">
        <f t="array" ref="G255">_xll.BDP($A255,G$2)</f>
        <v>493.44</v>
      </c>
      <c r="H255" cm="1">
        <f t="array" ref="H255">_xll.BDP($A255,H$2)</f>
        <v>485.32</v>
      </c>
      <c r="I255" cm="1">
        <f t="array" ref="I255">_xll.BDP($A255,I$2)</f>
        <v>492.63</v>
      </c>
      <c r="K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Leerink Partners</v>
      </c>
      <c r="L255" t="s">
        <v>666</v>
      </c>
      <c r="M255" t="s">
        <v>34</v>
      </c>
      <c r="N255">
        <v>5</v>
      </c>
      <c r="O255" t="s">
        <v>18</v>
      </c>
      <c r="P255">
        <v>489</v>
      </c>
      <c r="Q255" t="s">
        <v>19</v>
      </c>
      <c r="R255" s="1">
        <v>45491</v>
      </c>
      <c r="S255">
        <v>1</v>
      </c>
      <c r="T255">
        <v>79.69</v>
      </c>
      <c r="V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HSBC</v>
      </c>
      <c r="W255" t="s">
        <v>667</v>
      </c>
      <c r="X255" t="s">
        <v>23</v>
      </c>
      <c r="Y255">
        <v>5</v>
      </c>
      <c r="Z255" t="s">
        <v>18</v>
      </c>
      <c r="AA255">
        <v>586</v>
      </c>
      <c r="AB255" t="s">
        <v>19</v>
      </c>
      <c r="AC255" s="1">
        <v>45532</v>
      </c>
      <c r="AD255">
        <v>2</v>
      </c>
      <c r="AE255">
        <v>62.08</v>
      </c>
      <c r="AG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William Blair</v>
      </c>
      <c r="AH255" t="s">
        <v>668</v>
      </c>
      <c r="AI255" t="s">
        <v>34</v>
      </c>
      <c r="AJ255">
        <v>5</v>
      </c>
      <c r="AK255" t="s">
        <v>18</v>
      </c>
      <c r="AL255" t="s">
        <v>43</v>
      </c>
      <c r="AM255" t="s">
        <v>19</v>
      </c>
      <c r="AN255" s="1">
        <v>45533</v>
      </c>
      <c r="AO255">
        <v>3</v>
      </c>
      <c r="AP255">
        <v>58.7</v>
      </c>
    </row>
    <row r="256" spans="1:42" x14ac:dyDescent="0.25">
      <c r="A256" t="s">
        <v>669</v>
      </c>
      <c r="B256" cm="1">
        <f t="array" ref="B256">_xll.BDP(A256,"BEST_EPS", "BEST_FPERIOD_OVERRIDE=1bf")</f>
        <v>12.549957854406131</v>
      </c>
      <c r="C256" cm="1">
        <f t="array" ref="C256">_xll.BDP(A256,"BEST_EPS", "BEST_FPERIOD_OVERRIDE=2bf")</f>
        <v>14.394272030651342</v>
      </c>
      <c r="D256" cm="1">
        <f t="array" ref="D256">_xll.BDP(A256,"BEST_EPS", "BEST_FPERIOD_OVERRIDE=3bf")</f>
        <v>16.451521072796936</v>
      </c>
      <c r="E256" cm="1">
        <f t="array" ref="E256">_xll.BDP(A256,"BEST_TARGET_PRICE")</f>
        <v>505</v>
      </c>
      <c r="F256" cm="1">
        <f t="array" ref="F256">_xll.BDP($A256,F$2)</f>
        <v>487.71</v>
      </c>
      <c r="G256" cm="1">
        <f t="array" ref="G256">_xll.BDP($A256,G$2)</f>
        <v>492.04</v>
      </c>
      <c r="H256" cm="1">
        <f t="array" ref="H256">_xll.BDP($A256,H$2)</f>
        <v>482.84</v>
      </c>
      <c r="I256" cm="1">
        <f t="array" ref="I256">_xll.BDP($A256,I$2)</f>
        <v>491.96</v>
      </c>
      <c r="K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Sadif Investment Analytics</v>
      </c>
      <c r="L256" t="s">
        <v>46</v>
      </c>
      <c r="M256" t="s">
        <v>76</v>
      </c>
      <c r="N256">
        <v>5</v>
      </c>
      <c r="O256" t="s">
        <v>18</v>
      </c>
      <c r="P256">
        <v>597.88</v>
      </c>
      <c r="Q256" t="s">
        <v>192</v>
      </c>
      <c r="R256" s="1">
        <v>45411</v>
      </c>
      <c r="S256">
        <v>1</v>
      </c>
      <c r="T256">
        <v>48.22</v>
      </c>
      <c r="V256" t="str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Baird</v>
      </c>
      <c r="W256" t="s">
        <v>532</v>
      </c>
      <c r="X256" t="s">
        <v>34</v>
      </c>
      <c r="Y256">
        <v>5</v>
      </c>
      <c r="Z256" t="s">
        <v>18</v>
      </c>
      <c r="AA256">
        <v>565</v>
      </c>
      <c r="AB256" t="s">
        <v>19</v>
      </c>
      <c r="AC256" s="1">
        <v>45509</v>
      </c>
      <c r="AD256">
        <v>2</v>
      </c>
      <c r="AE256">
        <v>40.54</v>
      </c>
      <c r="AG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Zacks</v>
      </c>
      <c r="AH256" t="s">
        <v>46</v>
      </c>
      <c r="AI256" t="s">
        <v>45</v>
      </c>
      <c r="AJ256">
        <v>3</v>
      </c>
      <c r="AK256" t="s">
        <v>18</v>
      </c>
      <c r="AL256">
        <v>510</v>
      </c>
      <c r="AM256" t="s">
        <v>31</v>
      </c>
      <c r="AN256" s="1">
        <v>45516</v>
      </c>
      <c r="AO256">
        <v>3</v>
      </c>
      <c r="AP256">
        <v>13.72</v>
      </c>
    </row>
    <row r="257" spans="1:42" x14ac:dyDescent="0.25">
      <c r="A257" t="s">
        <v>670</v>
      </c>
      <c r="B257" cm="1">
        <f t="array" ref="B257">_xll.BDP(A257,"BEST_EPS", "BEST_FPERIOD_OVERRIDE=1bf")</f>
        <v>10.604942528735632</v>
      </c>
      <c r="C257" cm="1">
        <f t="array" ref="C257">_xll.BDP(A257,"BEST_EPS", "BEST_FPERIOD_OVERRIDE=2bf")</f>
        <v>11.270850574712643</v>
      </c>
      <c r="D257" cm="1">
        <f t="array" ref="D257">_xll.BDP(A257,"BEST_EPS", "BEST_FPERIOD_OVERRIDE=3bf")</f>
        <v>12.126823754789273</v>
      </c>
      <c r="E257" cm="1">
        <f t="array" ref="E257">_xll.BDP(A257,"BEST_TARGET_PRICE")</f>
        <v>246.11764526367188</v>
      </c>
      <c r="F257" cm="1">
        <f t="array" ref="F257">_xll.BDP($A257,F$2)</f>
        <v>250.7</v>
      </c>
      <c r="G257" cm="1">
        <f t="array" ref="G257">_xll.BDP($A257,G$2)</f>
        <v>253.67</v>
      </c>
      <c r="H257" cm="1">
        <f t="array" ref="H257">_xll.BDP($A257,H$2)</f>
        <v>249.81</v>
      </c>
      <c r="I257" cm="1">
        <f t="array" ref="I257">_xll.BDP($A257,I$2)</f>
        <v>253.18</v>
      </c>
      <c r="K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Baptista Research</v>
      </c>
      <c r="L257" t="s">
        <v>75</v>
      </c>
      <c r="M257" t="s">
        <v>93</v>
      </c>
      <c r="N257">
        <v>1</v>
      </c>
      <c r="O257" t="s">
        <v>51</v>
      </c>
      <c r="P257">
        <v>245.5</v>
      </c>
      <c r="Q257" t="s">
        <v>31</v>
      </c>
      <c r="R257" s="1">
        <v>45511</v>
      </c>
      <c r="S257">
        <v>1</v>
      </c>
      <c r="T257">
        <v>5.97</v>
      </c>
      <c r="V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ISS-EVA</v>
      </c>
      <c r="W257" t="s">
        <v>109</v>
      </c>
      <c r="X257" t="s">
        <v>17</v>
      </c>
      <c r="Y257">
        <v>3</v>
      </c>
      <c r="Z257" t="s">
        <v>51</v>
      </c>
      <c r="AA257" t="s">
        <v>43</v>
      </c>
      <c r="AB257" t="s">
        <v>19</v>
      </c>
      <c r="AC257" s="1">
        <v>45297</v>
      </c>
      <c r="AD257">
        <v>2</v>
      </c>
      <c r="AE257">
        <v>5.47</v>
      </c>
      <c r="AG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Argus Research Company</v>
      </c>
      <c r="AH257" t="s">
        <v>74</v>
      </c>
      <c r="AI257" t="s">
        <v>23</v>
      </c>
      <c r="AJ257">
        <v>5</v>
      </c>
      <c r="AK257" t="s">
        <v>18</v>
      </c>
      <c r="AL257">
        <v>275</v>
      </c>
      <c r="AM257" t="s">
        <v>19</v>
      </c>
      <c r="AN257" s="1">
        <v>45504</v>
      </c>
      <c r="AO257">
        <v>3</v>
      </c>
      <c r="AP257">
        <v>4.67</v>
      </c>
    </row>
    <row r="258" spans="1:42" x14ac:dyDescent="0.25">
      <c r="A258" t="s">
        <v>671</v>
      </c>
      <c r="B258" cm="1">
        <f t="array" ref="B258">_xll.BDP(A258,"BEST_EPS", "BEST_FPERIOD_OVERRIDE=1bf")</f>
        <v>1.7503601532567052</v>
      </c>
      <c r="C258" cm="1">
        <f t="array" ref="C258">_xll.BDP(A258,"BEST_EPS", "BEST_FPERIOD_OVERRIDE=2bf")</f>
        <v>1.9501340996168581</v>
      </c>
      <c r="D258" cm="1">
        <f t="array" ref="D258">_xll.BDP(A258,"BEST_EPS", "BEST_FPERIOD_OVERRIDE=3bf")</f>
        <v>1.8788659003831421</v>
      </c>
      <c r="E258" cm="1">
        <f t="array" ref="E258">_xll.BDP(A258,"BEST_TARGET_PRICE")</f>
        <v>17.666666030883789</v>
      </c>
      <c r="F258" cm="1">
        <f t="array" ref="F258">_xll.BDP($A258,F$2)</f>
        <v>17.010000000000002</v>
      </c>
      <c r="G258" cm="1">
        <f t="array" ref="G258">_xll.BDP($A258,G$2)</f>
        <v>17.094999999999999</v>
      </c>
      <c r="H258" cm="1">
        <f t="array" ref="H258">_xll.BDP($A258,H$2)</f>
        <v>16.7</v>
      </c>
      <c r="I258" cm="1">
        <f t="array" ref="I258">_xll.BDP($A258,I$2)</f>
        <v>17.09</v>
      </c>
      <c r="K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Zacks</v>
      </c>
      <c r="L258" t="s">
        <v>46</v>
      </c>
      <c r="M258" t="s">
        <v>45</v>
      </c>
      <c r="N258">
        <v>3</v>
      </c>
      <c r="O258" t="s">
        <v>18</v>
      </c>
      <c r="P258">
        <v>18</v>
      </c>
      <c r="Q258" t="s">
        <v>31</v>
      </c>
      <c r="R258" s="1">
        <v>45533</v>
      </c>
      <c r="S258">
        <v>1</v>
      </c>
      <c r="T258">
        <v>21.65</v>
      </c>
      <c r="V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Morningstar</v>
      </c>
      <c r="W258" t="s">
        <v>220</v>
      </c>
      <c r="X258" t="s">
        <v>17</v>
      </c>
      <c r="Y258">
        <v>3</v>
      </c>
      <c r="Z258" t="s">
        <v>18</v>
      </c>
      <c r="AA258">
        <v>18</v>
      </c>
      <c r="AB258" t="s">
        <v>19</v>
      </c>
      <c r="AC258" s="1">
        <v>45527</v>
      </c>
      <c r="AD258">
        <v>2</v>
      </c>
      <c r="AE258">
        <v>21.6</v>
      </c>
      <c r="AG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Argus Research Company</v>
      </c>
      <c r="AH258" t="s">
        <v>672</v>
      </c>
      <c r="AI258" t="s">
        <v>23</v>
      </c>
      <c r="AJ258">
        <v>5</v>
      </c>
      <c r="AK258" t="s">
        <v>18</v>
      </c>
      <c r="AL258">
        <v>19</v>
      </c>
      <c r="AM258" t="s">
        <v>19</v>
      </c>
      <c r="AN258" s="1">
        <v>45497</v>
      </c>
      <c r="AO258">
        <v>3</v>
      </c>
      <c r="AP258">
        <v>12.44</v>
      </c>
    </row>
    <row r="259" spans="1:42" x14ac:dyDescent="0.25">
      <c r="A259" t="s">
        <v>673</v>
      </c>
      <c r="B259" cm="1">
        <f t="array" ref="B259">_xll.BDP(A259,"BEST_EPS", "BEST_FPERIOD_OVERRIDE=1bf")</f>
        <v>8.8421915708812264</v>
      </c>
      <c r="C259" cm="1">
        <f t="array" ref="C259">_xll.BDP(A259,"BEST_EPS", "BEST_FPERIOD_OVERRIDE=2bf")</f>
        <v>9.8002835249042146</v>
      </c>
      <c r="D259" cm="1">
        <f t="array" ref="D259">_xll.BDP(A259,"BEST_EPS", "BEST_FPERIOD_OVERRIDE=3bf")</f>
        <v>12.525000000000002</v>
      </c>
      <c r="E259" cm="1">
        <f t="array" ref="E259">_xll.BDP(A259,"BEST_TARGET_PRICE")</f>
        <v>162.13333129882813</v>
      </c>
      <c r="F259" cm="1">
        <f t="array" ref="F259">_xll.BDP($A259,F$2)</f>
        <v>150.32</v>
      </c>
      <c r="G259" cm="1">
        <f t="array" ref="G259">_xll.BDP($A259,G$2)</f>
        <v>151.16</v>
      </c>
      <c r="H259" cm="1">
        <f t="array" ref="H259">_xll.BDP($A259,H$2)</f>
        <v>149</v>
      </c>
      <c r="I259" cm="1">
        <f t="array" ref="I259">_xll.BDP($A259,I$2)</f>
        <v>150.88</v>
      </c>
      <c r="K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L259" t="s">
        <v>109</v>
      </c>
      <c r="M259" t="s">
        <v>21</v>
      </c>
      <c r="N259">
        <v>5</v>
      </c>
      <c r="O259" t="s">
        <v>28</v>
      </c>
      <c r="P259" t="s">
        <v>43</v>
      </c>
      <c r="Q259" t="s">
        <v>19</v>
      </c>
      <c r="R259" s="1">
        <v>45511</v>
      </c>
      <c r="S259">
        <v>1</v>
      </c>
      <c r="T259">
        <v>31.43</v>
      </c>
      <c r="V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Baptista Research</v>
      </c>
      <c r="W259" t="s">
        <v>75</v>
      </c>
      <c r="X259" t="s">
        <v>17</v>
      </c>
      <c r="Y259">
        <v>3</v>
      </c>
      <c r="Z259" t="s">
        <v>51</v>
      </c>
      <c r="AA259">
        <v>158.4</v>
      </c>
      <c r="AB259" t="s">
        <v>31</v>
      </c>
      <c r="AC259" s="1">
        <v>45520</v>
      </c>
      <c r="AD259">
        <v>2</v>
      </c>
      <c r="AE259">
        <v>16.95</v>
      </c>
      <c r="AG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Morningstar</v>
      </c>
      <c r="AH259" t="s">
        <v>163</v>
      </c>
      <c r="AI259" t="s">
        <v>17</v>
      </c>
      <c r="AJ259">
        <v>3</v>
      </c>
      <c r="AK259" t="s">
        <v>18</v>
      </c>
      <c r="AL259">
        <v>159</v>
      </c>
      <c r="AM259" t="s">
        <v>19</v>
      </c>
      <c r="AN259" s="1">
        <v>45511</v>
      </c>
      <c r="AO259">
        <v>3</v>
      </c>
      <c r="AP259">
        <v>13.39</v>
      </c>
    </row>
    <row r="260" spans="1:42" x14ac:dyDescent="0.25">
      <c r="A260" t="s">
        <v>674</v>
      </c>
      <c r="B260" cm="1">
        <f t="array" ref="B260">_xll.BDP(A260,"BEST_EPS", "BEST_FPERIOD_OVERRIDE=1bf")</f>
        <v>6.850969348659004</v>
      </c>
      <c r="C260" cm="1">
        <f t="array" ref="C260">_xll.BDP(A260,"BEST_EPS", "BEST_FPERIOD_OVERRIDE=2bf")</f>
        <v>8.299513409961687</v>
      </c>
      <c r="D260" cm="1">
        <f t="array" ref="D260">_xll.BDP(A260,"BEST_EPS", "BEST_FPERIOD_OVERRIDE=3bf")</f>
        <v>9.7225862068965512</v>
      </c>
      <c r="E260" cm="1">
        <f t="array" ref="E260">_xll.BDP(A260,"BEST_TARGET_PRICE")</f>
        <v>181</v>
      </c>
      <c r="F260" cm="1">
        <f t="array" ref="F260">_xll.BDP($A260,F$2)</f>
        <v>172.71</v>
      </c>
      <c r="G260" cm="1">
        <f t="array" ref="G260">_xll.BDP($A260,G$2)</f>
        <v>173.42</v>
      </c>
      <c r="H260" cm="1">
        <f t="array" ref="H260">_xll.BDP($A260,H$2)</f>
        <v>169.21</v>
      </c>
      <c r="I260" cm="1">
        <f t="array" ref="I260">_xll.BDP($A260,I$2)</f>
        <v>173.2</v>
      </c>
      <c r="K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Baptista Research</v>
      </c>
      <c r="L260" t="s">
        <v>75</v>
      </c>
      <c r="M260" t="s">
        <v>17</v>
      </c>
      <c r="N260">
        <v>3</v>
      </c>
      <c r="O260" t="s">
        <v>51</v>
      </c>
      <c r="P260">
        <v>187</v>
      </c>
      <c r="Q260" t="s">
        <v>31</v>
      </c>
      <c r="R260" s="1">
        <v>45523</v>
      </c>
      <c r="S260">
        <v>1</v>
      </c>
      <c r="T260">
        <v>21.07</v>
      </c>
      <c r="V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ISS-EVA</v>
      </c>
      <c r="W260" t="s">
        <v>109</v>
      </c>
      <c r="X260" t="s">
        <v>26</v>
      </c>
      <c r="Y260">
        <v>1</v>
      </c>
      <c r="Z260" t="s">
        <v>51</v>
      </c>
      <c r="AA260" t="s">
        <v>43</v>
      </c>
      <c r="AB260" t="s">
        <v>19</v>
      </c>
      <c r="AC260" s="1">
        <v>45310</v>
      </c>
      <c r="AD260">
        <v>2</v>
      </c>
      <c r="AE260">
        <v>17.48</v>
      </c>
      <c r="AG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Morningstar</v>
      </c>
      <c r="AH260" t="s">
        <v>504</v>
      </c>
      <c r="AI260" t="s">
        <v>17</v>
      </c>
      <c r="AJ260">
        <v>3</v>
      </c>
      <c r="AK260" t="s">
        <v>18</v>
      </c>
      <c r="AL260">
        <v>171</v>
      </c>
      <c r="AM260" t="s">
        <v>19</v>
      </c>
      <c r="AN260" s="1">
        <v>45490</v>
      </c>
      <c r="AO260">
        <v>3</v>
      </c>
      <c r="AP260">
        <v>12.44</v>
      </c>
    </row>
    <row r="261" spans="1:42" x14ac:dyDescent="0.25">
      <c r="A261" t="s">
        <v>675</v>
      </c>
      <c r="B261" cm="1">
        <f t="array" ref="B261">_xll.BDP(A261,"BEST_EPS", "BEST_FPERIOD_OVERRIDE=1bf")</f>
        <v>9.0543065134099621</v>
      </c>
      <c r="C261" t="str" cm="1">
        <f t="array" ref="C261">_xll.BDP(A261,"BEST_EPS", "BEST_FPERIOD_OVERRIDE=2bf")</f>
        <v>#N/A N/A</v>
      </c>
      <c r="D261" t="str" cm="1">
        <f t="array" ref="D261">_xll.BDP(A261,"BEST_EPS", "BEST_FPERIOD_OVERRIDE=3bf")</f>
        <v>#N/A N/A</v>
      </c>
      <c r="E261" cm="1">
        <f t="array" ref="E261">_xll.BDP(A261,"BEST_TARGET_PRICE")</f>
        <v>135.88888549804688</v>
      </c>
      <c r="F261" cm="1">
        <f t="array" ref="F261">_xll.BDP($A261,F$2)</f>
        <v>108.89</v>
      </c>
      <c r="G261" cm="1">
        <f t="array" ref="G261">_xll.BDP($A261,G$2)</f>
        <v>109.36</v>
      </c>
      <c r="H261" cm="1">
        <f t="array" ref="H261">_xll.BDP($A261,H$2)</f>
        <v>107.47</v>
      </c>
      <c r="I261" cm="1">
        <f t="array" ref="I261">_xll.BDP($A261,I$2)</f>
        <v>109.28</v>
      </c>
      <c r="K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Argus Research Company</v>
      </c>
      <c r="L261" t="s">
        <v>676</v>
      </c>
      <c r="M261" t="s">
        <v>17</v>
      </c>
      <c r="N261">
        <v>3</v>
      </c>
      <c r="O261" t="s">
        <v>18</v>
      </c>
      <c r="P261" t="s">
        <v>43</v>
      </c>
      <c r="Q261" t="s">
        <v>19</v>
      </c>
      <c r="R261" s="1">
        <v>45467</v>
      </c>
      <c r="S261">
        <v>1</v>
      </c>
      <c r="T261">
        <v>9.08</v>
      </c>
      <c r="V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Barclays</v>
      </c>
      <c r="W261" t="s">
        <v>677</v>
      </c>
      <c r="X261" t="s">
        <v>21</v>
      </c>
      <c r="Y261">
        <v>5</v>
      </c>
      <c r="Z261" t="s">
        <v>18</v>
      </c>
      <c r="AA261">
        <v>135</v>
      </c>
      <c r="AB261" t="s">
        <v>19</v>
      </c>
      <c r="AC261" s="1">
        <v>45463</v>
      </c>
      <c r="AD261">
        <v>2</v>
      </c>
      <c r="AE261">
        <v>0.84</v>
      </c>
      <c r="AG261" t="e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#N/A</v>
      </c>
      <c r="AH261" t="s">
        <v>677</v>
      </c>
      <c r="AI261" t="s">
        <v>21</v>
      </c>
      <c r="AJ261">
        <v>5</v>
      </c>
      <c r="AK261" t="s">
        <v>18</v>
      </c>
      <c r="AL261">
        <v>135</v>
      </c>
      <c r="AM261" t="s">
        <v>19</v>
      </c>
      <c r="AN261" s="1">
        <v>45463</v>
      </c>
      <c r="AO261">
        <v>3</v>
      </c>
      <c r="AP261">
        <v>-0.67</v>
      </c>
    </row>
    <row r="262" spans="1:42" x14ac:dyDescent="0.25">
      <c r="A262" t="s">
        <v>678</v>
      </c>
      <c r="B262" cm="1">
        <f t="array" ref="B262">_xll.BDP(A262,"BEST_EPS", "BEST_FPERIOD_OVERRIDE=1bf")</f>
        <v>3.9119233716475095</v>
      </c>
      <c r="C262" cm="1">
        <f t="array" ref="C262">_xll.BDP(A262,"BEST_EPS", "BEST_FPERIOD_OVERRIDE=2bf")</f>
        <v>4.3927624521072799</v>
      </c>
      <c r="D262" cm="1">
        <f t="array" ref="D262">_xll.BDP(A262,"BEST_EPS", "BEST_FPERIOD_OVERRIDE=3bf")</f>
        <v>4.8548275862068957</v>
      </c>
      <c r="E262" cm="1">
        <f t="array" ref="E262">_xll.BDP(A262,"BEST_TARGET_PRICE")</f>
        <v>76.421051025390625</v>
      </c>
      <c r="F262" cm="1">
        <f t="array" ref="F262">_xll.BDP($A262,F$2)</f>
        <v>71.5</v>
      </c>
      <c r="G262" cm="1">
        <f t="array" ref="G262">_xll.BDP($A262,G$2)</f>
        <v>72.95</v>
      </c>
      <c r="H262" cm="1">
        <f t="array" ref="H262">_xll.BDP($A262,H$2)</f>
        <v>71.25</v>
      </c>
      <c r="I262" cm="1">
        <f t="array" ref="I262">_xll.BDP($A262,I$2)</f>
        <v>72.849999999999994</v>
      </c>
      <c r="K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Morningstar</v>
      </c>
      <c r="L262" t="s">
        <v>115</v>
      </c>
      <c r="M262" t="s">
        <v>17</v>
      </c>
      <c r="N262">
        <v>3</v>
      </c>
      <c r="O262" t="s">
        <v>18</v>
      </c>
      <c r="P262">
        <v>72</v>
      </c>
      <c r="Q262" t="s">
        <v>19</v>
      </c>
      <c r="R262" s="1">
        <v>45506</v>
      </c>
      <c r="S262">
        <v>1</v>
      </c>
      <c r="T262">
        <v>34.479999999999997</v>
      </c>
      <c r="V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Wolfe Research</v>
      </c>
      <c r="W262" t="s">
        <v>494</v>
      </c>
      <c r="X262" t="s">
        <v>34</v>
      </c>
      <c r="Y262">
        <v>5</v>
      </c>
      <c r="Z262" t="s">
        <v>18</v>
      </c>
      <c r="AA262">
        <v>86</v>
      </c>
      <c r="AB262" t="s">
        <v>19</v>
      </c>
      <c r="AC262" s="1">
        <v>45534</v>
      </c>
      <c r="AD262">
        <v>2</v>
      </c>
      <c r="AE262">
        <v>24.93</v>
      </c>
      <c r="AG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Citi</v>
      </c>
      <c r="AH262" t="s">
        <v>1166</v>
      </c>
      <c r="AI262" t="s">
        <v>45</v>
      </c>
      <c r="AJ262">
        <v>3</v>
      </c>
      <c r="AK262" t="s">
        <v>18</v>
      </c>
      <c r="AL262">
        <v>76</v>
      </c>
      <c r="AM262" t="s">
        <v>19</v>
      </c>
      <c r="AN262" s="1">
        <v>45516</v>
      </c>
      <c r="AO262">
        <v>3</v>
      </c>
      <c r="AP262">
        <v>0</v>
      </c>
    </row>
    <row r="263" spans="1:42" x14ac:dyDescent="0.25">
      <c r="A263" t="s">
        <v>679</v>
      </c>
      <c r="B263" cm="1">
        <f t="array" ref="B263">_xll.BDP(A263,"BEST_EPS", "BEST_FPERIOD_OVERRIDE=1bf")</f>
        <v>5.8789463601532566</v>
      </c>
      <c r="C263" cm="1">
        <f t="array" ref="C263">_xll.BDP(A263,"BEST_EPS", "BEST_FPERIOD_OVERRIDE=2bf")</f>
        <v>6.4110804597701154</v>
      </c>
      <c r="D263" cm="1">
        <f t="array" ref="D263">_xll.BDP(A263,"BEST_EPS", "BEST_FPERIOD_OVERRIDE=3bf")</f>
        <v>7.2665708812260537</v>
      </c>
      <c r="E263" cm="1">
        <f t="array" ref="E263">_xll.BDP(A263,"BEST_TARGET_PRICE")</f>
        <v>179</v>
      </c>
      <c r="F263" cm="1">
        <f t="array" ref="F263">_xll.BDP($A263,F$2)</f>
        <v>172.08</v>
      </c>
      <c r="G263" cm="1">
        <f t="array" ref="G263">_xll.BDP($A263,G$2)</f>
        <v>173.33</v>
      </c>
      <c r="H263" cm="1">
        <f t="array" ref="H263">_xll.BDP($A263,H$2)</f>
        <v>171.42</v>
      </c>
      <c r="I263" cm="1">
        <f t="array" ref="I263">_xll.BDP($A263,I$2)</f>
        <v>173.03</v>
      </c>
      <c r="K263" t="str">
        <f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Morningstar</v>
      </c>
      <c r="L263" t="s">
        <v>153</v>
      </c>
      <c r="M263" t="s">
        <v>17</v>
      </c>
      <c r="N263">
        <v>3</v>
      </c>
      <c r="O263" t="s">
        <v>18</v>
      </c>
      <c r="P263">
        <v>181</v>
      </c>
      <c r="Q263" t="s">
        <v>19</v>
      </c>
      <c r="R263" s="1">
        <v>45525</v>
      </c>
      <c r="S263">
        <v>1</v>
      </c>
      <c r="T263">
        <v>18.559999999999999</v>
      </c>
      <c r="V263" t="str">
        <f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D.A. Davidson</v>
      </c>
      <c r="W263" t="s">
        <v>680</v>
      </c>
      <c r="X263" t="s">
        <v>23</v>
      </c>
      <c r="Y263">
        <v>5</v>
      </c>
      <c r="Z263" t="s">
        <v>18</v>
      </c>
      <c r="AA263">
        <v>198</v>
      </c>
      <c r="AB263" t="s">
        <v>19</v>
      </c>
      <c r="AC263" s="1">
        <v>45525</v>
      </c>
      <c r="AD263">
        <v>2</v>
      </c>
      <c r="AE263">
        <v>17.7</v>
      </c>
      <c r="AG263" t="str">
        <f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ISS-EVA</v>
      </c>
      <c r="AH263" t="s">
        <v>109</v>
      </c>
      <c r="AI263" t="s">
        <v>21</v>
      </c>
      <c r="AJ263">
        <v>5</v>
      </c>
      <c r="AK263" t="s">
        <v>28</v>
      </c>
      <c r="AL263" t="s">
        <v>43</v>
      </c>
      <c r="AM263" t="s">
        <v>19</v>
      </c>
      <c r="AN263" s="1">
        <v>45238</v>
      </c>
      <c r="AO263">
        <v>3</v>
      </c>
      <c r="AP263">
        <v>16.52</v>
      </c>
    </row>
    <row r="264" spans="1:42" x14ac:dyDescent="0.25">
      <c r="A264" t="s">
        <v>681</v>
      </c>
      <c r="B264" cm="1">
        <f t="array" ref="B264">_xll.BDP(A264,"BEST_EPS", "BEST_FPERIOD_OVERRIDE=1bf")</f>
        <v>10.475065134099617</v>
      </c>
      <c r="C264" cm="1">
        <f t="array" ref="C264">_xll.BDP(A264,"BEST_EPS", "BEST_FPERIOD_OVERRIDE=2bf")</f>
        <v>11.125038314176246</v>
      </c>
      <c r="D264" cm="1">
        <f t="array" ref="D264">_xll.BDP(A264,"BEST_EPS", "BEST_FPERIOD_OVERRIDE=3bf")</f>
        <v>11.580436781609196</v>
      </c>
      <c r="E264" cm="1">
        <f t="array" ref="E264">_xll.BDP(A264,"BEST_TARGET_PRICE")</f>
        <v>170.91304016113281</v>
      </c>
      <c r="F264" cm="1">
        <f t="array" ref="F264">_xll.BDP($A264,F$2)</f>
        <v>164.12</v>
      </c>
      <c r="G264" cm="1">
        <f t="array" ref="G264">_xll.BDP($A264,G$2)</f>
        <v>165.97</v>
      </c>
      <c r="H264" cm="1">
        <f t="array" ref="H264">_xll.BDP($A264,H$2)</f>
        <v>163.82</v>
      </c>
      <c r="I264" cm="1">
        <f t="array" ref="I264">_xll.BDP($A264,I$2)</f>
        <v>165.86</v>
      </c>
      <c r="K264" t="str">
        <f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Morningstar</v>
      </c>
      <c r="L264" t="s">
        <v>682</v>
      </c>
      <c r="M264" t="s">
        <v>17</v>
      </c>
      <c r="N264">
        <v>3</v>
      </c>
      <c r="O264" t="s">
        <v>51</v>
      </c>
      <c r="P264">
        <v>164</v>
      </c>
      <c r="Q264" t="s">
        <v>19</v>
      </c>
      <c r="R264" s="1">
        <v>45504</v>
      </c>
      <c r="S264">
        <v>1</v>
      </c>
      <c r="T264">
        <v>18.34</v>
      </c>
      <c r="V264" t="str">
        <f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HSBC</v>
      </c>
      <c r="W264" t="s">
        <v>131</v>
      </c>
      <c r="X264" t="s">
        <v>23</v>
      </c>
      <c r="Y264">
        <v>5</v>
      </c>
      <c r="Z264" t="s">
        <v>18</v>
      </c>
      <c r="AA264">
        <v>174</v>
      </c>
      <c r="AB264" t="s">
        <v>19</v>
      </c>
      <c r="AC264" s="1">
        <v>45492</v>
      </c>
      <c r="AD264">
        <v>2</v>
      </c>
      <c r="AE264">
        <v>15.61</v>
      </c>
      <c r="AG264" t="str">
        <f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RBC Capital</v>
      </c>
      <c r="AH264" t="s">
        <v>683</v>
      </c>
      <c r="AI264" t="s">
        <v>34</v>
      </c>
      <c r="AJ264">
        <v>5</v>
      </c>
      <c r="AK264" t="s">
        <v>18</v>
      </c>
      <c r="AL264">
        <v>175</v>
      </c>
      <c r="AM264" t="s">
        <v>31</v>
      </c>
      <c r="AN264" s="1">
        <v>45524</v>
      </c>
      <c r="AO264">
        <v>3</v>
      </c>
      <c r="AP264">
        <v>10.029999999999999</v>
      </c>
    </row>
    <row r="265" spans="1:42" x14ac:dyDescent="0.25">
      <c r="A265" t="s">
        <v>684</v>
      </c>
      <c r="B265" cm="1">
        <f t="array" ref="B265">_xll.BDP(A265,"BEST_EPS", "BEST_FPERIOD_OVERRIDE=1bf")</f>
        <v>1.8616628352490423</v>
      </c>
      <c r="C265" cm="1">
        <f t="array" ref="C265">_xll.BDP(A265,"BEST_EPS", "BEST_FPERIOD_OVERRIDE=2bf")</f>
        <v>2.1932413793103449</v>
      </c>
      <c r="D265" t="str" cm="1">
        <f t="array" ref="D265">_xll.BDP(A265,"BEST_EPS", "BEST_FPERIOD_OVERRIDE=3bf")</f>
        <v>#N/A N/A</v>
      </c>
      <c r="E265" cm="1">
        <f t="array" ref="E265">_xll.BDP(A265,"BEST_TARGET_PRICE")</f>
        <v>40</v>
      </c>
      <c r="F265" cm="1">
        <f t="array" ref="F265">_xll.BDP($A265,F$2)</f>
        <v>38.950000000000003</v>
      </c>
      <c r="G265" cm="1">
        <f t="array" ref="G265">_xll.BDP($A265,G$2)</f>
        <v>38.97</v>
      </c>
      <c r="H265" cm="1">
        <f t="array" ref="H265">_xll.BDP($A265,H$2)</f>
        <v>38.83</v>
      </c>
      <c r="I265" cm="1">
        <f t="array" ref="I265">_xll.BDP($A265,I$2)</f>
        <v>38.880000000000003</v>
      </c>
      <c r="K265" t="str">
        <f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Sadif Investment Analytics</v>
      </c>
      <c r="L265" t="s">
        <v>46</v>
      </c>
      <c r="M265" t="s">
        <v>76</v>
      </c>
      <c r="N265">
        <v>5</v>
      </c>
      <c r="O265" t="s">
        <v>18</v>
      </c>
      <c r="P265">
        <v>42.88</v>
      </c>
      <c r="Q265" t="s">
        <v>167</v>
      </c>
      <c r="R265" s="1">
        <v>45394</v>
      </c>
      <c r="S265">
        <v>1</v>
      </c>
      <c r="T265">
        <v>36.07</v>
      </c>
      <c r="V265" t="str">
        <f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KeyBanc Capital Markets</v>
      </c>
      <c r="W265" t="s">
        <v>685</v>
      </c>
      <c r="X265" t="s">
        <v>344</v>
      </c>
      <c r="Y265">
        <v>3</v>
      </c>
      <c r="Z265" t="s">
        <v>18</v>
      </c>
      <c r="AA265" t="s">
        <v>43</v>
      </c>
      <c r="AB265" t="s">
        <v>19</v>
      </c>
      <c r="AC265" s="1">
        <v>45498</v>
      </c>
      <c r="AD265">
        <v>2</v>
      </c>
      <c r="AE265">
        <v>29.79</v>
      </c>
      <c r="AG265" t="str">
        <f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Jefferies</v>
      </c>
      <c r="AH265" t="s">
        <v>686</v>
      </c>
      <c r="AI265" t="s">
        <v>17</v>
      </c>
      <c r="AJ265">
        <v>3</v>
      </c>
      <c r="AK265" t="s">
        <v>18</v>
      </c>
      <c r="AL265">
        <v>40</v>
      </c>
      <c r="AM265" t="s">
        <v>19</v>
      </c>
      <c r="AN265" s="1">
        <v>45499</v>
      </c>
      <c r="AO265">
        <v>3</v>
      </c>
      <c r="AP265">
        <v>29.24</v>
      </c>
    </row>
    <row r="266" spans="1:42" x14ac:dyDescent="0.25">
      <c r="A266" t="s">
        <v>687</v>
      </c>
      <c r="B266" cm="1">
        <f t="array" ref="B266">_xll.BDP(A266,"BEST_EPS", "BEST_FPERIOD_OVERRIDE=1bf")</f>
        <v>17.328340996168581</v>
      </c>
      <c r="C266" cm="1">
        <f t="array" ref="C266">_xll.BDP(A266,"BEST_EPS", "BEST_FPERIOD_OVERRIDE=2bf")</f>
        <v>18.030659003831417</v>
      </c>
      <c r="D266" cm="1">
        <f t="array" ref="D266">_xll.BDP(A266,"BEST_EPS", "BEST_FPERIOD_OVERRIDE=3bf")</f>
        <v>17.796206896551723</v>
      </c>
      <c r="E266" cm="1">
        <f t="array" ref="E266">_xll.BDP(A266,"BEST_TARGET_PRICE")</f>
        <v>223.44760131835938</v>
      </c>
      <c r="F266" cm="1">
        <f t="array" ref="F266">_xll.BDP($A266,F$2)</f>
        <v>222.5</v>
      </c>
      <c r="G266" cm="1">
        <f t="array" ref="G266">_xll.BDP($A266,G$2)</f>
        <v>225.46</v>
      </c>
      <c r="H266" cm="1">
        <f t="array" ref="H266">_xll.BDP($A266,H$2)</f>
        <v>222</v>
      </c>
      <c r="I266" cm="1">
        <f t="array" ref="I266">_xll.BDP($A266,I$2)</f>
        <v>224.8</v>
      </c>
      <c r="K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Daiwa Securities</v>
      </c>
      <c r="L266" t="s">
        <v>202</v>
      </c>
      <c r="M266" t="s">
        <v>34</v>
      </c>
      <c r="N266">
        <v>5</v>
      </c>
      <c r="O266" t="s">
        <v>18</v>
      </c>
      <c r="P266">
        <v>240</v>
      </c>
      <c r="Q266" t="s">
        <v>31</v>
      </c>
      <c r="R266" s="1">
        <v>45523</v>
      </c>
      <c r="S266">
        <v>1</v>
      </c>
      <c r="T266">
        <v>56.97</v>
      </c>
      <c r="V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ISS-EVA</v>
      </c>
      <c r="W266" t="s">
        <v>109</v>
      </c>
      <c r="X266" t="s">
        <v>23</v>
      </c>
      <c r="Y266">
        <v>5</v>
      </c>
      <c r="Z266" t="s">
        <v>18</v>
      </c>
      <c r="AA266" t="s">
        <v>43</v>
      </c>
      <c r="AB266" t="s">
        <v>19</v>
      </c>
      <c r="AC266" s="1">
        <v>45493</v>
      </c>
      <c r="AD266">
        <v>2</v>
      </c>
      <c r="AE266">
        <v>56.12</v>
      </c>
      <c r="AG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Wolfe Research</v>
      </c>
      <c r="AH266" t="s">
        <v>270</v>
      </c>
      <c r="AI266" t="s">
        <v>90</v>
      </c>
      <c r="AJ266">
        <v>3</v>
      </c>
      <c r="AK266" t="s">
        <v>18</v>
      </c>
      <c r="AL266" t="s">
        <v>43</v>
      </c>
      <c r="AM266" t="s">
        <v>19</v>
      </c>
      <c r="AN266" s="1">
        <v>45501</v>
      </c>
      <c r="AO266">
        <v>3</v>
      </c>
      <c r="AP266">
        <v>43</v>
      </c>
    </row>
    <row r="267" spans="1:42" x14ac:dyDescent="0.25">
      <c r="A267" t="s">
        <v>688</v>
      </c>
      <c r="B267" cm="1">
        <f t="array" ref="B267">_xll.BDP(A267,"BEST_EPS", "BEST_FPERIOD_OVERRIDE=1bf")</f>
        <v>3.8407126436781609</v>
      </c>
      <c r="C267" cm="1">
        <f t="array" ref="C267">_xll.BDP(A267,"BEST_EPS", "BEST_FPERIOD_OVERRIDE=2bf")</f>
        <v>4.0387816091954019</v>
      </c>
      <c r="D267" cm="1">
        <f t="array" ref="D267">_xll.BDP(A267,"BEST_EPS", "BEST_FPERIOD_OVERRIDE=3bf")</f>
        <v>4.2662490421455939</v>
      </c>
      <c r="E267" cm="1">
        <f t="array" ref="E267">_xll.BDP(A267,"BEST_TARGET_PRICE")</f>
        <v>79.705879211425781</v>
      </c>
      <c r="F267" cm="1">
        <f t="array" ref="F267">_xll.BDP($A267,F$2)</f>
        <v>80.510000000000005</v>
      </c>
      <c r="G267" cm="1">
        <f t="array" ref="G267">_xll.BDP($A267,G$2)</f>
        <v>80.61</v>
      </c>
      <c r="H267" cm="1">
        <f t="array" ref="H267">_xll.BDP($A267,H$2)</f>
        <v>80.36</v>
      </c>
      <c r="I267" cm="1">
        <f t="array" ref="I267">_xll.BDP($A267,I$2)</f>
        <v>80.61</v>
      </c>
      <c r="K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Argus Research Company</v>
      </c>
      <c r="L267" t="s">
        <v>689</v>
      </c>
      <c r="M267" t="s">
        <v>23</v>
      </c>
      <c r="N267">
        <v>5</v>
      </c>
      <c r="O267" t="s">
        <v>18</v>
      </c>
      <c r="P267">
        <v>80</v>
      </c>
      <c r="Q267" t="s">
        <v>19</v>
      </c>
      <c r="R267" s="1">
        <v>45511</v>
      </c>
      <c r="S267">
        <v>1</v>
      </c>
      <c r="T267">
        <v>47.81</v>
      </c>
      <c r="V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Morningstar</v>
      </c>
      <c r="W267" t="s">
        <v>364</v>
      </c>
      <c r="X267" t="s">
        <v>17</v>
      </c>
      <c r="Y267">
        <v>3</v>
      </c>
      <c r="Z267" t="s">
        <v>18</v>
      </c>
      <c r="AA267">
        <v>83.5</v>
      </c>
      <c r="AB267" t="s">
        <v>19</v>
      </c>
      <c r="AC267" s="1">
        <v>45518</v>
      </c>
      <c r="AD267">
        <v>2</v>
      </c>
      <c r="AE267">
        <v>35.67</v>
      </c>
      <c r="AG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Baptista Research</v>
      </c>
      <c r="AH267" t="s">
        <v>75</v>
      </c>
      <c r="AI267" t="s">
        <v>17</v>
      </c>
      <c r="AJ267">
        <v>3</v>
      </c>
      <c r="AK267" t="s">
        <v>51</v>
      </c>
      <c r="AL267">
        <v>69</v>
      </c>
      <c r="AM267" t="s">
        <v>31</v>
      </c>
      <c r="AN267" s="1">
        <v>45509</v>
      </c>
      <c r="AO267">
        <v>3</v>
      </c>
      <c r="AP267">
        <v>34.07</v>
      </c>
    </row>
    <row r="268" spans="1:42" x14ac:dyDescent="0.25">
      <c r="A268" t="s">
        <v>690</v>
      </c>
      <c r="B268" cm="1">
        <f t="array" ref="B268">_xll.BDP(A268,"BEST_EPS", "BEST_FPERIOD_OVERRIDE=1bf")</f>
        <v>2.0212222222222223</v>
      </c>
      <c r="C268" cm="1">
        <f t="array" ref="C268">_xll.BDP(A268,"BEST_EPS", "BEST_FPERIOD_OVERRIDE=2bf")</f>
        <v>2.1642107279693485</v>
      </c>
      <c r="D268" cm="1">
        <f t="array" ref="D268">_xll.BDP(A268,"BEST_EPS", "BEST_FPERIOD_OVERRIDE=3bf")</f>
        <v>2.2974942528735633</v>
      </c>
      <c r="E268" cm="1">
        <f t="array" ref="E268">_xll.BDP(A268,"BEST_TARGET_PRICE")</f>
        <v>37.222221374511719</v>
      </c>
      <c r="F268" cm="1">
        <f t="array" ref="F268">_xll.BDP($A268,F$2)</f>
        <v>36.31</v>
      </c>
      <c r="G268" cm="1">
        <f t="array" ref="G268">_xll.BDP($A268,G$2)</f>
        <v>36.795000000000002</v>
      </c>
      <c r="H268" cm="1">
        <f t="array" ref="H268">_xll.BDP($A268,H$2)</f>
        <v>36.21</v>
      </c>
      <c r="I268" cm="1">
        <f t="array" ref="I268">_xll.BDP($A268,I$2)</f>
        <v>36.61</v>
      </c>
      <c r="K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Jefferies</v>
      </c>
      <c r="L268" t="s">
        <v>691</v>
      </c>
      <c r="M268" t="s">
        <v>23</v>
      </c>
      <c r="N268">
        <v>5</v>
      </c>
      <c r="O268" t="s">
        <v>18</v>
      </c>
      <c r="P268">
        <v>39</v>
      </c>
      <c r="Q268" t="s">
        <v>19</v>
      </c>
      <c r="R268" s="1">
        <v>45499</v>
      </c>
      <c r="S268">
        <v>1</v>
      </c>
      <c r="T268">
        <v>20.6</v>
      </c>
      <c r="V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Bernstein</v>
      </c>
      <c r="W268" t="s">
        <v>328</v>
      </c>
      <c r="X268" t="s">
        <v>34</v>
      </c>
      <c r="Y268">
        <v>5</v>
      </c>
      <c r="Z268" t="s">
        <v>18</v>
      </c>
      <c r="AA268">
        <v>39</v>
      </c>
      <c r="AB268" t="s">
        <v>19</v>
      </c>
      <c r="AC268" s="1">
        <v>45524</v>
      </c>
      <c r="AD268">
        <v>2</v>
      </c>
      <c r="AE268">
        <v>12.09</v>
      </c>
      <c r="AG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Morningstar</v>
      </c>
      <c r="AH268" t="s">
        <v>224</v>
      </c>
      <c r="AI268" t="s">
        <v>86</v>
      </c>
      <c r="AJ268">
        <v>1</v>
      </c>
      <c r="AK268" t="s">
        <v>51</v>
      </c>
      <c r="AL268">
        <v>32</v>
      </c>
      <c r="AM268" t="s">
        <v>19</v>
      </c>
      <c r="AN268" s="1">
        <v>45532</v>
      </c>
      <c r="AO268">
        <v>3</v>
      </c>
      <c r="AP268">
        <v>12.01</v>
      </c>
    </row>
    <row r="269" spans="1:42" x14ac:dyDescent="0.25">
      <c r="A269" t="s">
        <v>692</v>
      </c>
      <c r="B269" cm="1">
        <f t="array" ref="B269">_xll.BDP(A269,"BEST_EPS", "BEST_FPERIOD_OVERRIDE=1bf")</f>
        <v>1.4391570881226055</v>
      </c>
      <c r="C269" cm="1">
        <f t="array" ref="C269">_xll.BDP(A269,"BEST_EPS", "BEST_FPERIOD_OVERRIDE=2bf")</f>
        <v>1.7589310344827587</v>
      </c>
      <c r="D269" cm="1">
        <f t="array" ref="D269">_xll.BDP(A269,"BEST_EPS", "BEST_FPERIOD_OVERRIDE=3bf")</f>
        <v>1.8195555555555556</v>
      </c>
      <c r="E269" cm="1">
        <f t="array" ref="E269">_xll.BDP(A269,"BEST_TARGET_PRICE")</f>
        <v>17.894737243652344</v>
      </c>
      <c r="F269" cm="1">
        <f t="array" ref="F269">_xll.BDP($A269,F$2)</f>
        <v>16.89</v>
      </c>
      <c r="G269" cm="1">
        <f t="array" ref="G269">_xll.BDP($A269,G$2)</f>
        <v>17.079999999999998</v>
      </c>
      <c r="H269" cm="1">
        <f t="array" ref="H269">_xll.BDP($A269,H$2)</f>
        <v>16.82</v>
      </c>
      <c r="I269" cm="1">
        <f t="array" ref="I269">_xll.BDP($A269,I$2)</f>
        <v>17.059999999999999</v>
      </c>
      <c r="K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Keefe Bruyette &amp; Woods</v>
      </c>
      <c r="L269" t="s">
        <v>590</v>
      </c>
      <c r="M269" t="s">
        <v>34</v>
      </c>
      <c r="N269">
        <v>5</v>
      </c>
      <c r="O269" t="s">
        <v>18</v>
      </c>
      <c r="P269">
        <v>18</v>
      </c>
      <c r="Q269" t="s">
        <v>19</v>
      </c>
      <c r="R269" s="1">
        <v>45516</v>
      </c>
      <c r="S269">
        <v>1</v>
      </c>
      <c r="T269">
        <v>58.79</v>
      </c>
      <c r="V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Baird</v>
      </c>
      <c r="W269" t="s">
        <v>309</v>
      </c>
      <c r="X269" t="s">
        <v>34</v>
      </c>
      <c r="Y269">
        <v>5</v>
      </c>
      <c r="Z269" t="s">
        <v>18</v>
      </c>
      <c r="AA269">
        <v>18</v>
      </c>
      <c r="AB269" t="s">
        <v>19</v>
      </c>
      <c r="AC269" s="1">
        <v>45531</v>
      </c>
      <c r="AD269">
        <v>2</v>
      </c>
      <c r="AE269">
        <v>56.46</v>
      </c>
      <c r="AG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Piper Sandler &amp; Co</v>
      </c>
      <c r="AH269" t="s">
        <v>693</v>
      </c>
      <c r="AI269" t="s">
        <v>21</v>
      </c>
      <c r="AJ269">
        <v>5</v>
      </c>
      <c r="AK269" t="s">
        <v>18</v>
      </c>
      <c r="AL269">
        <v>18</v>
      </c>
      <c r="AM269" t="s">
        <v>19</v>
      </c>
      <c r="AN269" s="1">
        <v>45516</v>
      </c>
      <c r="AO269">
        <v>3</v>
      </c>
      <c r="AP269">
        <v>54.32</v>
      </c>
    </row>
    <row r="270" spans="1:42" x14ac:dyDescent="0.25">
      <c r="A270" t="s">
        <v>694</v>
      </c>
      <c r="B270" cm="1">
        <f t="array" ref="B270">_xll.BDP(A270,"BEST_EPS", "BEST_FPERIOD_OVERRIDE=1bf")</f>
        <v>6.8433524904214567</v>
      </c>
      <c r="C270" cm="1">
        <f t="array" ref="C270">_xll.BDP(A270,"BEST_EPS", "BEST_FPERIOD_OVERRIDE=2bf")</f>
        <v>8.0172260536398472</v>
      </c>
      <c r="D270" cm="1">
        <f t="array" ref="D270">_xll.BDP(A270,"BEST_EPS", "BEST_FPERIOD_OVERRIDE=3bf")</f>
        <v>8.860701149425287</v>
      </c>
      <c r="E270" cm="1">
        <f t="array" ref="E270">_xll.BDP(A270,"BEST_TARGET_PRICE")</f>
        <v>168.66667175292969</v>
      </c>
      <c r="F270" cm="1">
        <f t="array" ref="F270">_xll.BDP($A270,F$2)</f>
        <v>154.28</v>
      </c>
      <c r="G270" cm="1">
        <f t="array" ref="G270">_xll.BDP($A270,G$2)</f>
        <v>154.80000000000001</v>
      </c>
      <c r="H270" cm="1">
        <f t="array" ref="H270">_xll.BDP($A270,H$2)</f>
        <v>152.91999999999999</v>
      </c>
      <c r="I270" cm="1">
        <f t="array" ref="I270">_xll.BDP($A270,I$2)</f>
        <v>154.12</v>
      </c>
      <c r="K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Morningstar</v>
      </c>
      <c r="L270" t="s">
        <v>695</v>
      </c>
      <c r="M270" t="s">
        <v>17</v>
      </c>
      <c r="N270">
        <v>3</v>
      </c>
      <c r="O270" t="s">
        <v>51</v>
      </c>
      <c r="P270">
        <v>157</v>
      </c>
      <c r="Q270" t="s">
        <v>19</v>
      </c>
      <c r="R270" s="1">
        <v>45527</v>
      </c>
      <c r="S270">
        <v>1</v>
      </c>
      <c r="T270">
        <v>36.799999999999997</v>
      </c>
      <c r="V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Morgan Stanley</v>
      </c>
      <c r="W270" t="s">
        <v>147</v>
      </c>
      <c r="X270" t="s">
        <v>148</v>
      </c>
      <c r="Y270">
        <v>5</v>
      </c>
      <c r="Z270" t="s">
        <v>18</v>
      </c>
      <c r="AA270">
        <v>165</v>
      </c>
      <c r="AB270" t="s">
        <v>31</v>
      </c>
      <c r="AC270" s="1">
        <v>45525</v>
      </c>
      <c r="AD270">
        <v>2</v>
      </c>
      <c r="AE270">
        <v>16</v>
      </c>
      <c r="AG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JP Morgan</v>
      </c>
      <c r="AH270" t="s">
        <v>696</v>
      </c>
      <c r="AI270" t="s">
        <v>45</v>
      </c>
      <c r="AJ270">
        <v>3</v>
      </c>
      <c r="AK270" t="s">
        <v>18</v>
      </c>
      <c r="AL270">
        <v>165</v>
      </c>
      <c r="AM270" t="s">
        <v>19</v>
      </c>
      <c r="AN270" s="1">
        <v>45525</v>
      </c>
      <c r="AO270">
        <v>3</v>
      </c>
      <c r="AP270">
        <v>15.52</v>
      </c>
    </row>
    <row r="271" spans="1:42" x14ac:dyDescent="0.25">
      <c r="A271" t="s">
        <v>697</v>
      </c>
      <c r="B271" cm="1">
        <f t="array" ref="B271">_xll.BDP(A271,"BEST_EPS", "BEST_FPERIOD_OVERRIDE=1bf")</f>
        <v>3.1195172413793104</v>
      </c>
      <c r="C271" cm="1">
        <f t="array" ref="C271">_xll.BDP(A271,"BEST_EPS", "BEST_FPERIOD_OVERRIDE=2bf")</f>
        <v>3.277984674329502</v>
      </c>
      <c r="D271" cm="1">
        <f t="array" ref="D271">_xll.BDP(A271,"BEST_EPS", "BEST_FPERIOD_OVERRIDE=3bf")</f>
        <v>3.4841915708812263</v>
      </c>
      <c r="E271" cm="1">
        <f t="array" ref="E271">_xll.BDP(A271,"BEST_TARGET_PRICE")</f>
        <v>39.400001525878906</v>
      </c>
      <c r="F271" cm="1">
        <f t="array" ref="F271">_xll.BDP($A271,F$2)</f>
        <v>34.85</v>
      </c>
      <c r="G271" cm="1">
        <f t="array" ref="G271">_xll.BDP($A271,G$2)</f>
        <v>35.47</v>
      </c>
      <c r="H271" cm="1">
        <f t="array" ref="H271">_xll.BDP($A271,H$2)</f>
        <v>34.82</v>
      </c>
      <c r="I271" cm="1">
        <f t="array" ref="I271">_xll.BDP($A271,I$2)</f>
        <v>35.43</v>
      </c>
      <c r="K271" t="e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#N/A</v>
      </c>
      <c r="V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Morningstar</v>
      </c>
      <c r="W271" t="s">
        <v>364</v>
      </c>
      <c r="X271" t="s">
        <v>23</v>
      </c>
      <c r="Y271">
        <v>5</v>
      </c>
      <c r="Z271" t="s">
        <v>18</v>
      </c>
      <c r="AA271">
        <v>57</v>
      </c>
      <c r="AB271" t="s">
        <v>19</v>
      </c>
      <c r="AC271" s="1">
        <v>45534</v>
      </c>
      <c r="AD271">
        <v>2</v>
      </c>
      <c r="AE271">
        <v>13.82</v>
      </c>
      <c r="AG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Bernstein</v>
      </c>
      <c r="AH271" t="s">
        <v>699</v>
      </c>
      <c r="AI271" t="s">
        <v>34</v>
      </c>
      <c r="AJ271">
        <v>5</v>
      </c>
      <c r="AK271" t="s">
        <v>18</v>
      </c>
      <c r="AL271">
        <v>45</v>
      </c>
      <c r="AM271" t="s">
        <v>19</v>
      </c>
      <c r="AN271" s="1">
        <v>45524</v>
      </c>
      <c r="AO271">
        <v>3</v>
      </c>
      <c r="AP271">
        <v>10.43</v>
      </c>
    </row>
    <row r="272" spans="1:42" x14ac:dyDescent="0.25">
      <c r="A272" t="s">
        <v>700</v>
      </c>
      <c r="B272" cm="1">
        <f t="array" ref="B272">_xll.BDP(A272,"BEST_EPS", "BEST_FPERIOD_OVERRIDE=1bf")</f>
        <v>0.59404214559386981</v>
      </c>
      <c r="C272" cm="1">
        <f t="array" ref="C272">_xll.BDP(A272,"BEST_EPS", "BEST_FPERIOD_OVERRIDE=2bf")</f>
        <v>0.68047892720306513</v>
      </c>
      <c r="D272" cm="1">
        <f t="array" ref="D272">_xll.BDP(A272,"BEST_EPS", "BEST_FPERIOD_OVERRIDE=3bf")</f>
        <v>0.70171647509578539</v>
      </c>
      <c r="E272" cm="1">
        <f t="array" ref="E272">_xll.BDP(A272,"BEST_TARGET_PRICE")</f>
        <v>23.725000381469727</v>
      </c>
      <c r="F272" cm="1">
        <f t="array" ref="F272">_xll.BDP($A272,F$2)</f>
        <v>23.12</v>
      </c>
      <c r="G272" cm="1">
        <f t="array" ref="G272">_xll.BDP($A272,G$2)</f>
        <v>23.274999999999999</v>
      </c>
      <c r="H272" cm="1">
        <f t="array" ref="H272">_xll.BDP($A272,H$2)</f>
        <v>23.03</v>
      </c>
      <c r="I272" cm="1">
        <f t="array" ref="I272">_xll.BDP($A272,I$2)</f>
        <v>23.26</v>
      </c>
      <c r="K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Jefferies</v>
      </c>
      <c r="L272" t="s">
        <v>701</v>
      </c>
      <c r="M272" t="s">
        <v>23</v>
      </c>
      <c r="N272">
        <v>5</v>
      </c>
      <c r="O272" t="s">
        <v>18</v>
      </c>
      <c r="P272">
        <v>26</v>
      </c>
      <c r="Q272" t="s">
        <v>19</v>
      </c>
      <c r="R272" s="1">
        <v>45529</v>
      </c>
      <c r="S272">
        <v>1</v>
      </c>
      <c r="T272">
        <v>29.96</v>
      </c>
      <c r="V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Mizuho Securities</v>
      </c>
      <c r="W272" t="s">
        <v>489</v>
      </c>
      <c r="X272" t="s">
        <v>45</v>
      </c>
      <c r="Y272">
        <v>3</v>
      </c>
      <c r="Z272" t="s">
        <v>18</v>
      </c>
      <c r="AA272">
        <v>23</v>
      </c>
      <c r="AB272" t="s">
        <v>19</v>
      </c>
      <c r="AC272" s="1">
        <v>45525</v>
      </c>
      <c r="AD272">
        <v>2</v>
      </c>
      <c r="AE272">
        <v>24.86</v>
      </c>
      <c r="AG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Citi</v>
      </c>
      <c r="AH272" t="s">
        <v>289</v>
      </c>
      <c r="AI272" t="s">
        <v>45</v>
      </c>
      <c r="AJ272">
        <v>3</v>
      </c>
      <c r="AK272" t="s">
        <v>18</v>
      </c>
      <c r="AL272">
        <v>20</v>
      </c>
      <c r="AM272" t="s">
        <v>19</v>
      </c>
      <c r="AN272" s="1">
        <v>45505</v>
      </c>
      <c r="AO272">
        <v>3</v>
      </c>
      <c r="AP272">
        <v>8.86</v>
      </c>
    </row>
    <row r="273" spans="1:42" x14ac:dyDescent="0.25">
      <c r="A273" t="s">
        <v>702</v>
      </c>
      <c r="B273" cm="1">
        <f t="array" ref="B273">_xll.BDP(A273,"BEST_EPS", "BEST_FPERIOD_OVERRIDE=1bf")</f>
        <v>5.5518544061302686</v>
      </c>
      <c r="C273" cm="1">
        <f t="array" ref="C273">_xll.BDP(A273,"BEST_EPS", "BEST_FPERIOD_OVERRIDE=2bf")</f>
        <v>6.8334406130268199</v>
      </c>
      <c r="D273" cm="1">
        <f t="array" ref="D273">_xll.BDP(A273,"BEST_EPS", "BEST_FPERIOD_OVERRIDE=3bf")</f>
        <v>7.3955325670498091</v>
      </c>
      <c r="E273" cm="1">
        <f t="array" ref="E273">_xll.BDP(A273,"BEST_TARGET_PRICE")</f>
        <v>136</v>
      </c>
      <c r="F273" cm="1">
        <f t="array" ref="F273">_xll.BDP($A273,F$2)</f>
        <v>123.13</v>
      </c>
      <c r="G273" cm="1">
        <f t="array" ref="G273">_xll.BDP($A273,G$2)</f>
        <v>124.2</v>
      </c>
      <c r="H273" cm="1">
        <f t="array" ref="H273">_xll.BDP($A273,H$2)</f>
        <v>121.91</v>
      </c>
      <c r="I273" cm="1">
        <f t="array" ref="I273">_xll.BDP($A273,I$2)</f>
        <v>123.77</v>
      </c>
      <c r="K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Wolfe Research</v>
      </c>
      <c r="L273" t="s">
        <v>270</v>
      </c>
      <c r="M273" t="s">
        <v>34</v>
      </c>
      <c r="N273">
        <v>5</v>
      </c>
      <c r="O273" t="s">
        <v>18</v>
      </c>
      <c r="P273">
        <v>151</v>
      </c>
      <c r="Q273" t="s">
        <v>19</v>
      </c>
      <c r="R273" s="1">
        <v>45505</v>
      </c>
      <c r="S273">
        <v>1</v>
      </c>
      <c r="T273">
        <v>108.63</v>
      </c>
      <c r="V273" t="e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#N/A</v>
      </c>
      <c r="W273" t="s">
        <v>703</v>
      </c>
      <c r="X273" t="s">
        <v>34</v>
      </c>
      <c r="Y273">
        <v>5</v>
      </c>
      <c r="Z273" t="s">
        <v>18</v>
      </c>
      <c r="AA273">
        <v>140</v>
      </c>
      <c r="AB273" t="s">
        <v>19</v>
      </c>
      <c r="AC273" s="1">
        <v>45530</v>
      </c>
      <c r="AD273">
        <v>2</v>
      </c>
      <c r="AE273">
        <v>102.08</v>
      </c>
      <c r="AG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BNP Paribas Exane</v>
      </c>
      <c r="AH273" t="s">
        <v>703</v>
      </c>
      <c r="AI273" t="s">
        <v>34</v>
      </c>
      <c r="AJ273">
        <v>5</v>
      </c>
      <c r="AK273" t="s">
        <v>18</v>
      </c>
      <c r="AL273">
        <v>140</v>
      </c>
      <c r="AM273" t="s">
        <v>19</v>
      </c>
      <c r="AN273" s="1">
        <v>45537</v>
      </c>
      <c r="AO273">
        <v>3</v>
      </c>
      <c r="AP273">
        <v>100.48</v>
      </c>
    </row>
    <row r="274" spans="1:42" x14ac:dyDescent="0.25">
      <c r="A274" t="s">
        <v>704</v>
      </c>
      <c r="B274" cm="1">
        <f t="array" ref="B274">_xll.BDP(A274,"BEST_EPS", "BEST_FPERIOD_OVERRIDE=1bf")</f>
        <v>30.672283524904213</v>
      </c>
      <c r="C274" cm="1">
        <f t="array" ref="C274">_xll.BDP(A274,"BEST_EPS", "BEST_FPERIOD_OVERRIDE=2bf")</f>
        <v>34.467731800766281</v>
      </c>
      <c r="D274" cm="1">
        <f t="array" ref="D274">_xll.BDP(A274,"BEST_EPS", "BEST_FPERIOD_OVERRIDE=3bf")</f>
        <v>37.35254789272031</v>
      </c>
      <c r="E274" cm="1">
        <f t="array" ref="E274">_xll.BDP(A274,"BEST_TARGET_PRICE")</f>
        <v>867.923095703125</v>
      </c>
      <c r="F274" cm="1">
        <f t="array" ref="F274">_xll.BDP($A274,F$2)</f>
        <v>813.56</v>
      </c>
      <c r="G274" cm="1">
        <f t="array" ref="G274">_xll.BDP($A274,G$2)</f>
        <v>819.95</v>
      </c>
      <c r="H274" cm="1">
        <f t="array" ref="H274">_xll.BDP($A274,H$2)</f>
        <v>798.79</v>
      </c>
      <c r="I274" cm="1">
        <f t="array" ref="I274">_xll.BDP($A274,I$2)</f>
        <v>819.43</v>
      </c>
      <c r="K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Sadif Investment Analytics</v>
      </c>
      <c r="L274" t="s">
        <v>46</v>
      </c>
      <c r="M274" t="s">
        <v>76</v>
      </c>
      <c r="N274">
        <v>5</v>
      </c>
      <c r="O274" t="s">
        <v>18</v>
      </c>
      <c r="P274">
        <v>911.75</v>
      </c>
      <c r="Q274" t="s">
        <v>167</v>
      </c>
      <c r="R274" s="1">
        <v>45462</v>
      </c>
      <c r="S274">
        <v>1</v>
      </c>
      <c r="T274">
        <v>82.93</v>
      </c>
      <c r="V274" t="e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#N/A</v>
      </c>
      <c r="W274" t="s">
        <v>68</v>
      </c>
      <c r="X274" t="s">
        <v>34</v>
      </c>
      <c r="Y274">
        <v>5</v>
      </c>
      <c r="Z274" t="s">
        <v>18</v>
      </c>
      <c r="AA274">
        <v>900</v>
      </c>
      <c r="AB274" t="s">
        <v>31</v>
      </c>
      <c r="AC274" s="1">
        <v>45512</v>
      </c>
      <c r="AD274">
        <v>2</v>
      </c>
      <c r="AE274">
        <v>73.84</v>
      </c>
      <c r="AG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Wolfe Research</v>
      </c>
      <c r="AH274" t="s">
        <v>68</v>
      </c>
      <c r="AI274" t="s">
        <v>34</v>
      </c>
      <c r="AJ274">
        <v>5</v>
      </c>
      <c r="AK274" t="s">
        <v>18</v>
      </c>
      <c r="AL274">
        <v>900</v>
      </c>
      <c r="AM274" t="s">
        <v>31</v>
      </c>
      <c r="AN274" s="1">
        <v>45512</v>
      </c>
      <c r="AO274">
        <v>3</v>
      </c>
      <c r="AP274">
        <v>72.22</v>
      </c>
    </row>
    <row r="275" spans="1:42" x14ac:dyDescent="0.25">
      <c r="A275" t="s">
        <v>705</v>
      </c>
      <c r="B275" cm="1">
        <f t="array" ref="B275">_xll.BDP(A275,"BEST_EPS", "BEST_FPERIOD_OVERRIDE=1bf")</f>
        <v>7.5127203065134101</v>
      </c>
      <c r="C275" cm="1">
        <f t="array" ref="C275">_xll.BDP(A275,"BEST_EPS", "BEST_FPERIOD_OVERRIDE=2bf")</f>
        <v>7.8512528735632188</v>
      </c>
      <c r="D275" cm="1">
        <f t="array" ref="D275">_xll.BDP(A275,"BEST_EPS", "BEST_FPERIOD_OVERRIDE=3bf")</f>
        <v>8.2949195402298859</v>
      </c>
      <c r="E275" cm="1">
        <f t="array" ref="E275">_xll.BDP(A275,"BEST_TARGET_PRICE")</f>
        <v>147.52632141113281</v>
      </c>
      <c r="F275" cm="1">
        <f t="array" ref="F275">_xll.BDP($A275,F$2)</f>
        <v>143.47999999999999</v>
      </c>
      <c r="G275" cm="1">
        <f t="array" ref="G275">_xll.BDP($A275,G$2)</f>
        <v>144.68</v>
      </c>
      <c r="H275" cm="1">
        <f t="array" ref="H275">_xll.BDP($A275,H$2)</f>
        <v>143.43</v>
      </c>
      <c r="I275" cm="1">
        <f t="array" ref="I275">_xll.BDP($A275,I$2)</f>
        <v>144.66</v>
      </c>
      <c r="K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Piper Sandler &amp; Co</v>
      </c>
      <c r="L275" t="s">
        <v>706</v>
      </c>
      <c r="M275" t="s">
        <v>21</v>
      </c>
      <c r="N275">
        <v>5</v>
      </c>
      <c r="O275" t="s">
        <v>18</v>
      </c>
      <c r="P275">
        <v>175</v>
      </c>
      <c r="Q275" t="s">
        <v>31</v>
      </c>
      <c r="R275" s="1">
        <v>45496</v>
      </c>
      <c r="S275">
        <v>1</v>
      </c>
      <c r="T275">
        <v>22.27</v>
      </c>
      <c r="V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Redburn Atlantic</v>
      </c>
      <c r="W275" t="s">
        <v>707</v>
      </c>
      <c r="X275" t="s">
        <v>23</v>
      </c>
      <c r="Y275">
        <v>5</v>
      </c>
      <c r="Z275" t="s">
        <v>18</v>
      </c>
      <c r="AA275">
        <v>154</v>
      </c>
      <c r="AB275" t="s">
        <v>19</v>
      </c>
      <c r="AC275" s="1">
        <v>45518</v>
      </c>
      <c r="AD275">
        <v>2</v>
      </c>
      <c r="AE275">
        <v>17.84</v>
      </c>
      <c r="AG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Sadif Investment Analytics</v>
      </c>
      <c r="AH275" t="s">
        <v>46</v>
      </c>
      <c r="AI275" t="s">
        <v>76</v>
      </c>
      <c r="AJ275">
        <v>5</v>
      </c>
      <c r="AK275" t="s">
        <v>18</v>
      </c>
      <c r="AL275">
        <v>150.65</v>
      </c>
      <c r="AM275" t="s">
        <v>134</v>
      </c>
      <c r="AN275" s="1">
        <v>45412</v>
      </c>
      <c r="AO275">
        <v>3</v>
      </c>
      <c r="AP275">
        <v>15.84</v>
      </c>
    </row>
    <row r="276" spans="1:42" x14ac:dyDescent="0.25">
      <c r="A276" t="s">
        <v>708</v>
      </c>
      <c r="B276" cm="1">
        <f t="array" ref="B276">_xll.BDP(A276,"BEST_EPS", "BEST_FPERIOD_OVERRIDE=1bf")</f>
        <v>1.2421954022988506</v>
      </c>
      <c r="C276" cm="1">
        <f t="array" ref="C276">_xll.BDP(A276,"BEST_EPS", "BEST_FPERIOD_OVERRIDE=2bf")</f>
        <v>1.301241379310345</v>
      </c>
      <c r="D276" cm="1">
        <f t="array" ref="D276">_xll.BDP(A276,"BEST_EPS", "BEST_FPERIOD_OVERRIDE=3bf")</f>
        <v>1.4259272030651342</v>
      </c>
      <c r="E276" cm="1">
        <f t="array" ref="E276">_xll.BDP(A276,"BEST_TARGET_PRICE")</f>
        <v>22.5</v>
      </c>
      <c r="F276" cm="1">
        <f t="array" ref="F276">_xll.BDP($A276,F$2)</f>
        <v>21.33</v>
      </c>
      <c r="G276" cm="1">
        <f t="array" ref="G276">_xll.BDP($A276,G$2)</f>
        <v>21.585000000000001</v>
      </c>
      <c r="H276" cm="1">
        <f t="array" ref="H276">_xll.BDP($A276,H$2)</f>
        <v>21.305</v>
      </c>
      <c r="I276" cm="1">
        <f t="array" ref="I276">_xll.BDP($A276,I$2)</f>
        <v>21.57</v>
      </c>
      <c r="K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Goldman Sachs</v>
      </c>
      <c r="L276" t="s">
        <v>709</v>
      </c>
      <c r="M276" t="s">
        <v>23</v>
      </c>
      <c r="N276">
        <v>5</v>
      </c>
      <c r="O276" t="s">
        <v>18</v>
      </c>
      <c r="P276">
        <v>23</v>
      </c>
      <c r="Q276" t="s">
        <v>31</v>
      </c>
      <c r="R276" s="1">
        <v>45491</v>
      </c>
      <c r="S276">
        <v>1</v>
      </c>
      <c r="T276">
        <v>42.09</v>
      </c>
      <c r="V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Mizuho Securities</v>
      </c>
      <c r="W276" t="s">
        <v>711</v>
      </c>
      <c r="X276" t="s">
        <v>34</v>
      </c>
      <c r="Y276">
        <v>5</v>
      </c>
      <c r="Z276" t="s">
        <v>18</v>
      </c>
      <c r="AA276">
        <v>22</v>
      </c>
      <c r="AB276" t="s">
        <v>19</v>
      </c>
      <c r="AC276" s="1">
        <v>45510</v>
      </c>
      <c r="AD276">
        <v>2</v>
      </c>
      <c r="AE276">
        <v>33.96</v>
      </c>
      <c r="AG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US Capital Advisors</v>
      </c>
      <c r="AH276" t="s">
        <v>710</v>
      </c>
      <c r="AI276" t="s">
        <v>21</v>
      </c>
      <c r="AJ276">
        <v>5</v>
      </c>
      <c r="AK276" t="s">
        <v>18</v>
      </c>
      <c r="AL276">
        <v>24</v>
      </c>
      <c r="AM276" t="s">
        <v>19</v>
      </c>
      <c r="AN276" s="1">
        <v>45525</v>
      </c>
      <c r="AO276">
        <v>3</v>
      </c>
      <c r="AP276">
        <v>33.049999999999997</v>
      </c>
    </row>
    <row r="277" spans="1:42" x14ac:dyDescent="0.25">
      <c r="A277" t="s">
        <v>712</v>
      </c>
      <c r="B277" cm="1">
        <f t="array" ref="B277">_xll.BDP(A277,"BEST_EPS", "BEST_FPERIOD_OVERRIDE=1bf")</f>
        <v>3.3488160919540233</v>
      </c>
      <c r="C277" cm="1">
        <f t="array" ref="C277">_xll.BDP(A277,"BEST_EPS", "BEST_FPERIOD_OVERRIDE=2bf")</f>
        <v>4.3085632183908045</v>
      </c>
      <c r="D277" cm="1">
        <f t="array" ref="D277">_xll.BDP(A277,"BEST_EPS", "BEST_FPERIOD_OVERRIDE=3bf")</f>
        <v>6.2509386973180074</v>
      </c>
      <c r="E277" cm="1">
        <f t="array" ref="E277">_xll.BDP(A277,"BEST_TARGET_PRICE")</f>
        <v>80.6875</v>
      </c>
      <c r="F277" cm="1">
        <f t="array" ref="F277">_xll.BDP($A277,F$2)</f>
        <v>85.81</v>
      </c>
      <c r="G277" cm="1">
        <f t="array" ref="G277">_xll.BDP($A277,G$2)</f>
        <v>85.92</v>
      </c>
      <c r="H277" cm="1">
        <f t="array" ref="H277">_xll.BDP($A277,H$2)</f>
        <v>83.66</v>
      </c>
      <c r="I277" cm="1">
        <f t="array" ref="I277">_xll.BDP($A277,I$2)</f>
        <v>84.55</v>
      </c>
      <c r="K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Sadif Investment Analytics</v>
      </c>
      <c r="L277" t="s">
        <v>46</v>
      </c>
      <c r="M277" t="s">
        <v>507</v>
      </c>
      <c r="N277">
        <v>1</v>
      </c>
      <c r="O277" t="s">
        <v>51</v>
      </c>
      <c r="P277">
        <v>60.25</v>
      </c>
      <c r="Q277" t="s">
        <v>134</v>
      </c>
      <c r="R277" s="1">
        <v>45471</v>
      </c>
      <c r="S277">
        <v>1</v>
      </c>
      <c r="T277">
        <v>28.38</v>
      </c>
      <c r="V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Wedbush</v>
      </c>
      <c r="W277" t="s">
        <v>713</v>
      </c>
      <c r="X277" t="s">
        <v>34</v>
      </c>
      <c r="Y277">
        <v>5</v>
      </c>
      <c r="Z277" t="s">
        <v>18</v>
      </c>
      <c r="AA277">
        <v>95</v>
      </c>
      <c r="AB277" t="s">
        <v>31</v>
      </c>
      <c r="AC277" s="1">
        <v>45520</v>
      </c>
      <c r="AD277">
        <v>2</v>
      </c>
      <c r="AE277">
        <v>8.7200000000000006</v>
      </c>
      <c r="AG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Needham</v>
      </c>
      <c r="AH277" t="s">
        <v>1165</v>
      </c>
      <c r="AI277" t="s">
        <v>23</v>
      </c>
      <c r="AJ277">
        <v>5</v>
      </c>
      <c r="AK277" t="s">
        <v>18</v>
      </c>
      <c r="AL277">
        <v>87</v>
      </c>
      <c r="AM277" t="s">
        <v>19</v>
      </c>
      <c r="AN277" s="1">
        <v>45467</v>
      </c>
      <c r="AO277">
        <v>3</v>
      </c>
      <c r="AP277">
        <v>1.77</v>
      </c>
    </row>
    <row r="278" spans="1:42" x14ac:dyDescent="0.25">
      <c r="A278" t="s">
        <v>714</v>
      </c>
      <c r="B278" cm="1">
        <f t="array" ref="B278">_xll.BDP(A278,"BEST_EPS", "BEST_FPERIOD_OVERRIDE=1bf")</f>
        <v>2.9720306513409964</v>
      </c>
      <c r="C278" cm="1">
        <f t="array" ref="C278">_xll.BDP(A278,"BEST_EPS", "BEST_FPERIOD_OVERRIDE=2bf")</f>
        <v>3.1707931034482755</v>
      </c>
      <c r="D278" cm="1">
        <f t="array" ref="D278">_xll.BDP(A278,"BEST_EPS", "BEST_FPERIOD_OVERRIDE=3bf")</f>
        <v>3.3529846743295018</v>
      </c>
      <c r="E278" cm="1">
        <f t="array" ref="E278">_xll.BDP(A278,"BEST_TARGET_PRICE")</f>
        <v>70.59259033203125</v>
      </c>
      <c r="F278" cm="1">
        <f t="array" ref="F278">_xll.BDP($A278,F$2)</f>
        <v>72.180000000000007</v>
      </c>
      <c r="G278" cm="1">
        <f t="array" ref="G278">_xll.BDP($A278,G$2)</f>
        <v>72.55</v>
      </c>
      <c r="H278" cm="1">
        <f t="array" ref="H278">_xll.BDP($A278,H$2)</f>
        <v>71.784999999999997</v>
      </c>
      <c r="I278" cm="1">
        <f t="array" ref="I278">_xll.BDP($A278,I$2)</f>
        <v>72.47</v>
      </c>
      <c r="K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Morgan Stanley</v>
      </c>
      <c r="L278" t="s">
        <v>715</v>
      </c>
      <c r="M278" t="s">
        <v>54</v>
      </c>
      <c r="N278">
        <v>5</v>
      </c>
      <c r="O278" t="s">
        <v>18</v>
      </c>
      <c r="P278">
        <v>78</v>
      </c>
      <c r="Q278" t="s">
        <v>31</v>
      </c>
      <c r="R278" s="1">
        <v>45530</v>
      </c>
      <c r="S278">
        <v>1</v>
      </c>
      <c r="T278">
        <v>26.08</v>
      </c>
      <c r="V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Baptista Research</v>
      </c>
      <c r="W278" t="s">
        <v>75</v>
      </c>
      <c r="X278" t="s">
        <v>17</v>
      </c>
      <c r="Y278">
        <v>3</v>
      </c>
      <c r="Z278" t="s">
        <v>18</v>
      </c>
      <c r="AA278">
        <v>72.099999999999994</v>
      </c>
      <c r="AB278" t="s">
        <v>31</v>
      </c>
      <c r="AC278" s="1">
        <v>45500</v>
      </c>
      <c r="AD278">
        <v>2</v>
      </c>
      <c r="AE278">
        <v>9.92</v>
      </c>
      <c r="AG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Morningstar</v>
      </c>
      <c r="AH278" t="s">
        <v>224</v>
      </c>
      <c r="AI278" t="s">
        <v>86</v>
      </c>
      <c r="AJ278">
        <v>1</v>
      </c>
      <c r="AK278" t="s">
        <v>18</v>
      </c>
      <c r="AL278">
        <v>60</v>
      </c>
      <c r="AM278" t="s">
        <v>19</v>
      </c>
      <c r="AN278" s="1">
        <v>45506</v>
      </c>
      <c r="AO278">
        <v>3</v>
      </c>
      <c r="AP278">
        <v>3.52</v>
      </c>
    </row>
    <row r="279" spans="1:42" x14ac:dyDescent="0.25">
      <c r="A279" t="s">
        <v>716</v>
      </c>
      <c r="B279" cm="1">
        <f t="array" ref="B279">_xll.BDP(A279,"BEST_EPS", "BEST_FPERIOD_OVERRIDE=1bf")</f>
        <v>4.4883256704980852</v>
      </c>
      <c r="C279" cm="1">
        <f t="array" ref="C279">_xll.BDP(A279,"BEST_EPS", "BEST_FPERIOD_OVERRIDE=2bf")</f>
        <v>4.5924827586206902</v>
      </c>
      <c r="D279" cm="1">
        <f t="array" ref="D279">_xll.BDP(A279,"BEST_EPS", "BEST_FPERIOD_OVERRIDE=3bf")</f>
        <v>4.7689885057471262</v>
      </c>
      <c r="E279" cm="1">
        <f t="array" ref="E279">_xll.BDP(A279,"BEST_TARGET_PRICE")</f>
        <v>59.333332061767578</v>
      </c>
      <c r="F279" cm="1">
        <f t="array" ref="F279">_xll.BDP($A279,F$2)</f>
        <v>52.56</v>
      </c>
      <c r="G279" cm="1">
        <f t="array" ref="G279">_xll.BDP($A279,G$2)</f>
        <v>53.314999999999998</v>
      </c>
      <c r="H279" cm="1">
        <f t="array" ref="H279">_xll.BDP($A279,H$2)</f>
        <v>52.48</v>
      </c>
      <c r="I279" cm="1">
        <f t="array" ref="I279">_xll.BDP($A279,I$2)</f>
        <v>53.21</v>
      </c>
      <c r="K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Wolfe Research</v>
      </c>
      <c r="L279" t="s">
        <v>197</v>
      </c>
      <c r="M279" t="s">
        <v>34</v>
      </c>
      <c r="N279">
        <v>5</v>
      </c>
      <c r="O279" t="s">
        <v>18</v>
      </c>
      <c r="P279">
        <v>59</v>
      </c>
      <c r="Q279" t="s">
        <v>19</v>
      </c>
      <c r="R279" s="1">
        <v>45531</v>
      </c>
      <c r="S279">
        <v>1</v>
      </c>
      <c r="T279">
        <v>18.55</v>
      </c>
      <c r="V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BMO Capital Markets</v>
      </c>
      <c r="W279" t="s">
        <v>718</v>
      </c>
      <c r="X279" t="s">
        <v>34</v>
      </c>
      <c r="Y279">
        <v>5</v>
      </c>
      <c r="Z279" t="s">
        <v>18</v>
      </c>
      <c r="AA279">
        <v>60</v>
      </c>
      <c r="AB279" t="s">
        <v>19</v>
      </c>
      <c r="AC279" s="1">
        <v>45463</v>
      </c>
      <c r="AD279">
        <v>2</v>
      </c>
      <c r="AE279">
        <v>2.99</v>
      </c>
      <c r="AG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BNP Paribas Exane</v>
      </c>
      <c r="AH279" t="s">
        <v>717</v>
      </c>
      <c r="AI279" t="s">
        <v>93</v>
      </c>
      <c r="AJ279">
        <v>1</v>
      </c>
      <c r="AK279" t="s">
        <v>51</v>
      </c>
      <c r="AL279">
        <v>48</v>
      </c>
      <c r="AM279" t="s">
        <v>19</v>
      </c>
      <c r="AN279" s="1">
        <v>45390</v>
      </c>
      <c r="AO279">
        <v>3</v>
      </c>
      <c r="AP279">
        <v>2.81</v>
      </c>
    </row>
    <row r="280" spans="1:42" x14ac:dyDescent="0.25">
      <c r="A280" t="s">
        <v>719</v>
      </c>
      <c r="B280" cm="1">
        <f t="array" ref="B280">_xll.BDP(A280,"BEST_EPS", "BEST_FPERIOD_OVERRIDE=1bf")</f>
        <v>1.2127088122605365</v>
      </c>
      <c r="C280" cm="1">
        <f t="array" ref="C280">_xll.BDP(A280,"BEST_EPS", "BEST_FPERIOD_OVERRIDE=2bf")</f>
        <v>1.2939463601532568</v>
      </c>
      <c r="D280" cm="1">
        <f t="array" ref="D280">_xll.BDP(A280,"BEST_EPS", "BEST_FPERIOD_OVERRIDE=3bf")</f>
        <v>1.3682873563218392</v>
      </c>
      <c r="E280" cm="1">
        <f t="array" ref="E280">_xll.BDP(A280,"BEST_TARGET_PRICE")</f>
        <v>22.571428298950195</v>
      </c>
      <c r="F280" cm="1">
        <f t="array" ref="F280">_xll.BDP($A280,F$2)</f>
        <v>21.83</v>
      </c>
      <c r="G280" cm="1">
        <f t="array" ref="G280">_xll.BDP($A280,G$2)</f>
        <v>21.95</v>
      </c>
      <c r="H280" cm="1">
        <f t="array" ref="H280">_xll.BDP($A280,H$2)</f>
        <v>21.725000000000001</v>
      </c>
      <c r="I280" cm="1">
        <f t="array" ref="I280">_xll.BDP($A280,I$2)</f>
        <v>21.95</v>
      </c>
      <c r="K280" t="e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#N/A</v>
      </c>
      <c r="V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Morningstar</v>
      </c>
      <c r="W280" t="s">
        <v>276</v>
      </c>
      <c r="X280" t="s">
        <v>23</v>
      </c>
      <c r="Y280">
        <v>5</v>
      </c>
      <c r="Z280" t="s">
        <v>18</v>
      </c>
      <c r="AA280">
        <v>26</v>
      </c>
      <c r="AB280" t="s">
        <v>19</v>
      </c>
      <c r="AC280" s="1">
        <v>45510</v>
      </c>
      <c r="AD280">
        <v>2</v>
      </c>
      <c r="AE280">
        <v>16.920000000000002</v>
      </c>
      <c r="AG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Canaccord Genuity</v>
      </c>
      <c r="AH280" t="s">
        <v>720</v>
      </c>
      <c r="AI280" t="s">
        <v>23</v>
      </c>
      <c r="AJ280">
        <v>5</v>
      </c>
      <c r="AK280" t="s">
        <v>18</v>
      </c>
      <c r="AL280">
        <v>25</v>
      </c>
      <c r="AM280" t="s">
        <v>19</v>
      </c>
      <c r="AN280" s="1">
        <v>45510</v>
      </c>
      <c r="AO280">
        <v>3</v>
      </c>
      <c r="AP280">
        <v>8.84</v>
      </c>
    </row>
    <row r="281" spans="1:42" x14ac:dyDescent="0.25">
      <c r="A281" t="s">
        <v>721</v>
      </c>
      <c r="B281" t="str" cm="1">
        <f t="array" ref="B281">_xll.BDP(A281,"BEST_EPS", "BEST_FPERIOD_OVERRIDE=1bf")</f>
        <v>#N/A N/A</v>
      </c>
      <c r="C281" t="str" cm="1">
        <f t="array" ref="C281">_xll.BDP(A281,"BEST_EPS", "BEST_FPERIOD_OVERRIDE=2bf")</f>
        <v>#N/A N/A</v>
      </c>
      <c r="D281" t="str" cm="1">
        <f t="array" ref="D281">_xll.BDP(A281,"BEST_EPS", "BEST_FPERIOD_OVERRIDE=3bf")</f>
        <v>#N/A N/A</v>
      </c>
      <c r="E281" t="str" cm="1">
        <f t="array" ref="E281">_xll.BDP(A281,"BEST_TARGET_PRICE")</f>
        <v>#N/A N/A</v>
      </c>
      <c r="F281" cm="1">
        <f t="array" ref="F281">_xll.BDP($A281,F$2)</f>
        <v>81.8</v>
      </c>
      <c r="G281" cm="1">
        <f t="array" ref="G281">_xll.BDP($A281,G$2)</f>
        <v>82.1</v>
      </c>
      <c r="H281" cm="1">
        <f t="array" ref="H281">_xll.BDP($A281,H$2)</f>
        <v>81.47</v>
      </c>
      <c r="I281" cm="1">
        <f t="array" ref="I281">_xll.BDP($A281,I$2)</f>
        <v>81.94</v>
      </c>
      <c r="K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ISS-EVA</v>
      </c>
      <c r="L281" t="s">
        <v>109</v>
      </c>
      <c r="M281" t="s">
        <v>21</v>
      </c>
      <c r="N281">
        <v>5</v>
      </c>
      <c r="O281" t="s">
        <v>28</v>
      </c>
      <c r="P281" t="s">
        <v>43</v>
      </c>
      <c r="Q281" t="s">
        <v>19</v>
      </c>
      <c r="R281" s="1">
        <v>45234</v>
      </c>
      <c r="S281">
        <v>1</v>
      </c>
      <c r="T281">
        <v>27.72</v>
      </c>
      <c r="V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Sadif Investment Analytics</v>
      </c>
      <c r="W281" t="s">
        <v>46</v>
      </c>
      <c r="X281" t="s">
        <v>17</v>
      </c>
      <c r="Y281">
        <v>3</v>
      </c>
      <c r="Z281" t="s">
        <v>51</v>
      </c>
      <c r="AA281">
        <v>70.56</v>
      </c>
      <c r="AB281" t="s">
        <v>167</v>
      </c>
      <c r="AC281" s="1">
        <v>45484</v>
      </c>
      <c r="AD281">
        <v>2</v>
      </c>
      <c r="AE281">
        <v>7.81</v>
      </c>
      <c r="AG281" t="e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#N/A</v>
      </c>
    </row>
    <row r="282" spans="1:42" x14ac:dyDescent="0.25">
      <c r="A282" t="s">
        <v>722</v>
      </c>
      <c r="B282" cm="1">
        <f t="array" ref="B282">_xll.BDP(A282,"BEST_EPS", "BEST_FPERIOD_OVERRIDE=1bf")</f>
        <v>9.3734636015325687</v>
      </c>
      <c r="C282" cm="1">
        <f t="array" ref="C282">_xll.BDP(A282,"BEST_EPS", "BEST_FPERIOD_OVERRIDE=2bf")</f>
        <v>10.136812260536399</v>
      </c>
      <c r="D282" cm="1">
        <f t="array" ref="D282">_xll.BDP(A282,"BEST_EPS", "BEST_FPERIOD_OVERRIDE=3bf")</f>
        <v>10.914735632183909</v>
      </c>
      <c r="E282" cm="1">
        <f t="array" ref="E282">_xll.BDP(A282,"BEST_TARGET_PRICE")</f>
        <v>168.35714721679688</v>
      </c>
      <c r="F282" cm="1">
        <f t="array" ref="F282">_xll.BDP($A282,F$2)</f>
        <v>157.51</v>
      </c>
      <c r="G282" cm="1">
        <f t="array" ref="G282">_xll.BDP($A282,G$2)</f>
        <v>158.82</v>
      </c>
      <c r="H282" cm="1">
        <f t="array" ref="H282">_xll.BDP($A282,H$2)</f>
        <v>156.84</v>
      </c>
      <c r="I282" cm="1">
        <f t="array" ref="I282">_xll.BDP($A282,I$2)</f>
        <v>158.51</v>
      </c>
      <c r="K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William Blair</v>
      </c>
      <c r="L282" t="s">
        <v>723</v>
      </c>
      <c r="M282" t="s">
        <v>34</v>
      </c>
      <c r="N282">
        <v>5</v>
      </c>
      <c r="O282" t="s">
        <v>18</v>
      </c>
      <c r="P282" t="s">
        <v>43</v>
      </c>
      <c r="Q282" t="s">
        <v>19</v>
      </c>
      <c r="R282" s="1">
        <v>45527</v>
      </c>
      <c r="S282">
        <v>1</v>
      </c>
      <c r="T282">
        <v>62.45</v>
      </c>
      <c r="V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Argus Research Company</v>
      </c>
      <c r="W282" t="s">
        <v>74</v>
      </c>
      <c r="X282" t="s">
        <v>23</v>
      </c>
      <c r="Y282">
        <v>5</v>
      </c>
      <c r="Z282" t="s">
        <v>18</v>
      </c>
      <c r="AA282">
        <v>160</v>
      </c>
      <c r="AB282" t="s">
        <v>31</v>
      </c>
      <c r="AC282" s="1">
        <v>45519</v>
      </c>
      <c r="AD282">
        <v>2</v>
      </c>
      <c r="AE282">
        <v>51.97</v>
      </c>
      <c r="AG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Sadif Investment Analytics</v>
      </c>
      <c r="AH282" t="s">
        <v>46</v>
      </c>
      <c r="AI282" t="s">
        <v>17</v>
      </c>
      <c r="AJ282">
        <v>3</v>
      </c>
      <c r="AK282" t="s">
        <v>51</v>
      </c>
      <c r="AL282">
        <v>131.56</v>
      </c>
      <c r="AM282" t="s">
        <v>167</v>
      </c>
      <c r="AN282" s="1">
        <v>45478</v>
      </c>
      <c r="AO282">
        <v>3</v>
      </c>
      <c r="AP282">
        <v>49.13</v>
      </c>
    </row>
    <row r="283" spans="1:42" x14ac:dyDescent="0.25">
      <c r="A283" t="s">
        <v>724</v>
      </c>
      <c r="B283" cm="1">
        <f t="array" ref="B283">_xll.BDP(A283,"BEST_EPS", "BEST_FPERIOD_OVERRIDE=1bf")</f>
        <v>15.622203065134102</v>
      </c>
      <c r="C283" cm="1">
        <f t="array" ref="C283">_xll.BDP(A283,"BEST_EPS", "BEST_FPERIOD_OVERRIDE=2bf")</f>
        <v>17.524448275862071</v>
      </c>
      <c r="D283" cm="1">
        <f t="array" ref="D283">_xll.BDP(A283,"BEST_EPS", "BEST_FPERIOD_OVERRIDE=3bf")</f>
        <v>20.668413793103447</v>
      </c>
      <c r="E283" cm="1">
        <f t="array" ref="E283">_xll.BDP(A283,"BEST_TARGET_PRICE")</f>
        <v>175.84722900390625</v>
      </c>
      <c r="F283" cm="1">
        <f t="array" ref="F283">_xll.BDP($A283,F$2)</f>
        <v>182.01</v>
      </c>
      <c r="G283" cm="1">
        <f t="array" ref="G283">_xll.BDP($A283,G$2)</f>
        <v>182.43</v>
      </c>
      <c r="H283" cm="1">
        <f t="array" ref="H283">_xll.BDP($A283,H$2)</f>
        <v>178.54</v>
      </c>
      <c r="I283" cm="1">
        <f t="array" ref="I283">_xll.BDP($A283,I$2)</f>
        <v>182.06</v>
      </c>
      <c r="K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Wells Fargo</v>
      </c>
      <c r="L283" t="s">
        <v>424</v>
      </c>
      <c r="M283" t="s">
        <v>21</v>
      </c>
      <c r="N283">
        <v>5</v>
      </c>
      <c r="O283" t="s">
        <v>18</v>
      </c>
      <c r="P283">
        <v>195</v>
      </c>
      <c r="Q283" t="s">
        <v>19</v>
      </c>
      <c r="R283" s="1">
        <v>45530</v>
      </c>
      <c r="S283">
        <v>1</v>
      </c>
      <c r="T283">
        <v>67.83</v>
      </c>
      <c r="V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Evercore ISI</v>
      </c>
      <c r="W283" t="s">
        <v>725</v>
      </c>
      <c r="X283" t="s">
        <v>34</v>
      </c>
      <c r="Y283">
        <v>5</v>
      </c>
      <c r="Z283" t="s">
        <v>18</v>
      </c>
      <c r="AA283">
        <v>240</v>
      </c>
      <c r="AB283" t="s">
        <v>31</v>
      </c>
      <c r="AC283" s="1">
        <v>45488</v>
      </c>
      <c r="AD283">
        <v>2</v>
      </c>
      <c r="AE283">
        <v>52.92</v>
      </c>
      <c r="AG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Seaport Global</v>
      </c>
      <c r="AH283" t="s">
        <v>726</v>
      </c>
      <c r="AI283" t="s">
        <v>45</v>
      </c>
      <c r="AJ283">
        <v>3</v>
      </c>
      <c r="AK283" t="s">
        <v>51</v>
      </c>
      <c r="AL283" t="s">
        <v>43</v>
      </c>
      <c r="AM283" t="s">
        <v>19</v>
      </c>
      <c r="AN283" s="1">
        <v>45508</v>
      </c>
      <c r="AO283">
        <v>3</v>
      </c>
      <c r="AP283">
        <v>46.53</v>
      </c>
    </row>
    <row r="284" spans="1:42" x14ac:dyDescent="0.25">
      <c r="A284" t="s">
        <v>727</v>
      </c>
      <c r="B284" cm="1">
        <f t="array" ref="B284">_xll.BDP(A284,"BEST_EPS", "BEST_FPERIOD_OVERRIDE=1bf")</f>
        <v>15.431973180076628</v>
      </c>
      <c r="C284" cm="1">
        <f t="array" ref="C284">_xll.BDP(A284,"BEST_EPS", "BEST_FPERIOD_OVERRIDE=2bf")</f>
        <v>16.982245210727971</v>
      </c>
      <c r="D284" cm="1">
        <f t="array" ref="D284">_xll.BDP(A284,"BEST_EPS", "BEST_FPERIOD_OVERRIDE=3bf")</f>
        <v>18.861505747126436</v>
      </c>
      <c r="E284" cm="1">
        <f t="array" ref="E284">_xll.BDP(A284,"BEST_TARGET_PRICE")</f>
        <v>254.70588684082031</v>
      </c>
      <c r="F284" cm="1">
        <f t="array" ref="F284">_xll.BDP($A284,F$2)</f>
        <v>229.88</v>
      </c>
      <c r="G284" cm="1">
        <f t="array" ref="G284">_xll.BDP($A284,G$2)</f>
        <v>230.82</v>
      </c>
      <c r="H284" cm="1">
        <f t="array" ref="H284">_xll.BDP($A284,H$2)</f>
        <v>228.36</v>
      </c>
      <c r="I284" cm="1">
        <f t="array" ref="I284">_xll.BDP($A284,I$2)</f>
        <v>229.89</v>
      </c>
      <c r="K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L284" t="s">
        <v>49</v>
      </c>
      <c r="M284" t="s">
        <v>17</v>
      </c>
      <c r="N284">
        <v>3</v>
      </c>
      <c r="O284" t="s">
        <v>18</v>
      </c>
      <c r="P284">
        <v>233</v>
      </c>
      <c r="Q284" t="s">
        <v>19</v>
      </c>
      <c r="R284" s="1">
        <v>45506</v>
      </c>
      <c r="S284">
        <v>1</v>
      </c>
      <c r="T284">
        <v>27.78</v>
      </c>
      <c r="V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Baptista Research</v>
      </c>
      <c r="W284" t="s">
        <v>75</v>
      </c>
      <c r="X284" t="s">
        <v>34</v>
      </c>
      <c r="Y284">
        <v>5</v>
      </c>
      <c r="Z284" t="s">
        <v>28</v>
      </c>
      <c r="AA284">
        <v>239.6</v>
      </c>
      <c r="AB284" t="s">
        <v>31</v>
      </c>
      <c r="AC284" s="1">
        <v>45417</v>
      </c>
      <c r="AD284">
        <v>2</v>
      </c>
      <c r="AE284">
        <v>14.96</v>
      </c>
      <c r="AG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JP Morgan</v>
      </c>
      <c r="AH284" t="s">
        <v>728</v>
      </c>
      <c r="AI284" t="s">
        <v>21</v>
      </c>
      <c r="AJ284">
        <v>5</v>
      </c>
      <c r="AK284" t="s">
        <v>18</v>
      </c>
      <c r="AL284">
        <v>271</v>
      </c>
      <c r="AM284" t="s">
        <v>19</v>
      </c>
      <c r="AN284" s="1">
        <v>45524</v>
      </c>
      <c r="AO284">
        <v>3</v>
      </c>
      <c r="AP284">
        <v>12.8</v>
      </c>
    </row>
    <row r="285" spans="1:42" x14ac:dyDescent="0.25">
      <c r="A285" t="s">
        <v>729</v>
      </c>
      <c r="B285" cm="1">
        <f t="array" ref="B285">_xll.BDP(A285,"BEST_EPS", "BEST_FPERIOD_OVERRIDE=1bf")</f>
        <v>13.853758620689655</v>
      </c>
      <c r="C285" cm="1">
        <f t="array" ref="C285">_xll.BDP(A285,"BEST_EPS", "BEST_FPERIOD_OVERRIDE=2bf")</f>
        <v>15.284168582375479</v>
      </c>
      <c r="D285" cm="1">
        <f t="array" ref="D285">_xll.BDP(A285,"BEST_EPS", "BEST_FPERIOD_OVERRIDE=3bf")</f>
        <v>16.392130268199235</v>
      </c>
      <c r="E285" cm="1">
        <f t="array" ref="E285">_xll.BDP(A285,"BEST_TARGET_PRICE")</f>
        <v>258.40908813476563</v>
      </c>
      <c r="F285" cm="1">
        <f t="array" ref="F285">_xll.BDP($A285,F$2)</f>
        <v>233.75</v>
      </c>
      <c r="G285" cm="1">
        <f t="array" ref="G285">_xll.BDP($A285,G$2)</f>
        <v>236.94</v>
      </c>
      <c r="H285" cm="1">
        <f t="array" ref="H285">_xll.BDP($A285,H$2)</f>
        <v>233.7</v>
      </c>
      <c r="I285" cm="1">
        <f t="array" ref="I285">_xll.BDP($A285,I$2)</f>
        <v>236.67</v>
      </c>
      <c r="K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Citi</v>
      </c>
      <c r="L285" t="s">
        <v>730</v>
      </c>
      <c r="M285" t="s">
        <v>23</v>
      </c>
      <c r="N285">
        <v>5</v>
      </c>
      <c r="O285" t="s">
        <v>18</v>
      </c>
      <c r="P285">
        <v>268</v>
      </c>
      <c r="Q285" t="s">
        <v>19</v>
      </c>
      <c r="R285" s="1">
        <v>45502</v>
      </c>
      <c r="S285">
        <v>1</v>
      </c>
      <c r="T285">
        <v>42.49</v>
      </c>
      <c r="V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Raymond James</v>
      </c>
      <c r="W285" t="s">
        <v>731</v>
      </c>
      <c r="X285" t="s">
        <v>34</v>
      </c>
      <c r="Y285">
        <v>5</v>
      </c>
      <c r="Z285" t="s">
        <v>18</v>
      </c>
      <c r="AA285">
        <v>250</v>
      </c>
      <c r="AB285" t="s">
        <v>19</v>
      </c>
      <c r="AC285" s="1">
        <v>45502</v>
      </c>
      <c r="AD285">
        <v>2</v>
      </c>
      <c r="AE285">
        <v>38.01</v>
      </c>
      <c r="AG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Wells Fargo</v>
      </c>
      <c r="AH285" t="s">
        <v>732</v>
      </c>
      <c r="AI285" t="s">
        <v>21</v>
      </c>
      <c r="AJ285">
        <v>5</v>
      </c>
      <c r="AK285" t="s">
        <v>18</v>
      </c>
      <c r="AL285">
        <v>260</v>
      </c>
      <c r="AM285" t="s">
        <v>19</v>
      </c>
      <c r="AN285" s="1">
        <v>45503</v>
      </c>
      <c r="AO285">
        <v>3</v>
      </c>
      <c r="AP285">
        <v>37.409999999999997</v>
      </c>
    </row>
    <row r="286" spans="1:42" x14ac:dyDescent="0.25">
      <c r="A286" t="s">
        <v>733</v>
      </c>
      <c r="B286" cm="1">
        <f t="array" ref="B286">_xll.BDP(A286,"BEST_EPS", "BEST_FPERIOD_OVERRIDE=1bf")</f>
        <v>16.585647509578546</v>
      </c>
      <c r="C286" cm="1">
        <f t="array" ref="C286">_xll.BDP(A286,"BEST_EPS", "BEST_FPERIOD_OVERRIDE=2bf")</f>
        <v>18.187547892720307</v>
      </c>
      <c r="D286" cm="1">
        <f t="array" ref="D286">_xll.BDP(A286,"BEST_EPS", "BEST_FPERIOD_OVERRIDE=3bf")</f>
        <v>19.746521072796934</v>
      </c>
      <c r="E286" cm="1">
        <f t="array" ref="E286">_xll.BDP(A286,"BEST_TARGET_PRICE")</f>
        <v>487.49423217773438</v>
      </c>
      <c r="F286" cm="1">
        <f t="array" ref="F286">_xll.BDP($A286,F$2)</f>
        <v>475.04</v>
      </c>
      <c r="G286" cm="1">
        <f t="array" ref="G286">_xll.BDP($A286,G$2)</f>
        <v>479.79</v>
      </c>
      <c r="H286" cm="1">
        <f t="array" ref="H286">_xll.BDP($A286,H$2)</f>
        <v>471.54</v>
      </c>
      <c r="I286" cm="1">
        <f t="array" ref="I286">_xll.BDP($A286,I$2)</f>
        <v>478.25</v>
      </c>
      <c r="K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BMO Capital Markets</v>
      </c>
      <c r="L286" t="s">
        <v>734</v>
      </c>
      <c r="M286" t="s">
        <v>34</v>
      </c>
      <c r="N286">
        <v>5</v>
      </c>
      <c r="O286" t="s">
        <v>18</v>
      </c>
      <c r="P286">
        <v>477</v>
      </c>
      <c r="Q286" t="s">
        <v>19</v>
      </c>
      <c r="R286" s="1">
        <v>45533</v>
      </c>
      <c r="S286">
        <v>1</v>
      </c>
      <c r="T286">
        <v>24.11</v>
      </c>
      <c r="V286" t="e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#N/A</v>
      </c>
      <c r="W286" t="s">
        <v>469</v>
      </c>
      <c r="X286" t="s">
        <v>45</v>
      </c>
      <c r="Y286">
        <v>3</v>
      </c>
      <c r="Z286" t="s">
        <v>18</v>
      </c>
      <c r="AA286">
        <v>485</v>
      </c>
      <c r="AB286" t="s">
        <v>19</v>
      </c>
      <c r="AC286" s="1">
        <v>45509</v>
      </c>
      <c r="AD286">
        <v>2</v>
      </c>
      <c r="AE286">
        <v>21.22</v>
      </c>
      <c r="AG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Citi</v>
      </c>
      <c r="AH286" t="s">
        <v>469</v>
      </c>
      <c r="AI286" t="s">
        <v>45</v>
      </c>
      <c r="AJ286">
        <v>3</v>
      </c>
      <c r="AK286" t="s">
        <v>18</v>
      </c>
      <c r="AL286">
        <v>485</v>
      </c>
      <c r="AM286" t="s">
        <v>19</v>
      </c>
      <c r="AN286" s="1">
        <v>45509</v>
      </c>
      <c r="AO286">
        <v>3</v>
      </c>
      <c r="AP286">
        <v>16.53</v>
      </c>
    </row>
    <row r="287" spans="1:42" x14ac:dyDescent="0.25">
      <c r="A287" t="s">
        <v>735</v>
      </c>
      <c r="B287" cm="1">
        <f t="array" ref="B287">_xll.BDP(A287,"BEST_EPS", "BEST_FPERIOD_OVERRIDE=1bf")</f>
        <v>3.8264597701149428</v>
      </c>
      <c r="C287" cm="1">
        <f t="array" ref="C287">_xll.BDP(A287,"BEST_EPS", "BEST_FPERIOD_OVERRIDE=2bf")</f>
        <v>4.121636015325671</v>
      </c>
      <c r="D287" cm="1">
        <f t="array" ref="D287">_xll.BDP(A287,"BEST_EPS", "BEST_FPERIOD_OVERRIDE=3bf")</f>
        <v>4.3290421455938697</v>
      </c>
      <c r="E287" cm="1">
        <f t="array" ref="E287">_xll.BDP(A287,"BEST_TARGET_PRICE")</f>
        <v>53.222221374511719</v>
      </c>
      <c r="F287" cm="1">
        <f t="array" ref="F287">_xll.BDP($A287,F$2)</f>
        <v>41.85</v>
      </c>
      <c r="G287" cm="1">
        <f t="array" ref="G287">_xll.BDP($A287,G$2)</f>
        <v>42.02</v>
      </c>
      <c r="H287" cm="1">
        <f t="array" ref="H287">_xll.BDP($A287,H$2)</f>
        <v>41.3</v>
      </c>
      <c r="I287" cm="1">
        <f t="array" ref="I287">_xll.BDP($A287,I$2)</f>
        <v>41.59</v>
      </c>
      <c r="K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NorthCoast Research</v>
      </c>
      <c r="L287" t="s">
        <v>736</v>
      </c>
      <c r="M287" t="s">
        <v>45</v>
      </c>
      <c r="N287">
        <v>3</v>
      </c>
      <c r="O287" t="s">
        <v>18</v>
      </c>
      <c r="P287" t="s">
        <v>43</v>
      </c>
      <c r="Q287" t="s">
        <v>19</v>
      </c>
      <c r="R287" s="1">
        <v>45499</v>
      </c>
      <c r="S287">
        <v>1</v>
      </c>
      <c r="T287">
        <v>0</v>
      </c>
      <c r="V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Baptista Research</v>
      </c>
      <c r="W287" t="s">
        <v>75</v>
      </c>
      <c r="X287" t="s">
        <v>23</v>
      </c>
      <c r="Y287">
        <v>5</v>
      </c>
      <c r="Z287" t="s">
        <v>18</v>
      </c>
      <c r="AA287">
        <v>52.7</v>
      </c>
      <c r="AB287" t="s">
        <v>31</v>
      </c>
      <c r="AC287" s="1">
        <v>45510</v>
      </c>
      <c r="AD287">
        <v>2</v>
      </c>
      <c r="AE287">
        <v>-3.83</v>
      </c>
      <c r="AG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Zacks</v>
      </c>
      <c r="AH287" t="s">
        <v>46</v>
      </c>
      <c r="AI287" t="s">
        <v>93</v>
      </c>
      <c r="AJ287">
        <v>1</v>
      </c>
      <c r="AK287" t="s">
        <v>18</v>
      </c>
      <c r="AL287">
        <v>36</v>
      </c>
      <c r="AM287" t="s">
        <v>31</v>
      </c>
      <c r="AN287" s="1">
        <v>45531</v>
      </c>
      <c r="AO287">
        <v>3</v>
      </c>
      <c r="AP287">
        <v>-5.68</v>
      </c>
    </row>
    <row r="288" spans="1:42" x14ac:dyDescent="0.25">
      <c r="A288" t="s">
        <v>737</v>
      </c>
      <c r="B288" cm="1">
        <f t="array" ref="B288">_xll.BDP(A288,"BEST_EPS", "BEST_FPERIOD_OVERRIDE=1bf")</f>
        <v>20.297356321839082</v>
      </c>
      <c r="C288" cm="1">
        <f t="array" ref="C288">_xll.BDP(A288,"BEST_EPS", "BEST_FPERIOD_OVERRIDE=2bf")</f>
        <v>26.845942528735634</v>
      </c>
      <c r="D288" cm="1">
        <f t="array" ref="D288">_xll.BDP(A288,"BEST_EPS", "BEST_FPERIOD_OVERRIDE=3bf")</f>
        <v>33.981693486590039</v>
      </c>
      <c r="E288" cm="1">
        <f t="array" ref="E288">_xll.BDP(A288,"BEST_TARGET_PRICE")</f>
        <v>992.32183837890625</v>
      </c>
      <c r="F288" cm="1">
        <f t="array" ref="F288">_xll.BDP($A288,F$2)</f>
        <v>945</v>
      </c>
      <c r="G288" cm="1">
        <f t="array" ref="G288">_xll.BDP($A288,G$2)</f>
        <v>960.54</v>
      </c>
      <c r="H288" cm="1">
        <f t="array" ref="H288">_xll.BDP($A288,H$2)</f>
        <v>940.51</v>
      </c>
      <c r="I288" cm="1">
        <f t="array" ref="I288">_xll.BDP($A288,I$2)</f>
        <v>960.02</v>
      </c>
      <c r="K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Barclays</v>
      </c>
      <c r="L288" t="s">
        <v>38</v>
      </c>
      <c r="M288" t="s">
        <v>21</v>
      </c>
      <c r="N288">
        <v>5</v>
      </c>
      <c r="O288" t="s">
        <v>18</v>
      </c>
      <c r="P288">
        <v>1025</v>
      </c>
      <c r="Q288" t="s">
        <v>19</v>
      </c>
      <c r="R288" s="1">
        <v>45534</v>
      </c>
      <c r="S288">
        <v>1</v>
      </c>
      <c r="T288">
        <v>73.459999999999994</v>
      </c>
      <c r="V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DBS Bank</v>
      </c>
      <c r="W288" t="s">
        <v>738</v>
      </c>
      <c r="X288" t="s">
        <v>23</v>
      </c>
      <c r="Y288">
        <v>5</v>
      </c>
      <c r="Z288" t="s">
        <v>18</v>
      </c>
      <c r="AA288">
        <v>1060</v>
      </c>
      <c r="AB288" t="s">
        <v>19</v>
      </c>
      <c r="AC288" s="1">
        <v>45517</v>
      </c>
      <c r="AD288">
        <v>2</v>
      </c>
      <c r="AE288">
        <v>58.85</v>
      </c>
      <c r="AG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CTBC Securities Investment Service Co</v>
      </c>
      <c r="AH288" t="s">
        <v>739</v>
      </c>
      <c r="AI288" t="s">
        <v>23</v>
      </c>
      <c r="AJ288">
        <v>5</v>
      </c>
      <c r="AK288" t="s">
        <v>18</v>
      </c>
      <c r="AL288">
        <v>938</v>
      </c>
      <c r="AM288" t="s">
        <v>19</v>
      </c>
      <c r="AN288" s="1">
        <v>45415</v>
      </c>
      <c r="AO288">
        <v>3</v>
      </c>
      <c r="AP288">
        <v>58.63</v>
      </c>
    </row>
    <row r="289" spans="1:42" x14ac:dyDescent="0.25">
      <c r="A289" t="s">
        <v>740</v>
      </c>
      <c r="B289" cm="1">
        <f t="array" ref="B289">_xll.BDP(A289,"BEST_EPS", "BEST_FPERIOD_OVERRIDE=1bf")</f>
        <v>27.854969348659004</v>
      </c>
      <c r="C289" cm="1">
        <f t="array" ref="C289">_xll.BDP(A289,"BEST_EPS", "BEST_FPERIOD_OVERRIDE=2bf")</f>
        <v>29.619494252873565</v>
      </c>
      <c r="D289" cm="1">
        <f t="array" ref="D289">_xll.BDP(A289,"BEST_EPS", "BEST_FPERIOD_OVERRIDE=3bf")</f>
        <v>31.386237547892719</v>
      </c>
      <c r="E289" cm="1">
        <f t="array" ref="E289">_xll.BDP(A289,"BEST_TARGET_PRICE")</f>
        <v>550.08697509765625</v>
      </c>
      <c r="F289" cm="1">
        <f t="array" ref="F289">_xll.BDP($A289,F$2)</f>
        <v>564.97</v>
      </c>
      <c r="G289" cm="1">
        <f t="array" ref="G289">_xll.BDP($A289,G$2)</f>
        <v>569.09</v>
      </c>
      <c r="H289" cm="1">
        <f t="array" ref="H289">_xll.BDP($A289,H$2)</f>
        <v>562.99</v>
      </c>
      <c r="I289" cm="1">
        <f t="array" ref="I289">_xll.BDP($A289,I$2)</f>
        <v>568.1</v>
      </c>
      <c r="K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Seaport Global</v>
      </c>
      <c r="L289" t="s">
        <v>741</v>
      </c>
      <c r="M289" t="s">
        <v>23</v>
      </c>
      <c r="N289">
        <v>5</v>
      </c>
      <c r="O289" t="s">
        <v>18</v>
      </c>
      <c r="P289">
        <v>577</v>
      </c>
      <c r="Q289" t="s">
        <v>19</v>
      </c>
      <c r="R289" s="1">
        <v>45526</v>
      </c>
      <c r="S289">
        <v>1</v>
      </c>
      <c r="T289">
        <v>29.45</v>
      </c>
      <c r="V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JP Morgan</v>
      </c>
      <c r="W289" t="s">
        <v>610</v>
      </c>
      <c r="X289" t="s">
        <v>21</v>
      </c>
      <c r="Y289">
        <v>5</v>
      </c>
      <c r="Z289" t="s">
        <v>18</v>
      </c>
      <c r="AA289">
        <v>560</v>
      </c>
      <c r="AB289" t="s">
        <v>19</v>
      </c>
      <c r="AC289" s="1">
        <v>45497</v>
      </c>
      <c r="AD289">
        <v>2</v>
      </c>
      <c r="AE289">
        <v>26.23</v>
      </c>
      <c r="AG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Sadif Investment Analytics</v>
      </c>
      <c r="AH289" t="s">
        <v>46</v>
      </c>
      <c r="AI289" t="s">
        <v>76</v>
      </c>
      <c r="AJ289">
        <v>5</v>
      </c>
      <c r="AK289" t="s">
        <v>18</v>
      </c>
      <c r="AL289">
        <v>563.61</v>
      </c>
      <c r="AM289" t="s">
        <v>167</v>
      </c>
      <c r="AN289" s="1">
        <v>45470</v>
      </c>
      <c r="AO289">
        <v>3</v>
      </c>
      <c r="AP289">
        <v>19.38</v>
      </c>
    </row>
    <row r="290" spans="1:42" x14ac:dyDescent="0.25">
      <c r="A290" t="s">
        <v>742</v>
      </c>
      <c r="B290" cm="1">
        <f t="array" ref="B290">_xll.BDP(A290,"BEST_EPS", "BEST_FPERIOD_OVERRIDE=1bf")</f>
        <v>3.1937586206896551</v>
      </c>
      <c r="C290" cm="1">
        <f t="array" ref="C290">_xll.BDP(A290,"BEST_EPS", "BEST_FPERIOD_OVERRIDE=2bf")</f>
        <v>3.4024865900383139</v>
      </c>
      <c r="D290" cm="1">
        <f t="array" ref="D290">_xll.BDP(A290,"BEST_EPS", "BEST_FPERIOD_OVERRIDE=3bf")</f>
        <v>3.6218505747126439</v>
      </c>
      <c r="E290" cm="1">
        <f t="array" ref="E290">_xll.BDP(A290,"BEST_TARGET_PRICE")</f>
        <v>59.458332061767578</v>
      </c>
      <c r="F290" cm="1">
        <f t="array" ref="F290">_xll.BDP($A290,F$2)</f>
        <v>58.03</v>
      </c>
      <c r="G290" cm="1">
        <f t="array" ref="G290">_xll.BDP($A290,G$2)</f>
        <v>58.41</v>
      </c>
      <c r="H290" cm="1">
        <f t="array" ref="H290">_xll.BDP($A290,H$2)</f>
        <v>57.82</v>
      </c>
      <c r="I290" cm="1">
        <f t="array" ref="I290">_xll.BDP($A290,I$2)</f>
        <v>58.27</v>
      </c>
      <c r="K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Argus Research Company</v>
      </c>
      <c r="L290" t="s">
        <v>339</v>
      </c>
      <c r="M290" t="s">
        <v>23</v>
      </c>
      <c r="N290">
        <v>5</v>
      </c>
      <c r="O290" t="s">
        <v>18</v>
      </c>
      <c r="P290">
        <v>62</v>
      </c>
      <c r="Q290" t="s">
        <v>19</v>
      </c>
      <c r="R290" s="1">
        <v>45531</v>
      </c>
      <c r="S290">
        <v>1</v>
      </c>
      <c r="T290">
        <v>21.47</v>
      </c>
      <c r="V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Morningstar</v>
      </c>
      <c r="W290" t="s">
        <v>85</v>
      </c>
      <c r="X290" t="s">
        <v>17</v>
      </c>
      <c r="Y290">
        <v>3</v>
      </c>
      <c r="Z290" t="s">
        <v>18</v>
      </c>
      <c r="AA290">
        <v>59</v>
      </c>
      <c r="AB290" t="s">
        <v>19</v>
      </c>
      <c r="AC290" s="1">
        <v>45520</v>
      </c>
      <c r="AD290">
        <v>2</v>
      </c>
      <c r="AE290">
        <v>20.38</v>
      </c>
      <c r="AG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Scotiabank</v>
      </c>
      <c r="AH290" t="s">
        <v>743</v>
      </c>
      <c r="AI290" t="s">
        <v>139</v>
      </c>
      <c r="AJ290">
        <v>5</v>
      </c>
      <c r="AK290" t="s">
        <v>18</v>
      </c>
      <c r="AL290">
        <v>64</v>
      </c>
      <c r="AM290" t="s">
        <v>31</v>
      </c>
      <c r="AN290" s="1">
        <v>45525</v>
      </c>
      <c r="AO290">
        <v>3</v>
      </c>
      <c r="AP290">
        <v>20.36</v>
      </c>
    </row>
    <row r="291" spans="1:42" x14ac:dyDescent="0.25">
      <c r="A291" t="s">
        <v>744</v>
      </c>
      <c r="B291" cm="1">
        <f t="array" ref="B291">_xll.BDP(A291,"BEST_EPS", "BEST_FPERIOD_OVERRIDE=1bf")</f>
        <v>12.352348659003832</v>
      </c>
      <c r="C291" cm="1">
        <f t="array" ref="C291">_xll.BDP(A291,"BEST_EPS", "BEST_FPERIOD_OVERRIDE=2bf")</f>
        <v>13.347965517241377</v>
      </c>
      <c r="D291" cm="1">
        <f t="array" ref="D291">_xll.BDP(A291,"BEST_EPS", "BEST_FPERIOD_OVERRIDE=3bf")</f>
        <v>14.856938697318007</v>
      </c>
      <c r="E291" cm="1">
        <f t="array" ref="E291">_xll.BDP(A291,"BEST_TARGET_PRICE")</f>
        <v>252.90908813476563</v>
      </c>
      <c r="F291" cm="1">
        <f t="array" ref="F291">_xll.BDP($A291,F$2)</f>
        <v>248.19</v>
      </c>
      <c r="G291" cm="1">
        <f t="array" ref="G291">_xll.BDP($A291,G$2)</f>
        <v>249.01</v>
      </c>
      <c r="H291" cm="1">
        <f t="array" ref="H291">_xll.BDP($A291,H$2)</f>
        <v>245.46</v>
      </c>
      <c r="I291" cm="1">
        <f t="array" ref="I291">_xll.BDP($A291,I$2)</f>
        <v>248.5</v>
      </c>
      <c r="K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Baptista Research</v>
      </c>
      <c r="L291" t="s">
        <v>75</v>
      </c>
      <c r="M291" t="s">
        <v>93</v>
      </c>
      <c r="N291">
        <v>1</v>
      </c>
      <c r="O291" t="s">
        <v>51</v>
      </c>
      <c r="P291">
        <v>251</v>
      </c>
      <c r="Q291" t="s">
        <v>31</v>
      </c>
      <c r="R291" s="1">
        <v>45528</v>
      </c>
      <c r="S291">
        <v>1</v>
      </c>
      <c r="T291">
        <v>14.19</v>
      </c>
      <c r="V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Morningstar</v>
      </c>
      <c r="W291" t="s">
        <v>745</v>
      </c>
      <c r="X291" t="s">
        <v>86</v>
      </c>
      <c r="Y291">
        <v>1</v>
      </c>
      <c r="Z291" t="s">
        <v>18</v>
      </c>
      <c r="AA291">
        <v>220</v>
      </c>
      <c r="AB291" t="s">
        <v>19</v>
      </c>
      <c r="AC291" s="1">
        <v>45525</v>
      </c>
      <c r="AD291">
        <v>2</v>
      </c>
      <c r="AE291">
        <v>13.88</v>
      </c>
      <c r="AG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D.A. Davidson</v>
      </c>
      <c r="AH291" t="s">
        <v>216</v>
      </c>
      <c r="AI291" t="s">
        <v>45</v>
      </c>
      <c r="AJ291">
        <v>3</v>
      </c>
      <c r="AK291" t="s">
        <v>18</v>
      </c>
      <c r="AL291">
        <v>240</v>
      </c>
      <c r="AM291" t="s">
        <v>19</v>
      </c>
      <c r="AN291" s="1">
        <v>45524</v>
      </c>
      <c r="AO291">
        <v>3</v>
      </c>
      <c r="AP291">
        <v>10.16</v>
      </c>
    </row>
    <row r="292" spans="1:42" x14ac:dyDescent="0.25">
      <c r="A292" t="s">
        <v>746</v>
      </c>
      <c r="B292" cm="1">
        <f t="array" ref="B292">_xll.BDP(A292,"BEST_EPS", "BEST_FPERIOD_OVERRIDE=1bf")</f>
        <v>37.519915708812263</v>
      </c>
      <c r="C292" cm="1">
        <f t="array" ref="C292">_xll.BDP(A292,"BEST_EPS", "BEST_FPERIOD_OVERRIDE=2bf")</f>
        <v>46.599915708812254</v>
      </c>
      <c r="D292" cm="1">
        <f t="array" ref="D292">_xll.BDP(A292,"BEST_EPS", "BEST_FPERIOD_OVERRIDE=3bf")</f>
        <v>52.603314176245206</v>
      </c>
      <c r="E292" cm="1">
        <f t="array" ref="E292">_xll.BDP(A292,"BEST_TARGET_PRICE")</f>
        <v>1054.2962646484375</v>
      </c>
      <c r="F292" cm="1">
        <f t="array" ref="F292">_xll.BDP($A292,F$2)</f>
        <v>823.59</v>
      </c>
      <c r="G292" cm="1">
        <f t="array" ref="G292">_xll.BDP($A292,G$2)</f>
        <v>823.59</v>
      </c>
      <c r="H292" cm="1">
        <f t="array" ref="H292">_xll.BDP($A292,H$2)</f>
        <v>803.05</v>
      </c>
      <c r="I292" cm="1">
        <f t="array" ref="I292">_xll.BDP($A292,I$2)</f>
        <v>821.01</v>
      </c>
      <c r="K292" t="e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#N/A</v>
      </c>
      <c r="V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Needham</v>
      </c>
      <c r="W292" t="s">
        <v>121</v>
      </c>
      <c r="X292" t="s">
        <v>23</v>
      </c>
      <c r="Y292">
        <v>5</v>
      </c>
      <c r="Z292" t="s">
        <v>18</v>
      </c>
      <c r="AA292">
        <v>1000</v>
      </c>
      <c r="AB292" t="s">
        <v>19</v>
      </c>
      <c r="AC292" s="1">
        <v>45523</v>
      </c>
      <c r="AD292">
        <v>2</v>
      </c>
      <c r="AE292">
        <v>28.12</v>
      </c>
      <c r="AG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Baptista Research</v>
      </c>
      <c r="AH292" t="s">
        <v>75</v>
      </c>
      <c r="AI292" t="s">
        <v>34</v>
      </c>
      <c r="AJ292">
        <v>5</v>
      </c>
      <c r="AK292" t="s">
        <v>28</v>
      </c>
      <c r="AL292">
        <v>910</v>
      </c>
      <c r="AM292" t="s">
        <v>31</v>
      </c>
      <c r="AN292" s="1">
        <v>45512</v>
      </c>
      <c r="AO292">
        <v>3</v>
      </c>
      <c r="AP292">
        <v>27.16</v>
      </c>
    </row>
    <row r="293" spans="1:42" x14ac:dyDescent="0.25">
      <c r="A293" t="s">
        <v>747</v>
      </c>
      <c r="B293" cm="1">
        <f t="array" ref="B293">_xll.BDP(A293,"BEST_EPS", "BEST_FPERIOD_OVERRIDE=1bf")</f>
        <v>14.670708812260537</v>
      </c>
      <c r="C293" cm="1">
        <f t="array" ref="C293">_xll.BDP(A293,"BEST_EPS", "BEST_FPERIOD_OVERRIDE=2bf")</f>
        <v>16.048517241379312</v>
      </c>
      <c r="D293" cm="1">
        <f t="array" ref="D293">_xll.BDP(A293,"BEST_EPS", "BEST_FPERIOD_OVERRIDE=3bf")</f>
        <v>17.763620689655173</v>
      </c>
      <c r="E293" cm="1">
        <f t="array" ref="E293">_xll.BDP(A293,"BEST_TARGET_PRICE")</f>
        <v>323.6473388671875</v>
      </c>
      <c r="F293" cm="1">
        <f t="array" ref="F293">_xll.BDP($A293,F$2)</f>
        <v>269.25</v>
      </c>
      <c r="G293" cm="1">
        <f t="array" ref="G293">_xll.BDP($A293,G$2)</f>
        <v>270</v>
      </c>
      <c r="H293" cm="1">
        <f t="array" ref="H293">_xll.BDP($A293,H$2)</f>
        <v>249.27</v>
      </c>
      <c r="I293" cm="1">
        <f t="array" ref="I293">_xll.BDP($A293,I$2)</f>
        <v>259.47000000000003</v>
      </c>
      <c r="K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BNP Paribas Exane</v>
      </c>
      <c r="L293" t="s">
        <v>415</v>
      </c>
      <c r="M293" t="s">
        <v>93</v>
      </c>
      <c r="N293">
        <v>1</v>
      </c>
      <c r="O293" t="s">
        <v>18</v>
      </c>
      <c r="P293">
        <v>194</v>
      </c>
      <c r="Q293" t="s">
        <v>19</v>
      </c>
      <c r="R293" s="1">
        <v>45534</v>
      </c>
      <c r="S293">
        <v>1</v>
      </c>
      <c r="T293">
        <v>44.82</v>
      </c>
      <c r="V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W293" t="s">
        <v>748</v>
      </c>
      <c r="X293" t="s">
        <v>17</v>
      </c>
      <c r="Y293">
        <v>3</v>
      </c>
      <c r="Z293" t="s">
        <v>18</v>
      </c>
      <c r="AA293">
        <v>296</v>
      </c>
      <c r="AB293" t="s">
        <v>19</v>
      </c>
      <c r="AC293" s="1">
        <v>45534</v>
      </c>
      <c r="AD293">
        <v>2</v>
      </c>
      <c r="AE293">
        <v>36.96</v>
      </c>
      <c r="AG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Jefferies</v>
      </c>
      <c r="AH293" t="s">
        <v>749</v>
      </c>
      <c r="AI293" t="s">
        <v>93</v>
      </c>
      <c r="AJ293">
        <v>1</v>
      </c>
      <c r="AK293" t="s">
        <v>18</v>
      </c>
      <c r="AL293">
        <v>220</v>
      </c>
      <c r="AM293" t="s">
        <v>19</v>
      </c>
      <c r="AN293" s="1">
        <v>45534</v>
      </c>
      <c r="AO293">
        <v>3</v>
      </c>
      <c r="AP293">
        <v>35.799999999999997</v>
      </c>
    </row>
    <row r="294" spans="1:42" x14ac:dyDescent="0.25">
      <c r="A294" t="s">
        <v>750</v>
      </c>
      <c r="B294" cm="1">
        <f t="array" ref="B294">_xll.BDP(A294,"BEST_EPS", "BEST_FPERIOD_OVERRIDE=1bf")</f>
        <v>0.80338314176245207</v>
      </c>
      <c r="C294" cm="1">
        <f t="array" ref="C294">_xll.BDP(A294,"BEST_EPS", "BEST_FPERIOD_OVERRIDE=2bf")</f>
        <v>1.68755938697318</v>
      </c>
      <c r="D294" cm="1">
        <f t="array" ref="D294">_xll.BDP(A294,"BEST_EPS", "BEST_FPERIOD_OVERRIDE=3bf")</f>
        <v>2.2787931034482756</v>
      </c>
      <c r="E294" cm="1">
        <f t="array" ref="E294">_xll.BDP(A294,"BEST_TARGET_PRICE")</f>
        <v>25.35588264465332</v>
      </c>
      <c r="F294" cm="1">
        <f t="array" ref="F294">_xll.BDP($A294,F$2)</f>
        <v>28.93</v>
      </c>
      <c r="G294" cm="1">
        <f t="array" ref="G294">_xll.BDP($A294,G$2)</f>
        <v>29.43</v>
      </c>
      <c r="H294" cm="1">
        <f t="array" ref="H294">_xll.BDP($A294,H$2)</f>
        <v>28.835000000000001</v>
      </c>
      <c r="I294" cm="1">
        <f t="array" ref="I294">_xll.BDP($A294,I$2)</f>
        <v>28.92</v>
      </c>
      <c r="K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Baptista Research</v>
      </c>
      <c r="L294" t="s">
        <v>75</v>
      </c>
      <c r="M294" t="s">
        <v>93</v>
      </c>
      <c r="N294">
        <v>1</v>
      </c>
      <c r="O294" t="s">
        <v>51</v>
      </c>
      <c r="P294">
        <v>25.2</v>
      </c>
      <c r="Q294" t="s">
        <v>31</v>
      </c>
      <c r="R294" s="1">
        <v>45508</v>
      </c>
      <c r="S294">
        <v>1</v>
      </c>
      <c r="T294">
        <v>33.549999999999997</v>
      </c>
      <c r="V294" t="str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Redburn Atlantic</v>
      </c>
      <c r="W294" t="s">
        <v>751</v>
      </c>
      <c r="X294" t="s">
        <v>86</v>
      </c>
      <c r="Y294">
        <v>1</v>
      </c>
      <c r="Z294" t="s">
        <v>18</v>
      </c>
      <c r="AA294">
        <v>25</v>
      </c>
      <c r="AB294" t="s">
        <v>19</v>
      </c>
      <c r="AC294" s="1">
        <v>45469</v>
      </c>
      <c r="AD294">
        <v>2</v>
      </c>
      <c r="AE294">
        <v>5.76</v>
      </c>
      <c r="AG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Jefferies</v>
      </c>
      <c r="AH294" t="s">
        <v>556</v>
      </c>
      <c r="AI294" t="s">
        <v>93</v>
      </c>
      <c r="AJ294">
        <v>1</v>
      </c>
      <c r="AK294" t="s">
        <v>18</v>
      </c>
      <c r="AL294">
        <v>20</v>
      </c>
      <c r="AM294" t="s">
        <v>19</v>
      </c>
      <c r="AN294" s="1">
        <v>45526</v>
      </c>
      <c r="AO294">
        <v>3</v>
      </c>
      <c r="AP294">
        <v>0.76</v>
      </c>
    </row>
    <row r="295" spans="1:42" x14ac:dyDescent="0.25">
      <c r="A295" t="s">
        <v>752</v>
      </c>
      <c r="B295" cm="1">
        <f t="array" ref="B295">_xll.BDP(A295,"BEST_EPS", "BEST_FPERIOD_OVERRIDE=1bf")</f>
        <v>2.680344827586207</v>
      </c>
      <c r="C295" cm="1">
        <f t="array" ref="C295">_xll.BDP(A295,"BEST_EPS", "BEST_FPERIOD_OVERRIDE=2bf")</f>
        <v>3.0380498084291188</v>
      </c>
      <c r="D295" cm="1">
        <f t="array" ref="D295">_xll.BDP(A295,"BEST_EPS", "BEST_FPERIOD_OVERRIDE=3bf")</f>
        <v>3.9434942528735633</v>
      </c>
      <c r="E295" cm="1">
        <f t="array" ref="E295">_xll.BDP(A295,"BEST_TARGET_PRICE")</f>
        <v>53.684211730957031</v>
      </c>
      <c r="F295" cm="1">
        <f t="array" ref="F295">_xll.BDP($A295,F$2)</f>
        <v>39.01</v>
      </c>
      <c r="G295" cm="1">
        <f t="array" ref="G295">_xll.BDP($A295,G$2)</f>
        <v>39.1</v>
      </c>
      <c r="H295" cm="1">
        <f t="array" ref="H295">_xll.BDP($A295,H$2)</f>
        <v>38.43</v>
      </c>
      <c r="I295" cm="1">
        <f t="array" ref="I295">_xll.BDP($A295,I$2)</f>
        <v>38.99</v>
      </c>
      <c r="K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ISS-EVA</v>
      </c>
      <c r="L295" t="s">
        <v>109</v>
      </c>
      <c r="M295" t="s">
        <v>26</v>
      </c>
      <c r="N295">
        <v>1</v>
      </c>
      <c r="O295" t="s">
        <v>18</v>
      </c>
      <c r="P295" t="s">
        <v>43</v>
      </c>
      <c r="Q295" t="s">
        <v>19</v>
      </c>
      <c r="R295" s="1">
        <v>45346</v>
      </c>
      <c r="S295">
        <v>1</v>
      </c>
      <c r="T295">
        <v>27.77</v>
      </c>
      <c r="V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Morningstar</v>
      </c>
      <c r="W295" t="s">
        <v>753</v>
      </c>
      <c r="X295" t="s">
        <v>23</v>
      </c>
      <c r="Y295">
        <v>5</v>
      </c>
      <c r="Z295" t="s">
        <v>18</v>
      </c>
      <c r="AA295">
        <v>58</v>
      </c>
      <c r="AB295" t="s">
        <v>19</v>
      </c>
      <c r="AC295" s="1">
        <v>45502</v>
      </c>
      <c r="AD295">
        <v>2</v>
      </c>
      <c r="AE295">
        <v>6.19</v>
      </c>
      <c r="AG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Zacks</v>
      </c>
      <c r="AH295" t="s">
        <v>46</v>
      </c>
      <c r="AI295" t="s">
        <v>45</v>
      </c>
      <c r="AJ295">
        <v>3</v>
      </c>
      <c r="AK295" t="s">
        <v>18</v>
      </c>
      <c r="AL295">
        <v>43</v>
      </c>
      <c r="AM295" t="s">
        <v>31</v>
      </c>
      <c r="AN295" s="1">
        <v>45530</v>
      </c>
      <c r="AO295">
        <v>3</v>
      </c>
      <c r="AP295">
        <v>0</v>
      </c>
    </row>
    <row r="296" spans="1:42" x14ac:dyDescent="0.25">
      <c r="A296" t="s">
        <v>754</v>
      </c>
      <c r="B296" cm="1">
        <f t="array" ref="B296">_xll.BDP(A296,"BEST_EPS", "BEST_FPERIOD_OVERRIDE=1bf")</f>
        <v>4.5859961685823762</v>
      </c>
      <c r="C296" cm="1">
        <f t="array" ref="C296">_xll.BDP(A296,"BEST_EPS", "BEST_FPERIOD_OVERRIDE=2bf")</f>
        <v>5.141030651340996</v>
      </c>
      <c r="D296" cm="1">
        <f t="array" ref="D296">_xll.BDP(A296,"BEST_EPS", "BEST_FPERIOD_OVERRIDE=3bf")</f>
        <v>5.6807164750957861</v>
      </c>
      <c r="E296" cm="1">
        <f t="array" ref="E296">_xll.BDP(A296,"BEST_TARGET_PRICE")</f>
        <v>70.846153259277344</v>
      </c>
      <c r="F296" cm="1">
        <f t="array" ref="F296">_xll.BDP($A296,F$2)</f>
        <v>61.76</v>
      </c>
      <c r="G296" cm="1">
        <f t="array" ref="G296">_xll.BDP($A296,G$2)</f>
        <v>62.2</v>
      </c>
      <c r="H296" cm="1">
        <f t="array" ref="H296">_xll.BDP($A296,H$2)</f>
        <v>61.14</v>
      </c>
      <c r="I296" cm="1">
        <f t="array" ref="I296">_xll.BDP($A296,I$2)</f>
        <v>61.92</v>
      </c>
      <c r="K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ISS-EVA</v>
      </c>
      <c r="L296" t="s">
        <v>109</v>
      </c>
      <c r="M296" t="s">
        <v>26</v>
      </c>
      <c r="N296">
        <v>1</v>
      </c>
      <c r="O296" t="s">
        <v>18</v>
      </c>
      <c r="P296" t="s">
        <v>43</v>
      </c>
      <c r="Q296" t="s">
        <v>19</v>
      </c>
      <c r="R296" s="1">
        <v>45133</v>
      </c>
      <c r="S296">
        <v>1</v>
      </c>
      <c r="T296">
        <v>35.26</v>
      </c>
      <c r="V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Zacks</v>
      </c>
      <c r="W296" t="s">
        <v>46</v>
      </c>
      <c r="X296" t="s">
        <v>93</v>
      </c>
      <c r="Y296">
        <v>1</v>
      </c>
      <c r="Z296" t="s">
        <v>18</v>
      </c>
      <c r="AA296">
        <v>52</v>
      </c>
      <c r="AB296" t="s">
        <v>31</v>
      </c>
      <c r="AC296" s="1">
        <v>45533</v>
      </c>
      <c r="AD296">
        <v>2</v>
      </c>
      <c r="AE296">
        <v>-9.08</v>
      </c>
      <c r="AG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Morningstar</v>
      </c>
      <c r="AH296" t="s">
        <v>272</v>
      </c>
      <c r="AI296" t="s">
        <v>23</v>
      </c>
      <c r="AJ296">
        <v>5</v>
      </c>
      <c r="AK296" t="s">
        <v>18</v>
      </c>
      <c r="AL296">
        <v>95</v>
      </c>
      <c r="AM296" t="s">
        <v>19</v>
      </c>
      <c r="AN296" s="1">
        <v>45497</v>
      </c>
      <c r="AO296">
        <v>3</v>
      </c>
      <c r="AP296">
        <v>-28.92</v>
      </c>
    </row>
    <row r="297" spans="1:42" x14ac:dyDescent="0.25">
      <c r="A297" t="s">
        <v>755</v>
      </c>
      <c r="B297" cm="1">
        <f t="array" ref="B297">_xll.BDP(A297,"BEST_EPS", "BEST_FPERIOD_OVERRIDE=1bf")</f>
        <v>8.9365517241379315</v>
      </c>
      <c r="C297" cm="1">
        <f t="array" ref="C297">_xll.BDP(A297,"BEST_EPS", "BEST_FPERIOD_OVERRIDE=2bf")</f>
        <v>9.9349770114942544</v>
      </c>
      <c r="D297" cm="1">
        <f t="array" ref="D297">_xll.BDP(A297,"BEST_EPS", "BEST_FPERIOD_OVERRIDE=3bf")</f>
        <v>10.487360153256706</v>
      </c>
      <c r="E297" cm="1">
        <f t="array" ref="E297">_xll.BDP(A297,"BEST_TARGET_PRICE")</f>
        <v>104.90908813476563</v>
      </c>
      <c r="F297" cm="1">
        <f t="array" ref="F297">_xll.BDP($A297,F$2)</f>
        <v>98.12</v>
      </c>
      <c r="G297" cm="1">
        <f t="array" ref="G297">_xll.BDP($A297,G$2)</f>
        <v>98.92</v>
      </c>
      <c r="H297" cm="1">
        <f t="array" ref="H297">_xll.BDP($A297,H$2)</f>
        <v>97.45</v>
      </c>
      <c r="I297" cm="1">
        <f t="array" ref="I297">_xll.BDP($A297,I$2)</f>
        <v>98.7</v>
      </c>
      <c r="K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Sadif Investment Analytics</v>
      </c>
      <c r="L297" t="s">
        <v>46</v>
      </c>
      <c r="M297" t="s">
        <v>17</v>
      </c>
      <c r="N297">
        <v>3</v>
      </c>
      <c r="O297" t="s">
        <v>18</v>
      </c>
      <c r="P297">
        <v>100.24</v>
      </c>
      <c r="Q297" t="s">
        <v>167</v>
      </c>
      <c r="R297" s="1">
        <v>45481</v>
      </c>
      <c r="S297">
        <v>1</v>
      </c>
      <c r="T297">
        <v>11.77</v>
      </c>
      <c r="V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JP Morgan</v>
      </c>
      <c r="W297" t="s">
        <v>302</v>
      </c>
      <c r="X297" t="s">
        <v>21</v>
      </c>
      <c r="Y297">
        <v>5</v>
      </c>
      <c r="Z297" t="s">
        <v>18</v>
      </c>
      <c r="AA297">
        <v>113</v>
      </c>
      <c r="AB297" t="s">
        <v>19</v>
      </c>
      <c r="AC297" s="1">
        <v>45509</v>
      </c>
      <c r="AD297">
        <v>2</v>
      </c>
      <c r="AE297">
        <v>10.28</v>
      </c>
      <c r="AG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KeyBanc Capital Markets</v>
      </c>
      <c r="AH297" t="s">
        <v>438</v>
      </c>
      <c r="AI297" t="s">
        <v>344</v>
      </c>
      <c r="AJ297">
        <v>3</v>
      </c>
      <c r="AK297" t="s">
        <v>18</v>
      </c>
      <c r="AL297" t="s">
        <v>43</v>
      </c>
      <c r="AM297" t="s">
        <v>19</v>
      </c>
      <c r="AN297" s="1">
        <v>45508</v>
      </c>
      <c r="AO297">
        <v>3</v>
      </c>
      <c r="AP297">
        <v>7.45</v>
      </c>
    </row>
    <row r="298" spans="1:42" x14ac:dyDescent="0.25">
      <c r="A298" t="s">
        <v>756</v>
      </c>
      <c r="B298" cm="1">
        <f t="array" ref="B298">_xll.BDP(A298,"BEST_EPS", "BEST_FPERIOD_OVERRIDE=1bf")</f>
        <v>2.0902413793103447</v>
      </c>
      <c r="C298" cm="1">
        <f t="array" ref="C298">_xll.BDP(A298,"BEST_EPS", "BEST_FPERIOD_OVERRIDE=2bf")</f>
        <v>2.8137164750957857</v>
      </c>
      <c r="D298" cm="1">
        <f t="array" ref="D298">_xll.BDP(A298,"BEST_EPS", "BEST_FPERIOD_OVERRIDE=3bf")</f>
        <v>3.5237164750957857</v>
      </c>
      <c r="E298" cm="1">
        <f t="array" ref="E298">_xll.BDP(A298,"BEST_TARGET_PRICE")</f>
        <v>116.05263519287109</v>
      </c>
      <c r="F298" cm="1">
        <f t="array" ref="F298">_xll.BDP($A298,F$2)</f>
        <v>97.83</v>
      </c>
      <c r="G298" cm="1">
        <f t="array" ref="G298">_xll.BDP($A298,G$2)</f>
        <v>97.83</v>
      </c>
      <c r="H298" cm="1">
        <f t="array" ref="H298">_xll.BDP($A298,H$2)</f>
        <v>96.92</v>
      </c>
      <c r="I298" cm="1">
        <f t="array" ref="I298">_xll.BDP($A298,I$2)</f>
        <v>97.67</v>
      </c>
      <c r="K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Wolfe Research</v>
      </c>
      <c r="L298" t="s">
        <v>331</v>
      </c>
      <c r="M298" t="s">
        <v>34</v>
      </c>
      <c r="N298">
        <v>5</v>
      </c>
      <c r="O298" t="s">
        <v>18</v>
      </c>
      <c r="P298">
        <v>118</v>
      </c>
      <c r="Q298" t="s">
        <v>19</v>
      </c>
      <c r="R298" s="1">
        <v>45532</v>
      </c>
      <c r="S298">
        <v>1</v>
      </c>
      <c r="T298">
        <v>16.2</v>
      </c>
      <c r="V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Zacks</v>
      </c>
      <c r="W298" t="s">
        <v>46</v>
      </c>
      <c r="X298" t="s">
        <v>45</v>
      </c>
      <c r="Y298">
        <v>3</v>
      </c>
      <c r="Z298" t="s">
        <v>18</v>
      </c>
      <c r="AA298">
        <v>96</v>
      </c>
      <c r="AB298" t="s">
        <v>31</v>
      </c>
      <c r="AC298" s="1">
        <v>45517</v>
      </c>
      <c r="AD298">
        <v>2</v>
      </c>
      <c r="AE298">
        <v>14.06</v>
      </c>
      <c r="AG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NorthCoast Research</v>
      </c>
      <c r="AH298" t="s">
        <v>736</v>
      </c>
      <c r="AI298" t="s">
        <v>45</v>
      </c>
      <c r="AJ298">
        <v>3</v>
      </c>
      <c r="AK298" t="s">
        <v>18</v>
      </c>
      <c r="AL298" t="s">
        <v>43</v>
      </c>
      <c r="AM298" t="s">
        <v>19</v>
      </c>
      <c r="AN298" s="1">
        <v>45504</v>
      </c>
      <c r="AO298">
        <v>3</v>
      </c>
      <c r="AP298">
        <v>12.9</v>
      </c>
    </row>
    <row r="299" spans="1:42" x14ac:dyDescent="0.25">
      <c r="A299" t="s">
        <v>757</v>
      </c>
      <c r="B299" cm="1">
        <f t="array" ref="B299">_xll.BDP(A299,"BEST_EPS", "BEST_FPERIOD_OVERRIDE=1bf")</f>
        <v>15.847509578544061</v>
      </c>
      <c r="C299" cm="1">
        <f t="array" ref="C299">_xll.BDP(A299,"BEST_EPS", "BEST_FPERIOD_OVERRIDE=2bf")</f>
        <v>18.451199233716476</v>
      </c>
      <c r="D299" cm="1">
        <f t="array" ref="D299">_xll.BDP(A299,"BEST_EPS", "BEST_FPERIOD_OVERRIDE=3bf")</f>
        <v>21.426827586206898</v>
      </c>
      <c r="E299" cm="1">
        <f t="array" ref="E299">_xll.BDP(A299,"BEST_TARGET_PRICE")</f>
        <v>519.94873046875</v>
      </c>
      <c r="F299" cm="1">
        <f t="array" ref="F299">_xll.BDP($A299,F$2)</f>
        <v>481.84</v>
      </c>
      <c r="G299" cm="1">
        <f t="array" ref="G299">_xll.BDP($A299,G$2)</f>
        <v>485.74</v>
      </c>
      <c r="H299" cm="1">
        <f t="array" ref="H299">_xll.BDP($A299,H$2)</f>
        <v>479.79500000000002</v>
      </c>
      <c r="I299" cm="1">
        <f t="array" ref="I299">_xll.BDP($A299,I$2)</f>
        <v>483.34</v>
      </c>
      <c r="K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Punto Research</v>
      </c>
      <c r="L299" t="s">
        <v>194</v>
      </c>
      <c r="M299" t="s">
        <v>23</v>
      </c>
      <c r="N299">
        <v>5</v>
      </c>
      <c r="O299" t="s">
        <v>18</v>
      </c>
      <c r="P299">
        <v>541</v>
      </c>
      <c r="Q299" t="s">
        <v>19</v>
      </c>
      <c r="R299" s="1">
        <v>45504</v>
      </c>
      <c r="S299">
        <v>1</v>
      </c>
      <c r="T299">
        <v>33.159999999999997</v>
      </c>
      <c r="V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Seaport Global</v>
      </c>
      <c r="W299" t="s">
        <v>758</v>
      </c>
      <c r="X299" t="s">
        <v>23</v>
      </c>
      <c r="Y299">
        <v>5</v>
      </c>
      <c r="Z299" t="s">
        <v>18</v>
      </c>
      <c r="AA299">
        <v>521</v>
      </c>
      <c r="AB299" t="s">
        <v>19</v>
      </c>
      <c r="AC299" s="1">
        <v>45504</v>
      </c>
      <c r="AD299">
        <v>2</v>
      </c>
      <c r="AE299">
        <v>21.4</v>
      </c>
      <c r="AG299" t="e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#N/A</v>
      </c>
      <c r="AH299" t="s">
        <v>251</v>
      </c>
      <c r="AI299" t="s">
        <v>34</v>
      </c>
      <c r="AJ299">
        <v>5</v>
      </c>
      <c r="AK299" t="s">
        <v>18</v>
      </c>
      <c r="AL299">
        <v>540</v>
      </c>
      <c r="AM299" t="s">
        <v>19</v>
      </c>
      <c r="AN299" s="1">
        <v>45532</v>
      </c>
      <c r="AO299">
        <v>3</v>
      </c>
      <c r="AP299">
        <v>17.489999999999998</v>
      </c>
    </row>
    <row r="300" spans="1:42" x14ac:dyDescent="0.25">
      <c r="A300" t="s">
        <v>759</v>
      </c>
      <c r="B300" cm="1">
        <f t="array" ref="B300">_xll.BDP(A300,"BEST_EPS", "BEST_FPERIOD_OVERRIDE=1bf")</f>
        <v>4.2389195402298849</v>
      </c>
      <c r="C300" cm="1">
        <f t="array" ref="C300">_xll.BDP(A300,"BEST_EPS", "BEST_FPERIOD_OVERRIDE=2bf")</f>
        <v>4.4774022988505751</v>
      </c>
      <c r="D300" cm="1">
        <f t="array" ref="D300">_xll.BDP(A300,"BEST_EPS", "BEST_FPERIOD_OVERRIDE=3bf")</f>
        <v>4.8340153256704985</v>
      </c>
      <c r="E300" cm="1">
        <f t="array" ref="E300">_xll.BDP(A300,"BEST_TARGET_PRICE")</f>
        <v>155.19999694824219</v>
      </c>
      <c r="F300" cm="1">
        <f t="array" ref="F300">_xll.BDP($A300,F$2)</f>
        <v>161.69</v>
      </c>
      <c r="G300" cm="1">
        <f t="array" ref="G300">_xll.BDP($A300,G$2)</f>
        <v>162.59</v>
      </c>
      <c r="H300" cm="1">
        <f t="array" ref="H300">_xll.BDP($A300,H$2)</f>
        <v>160.99</v>
      </c>
      <c r="I300" cm="1">
        <f t="array" ref="I300">_xll.BDP($A300,I$2)</f>
        <v>162.37</v>
      </c>
      <c r="K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Truist Securities</v>
      </c>
      <c r="L300" t="s">
        <v>267</v>
      </c>
      <c r="M300" t="s">
        <v>23</v>
      </c>
      <c r="N300">
        <v>5</v>
      </c>
      <c r="O300" t="s">
        <v>18</v>
      </c>
      <c r="P300">
        <v>167</v>
      </c>
      <c r="Q300" t="s">
        <v>19</v>
      </c>
      <c r="R300" s="1">
        <v>45527</v>
      </c>
      <c r="S300">
        <v>1</v>
      </c>
      <c r="T300">
        <v>22.51</v>
      </c>
      <c r="V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Wedbush</v>
      </c>
      <c r="W300" t="s">
        <v>173</v>
      </c>
      <c r="X300" t="s">
        <v>34</v>
      </c>
      <c r="Y300">
        <v>5</v>
      </c>
      <c r="Z300" t="s">
        <v>18</v>
      </c>
      <c r="AA300">
        <v>184</v>
      </c>
      <c r="AB300" t="s">
        <v>31</v>
      </c>
      <c r="AC300" s="1">
        <v>45509</v>
      </c>
      <c r="AD300">
        <v>2</v>
      </c>
      <c r="AE300">
        <v>19.920000000000002</v>
      </c>
      <c r="AG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Janney Montgomery Scott</v>
      </c>
      <c r="AH300" t="s">
        <v>760</v>
      </c>
      <c r="AI300" t="s">
        <v>23</v>
      </c>
      <c r="AJ300">
        <v>5</v>
      </c>
      <c r="AK300" t="s">
        <v>18</v>
      </c>
      <c r="AL300">
        <v>160</v>
      </c>
      <c r="AM300" t="s">
        <v>19</v>
      </c>
      <c r="AN300" s="1">
        <v>45527</v>
      </c>
      <c r="AO300">
        <v>3</v>
      </c>
      <c r="AP300">
        <v>18.71</v>
      </c>
    </row>
    <row r="301" spans="1:42" x14ac:dyDescent="0.25">
      <c r="A301" t="s">
        <v>761</v>
      </c>
      <c r="B301" cm="1">
        <f t="array" ref="B301">_xll.BDP(A301,"BEST_EPS", "BEST_FPERIOD_OVERRIDE=1bf")</f>
        <v>10.219578544061303</v>
      </c>
      <c r="C301" cm="1">
        <f t="array" ref="C301">_xll.BDP(A301,"BEST_EPS", "BEST_FPERIOD_OVERRIDE=2bf")</f>
        <v>11.549854406130269</v>
      </c>
      <c r="D301" cm="1">
        <f t="array" ref="D301">_xll.BDP(A301,"BEST_EPS", "BEST_FPERIOD_OVERRIDE=3bf")</f>
        <v>13.175406130268199</v>
      </c>
      <c r="E301" cm="1">
        <f t="array" ref="E301">_xll.BDP(A301,"BEST_TARGET_PRICE")</f>
        <v>244</v>
      </c>
      <c r="F301" cm="1">
        <f t="array" ref="F301">_xll.BDP($A301,F$2)</f>
        <v>232.56</v>
      </c>
      <c r="G301" cm="1">
        <f t="array" ref="G301">_xll.BDP($A301,G$2)</f>
        <v>235.39</v>
      </c>
      <c r="H301" cm="1">
        <f t="array" ref="H301">_xll.BDP($A301,H$2)</f>
        <v>231.05</v>
      </c>
      <c r="I301" cm="1">
        <f t="array" ref="I301">_xll.BDP($A301,I$2)</f>
        <v>234.69</v>
      </c>
      <c r="K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HSBC</v>
      </c>
      <c r="L301" t="s">
        <v>235</v>
      </c>
      <c r="M301" t="s">
        <v>23</v>
      </c>
      <c r="N301">
        <v>5</v>
      </c>
      <c r="O301" t="s">
        <v>18</v>
      </c>
      <c r="P301">
        <v>272</v>
      </c>
      <c r="Q301" t="s">
        <v>19</v>
      </c>
      <c r="R301" s="1">
        <v>45504</v>
      </c>
      <c r="S301">
        <v>1</v>
      </c>
      <c r="T301">
        <v>25.69</v>
      </c>
      <c r="V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Melius Research LLC</v>
      </c>
      <c r="W301" t="s">
        <v>762</v>
      </c>
      <c r="X301" t="s">
        <v>23</v>
      </c>
      <c r="Y301">
        <v>5</v>
      </c>
      <c r="Z301" t="s">
        <v>18</v>
      </c>
      <c r="AA301">
        <v>260</v>
      </c>
      <c r="AB301" t="s">
        <v>31</v>
      </c>
      <c r="AC301" s="1">
        <v>45524</v>
      </c>
      <c r="AD301">
        <v>2</v>
      </c>
      <c r="AE301">
        <v>15.2</v>
      </c>
      <c r="AG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Baptista Research</v>
      </c>
      <c r="AH301" t="s">
        <v>75</v>
      </c>
      <c r="AI301" t="s">
        <v>17</v>
      </c>
      <c r="AJ301">
        <v>3</v>
      </c>
      <c r="AK301" t="s">
        <v>28</v>
      </c>
      <c r="AL301">
        <v>242.6</v>
      </c>
      <c r="AM301" t="s">
        <v>31</v>
      </c>
      <c r="AN301" s="1">
        <v>45512</v>
      </c>
      <c r="AO301">
        <v>3</v>
      </c>
      <c r="AP301">
        <v>8.89</v>
      </c>
    </row>
    <row r="302" spans="1:42" x14ac:dyDescent="0.25">
      <c r="A302" t="s">
        <v>763</v>
      </c>
      <c r="B302" cm="1">
        <f t="array" ref="B302">_xll.BDP(A302,"BEST_EPS", "BEST_FPERIOD_OVERRIDE=1bf")</f>
        <v>4.3738007662835248</v>
      </c>
      <c r="C302" cm="1">
        <f t="array" ref="C302">_xll.BDP(A302,"BEST_EPS", "BEST_FPERIOD_OVERRIDE=2bf")</f>
        <v>4.7970306513409966</v>
      </c>
      <c r="D302" cm="1">
        <f t="array" ref="D302">_xll.BDP(A302,"BEST_EPS", "BEST_FPERIOD_OVERRIDE=3bf")</f>
        <v>5.447214559386973</v>
      </c>
      <c r="E302" cm="1">
        <f t="array" ref="E302">_xll.BDP(A302,"BEST_TARGET_PRICE")</f>
        <v>83</v>
      </c>
      <c r="F302" cm="1">
        <f t="array" ref="F302">_xll.BDP($A302,F$2)</f>
        <v>79.36</v>
      </c>
      <c r="G302" cm="1">
        <f t="array" ref="G302">_xll.BDP($A302,G$2)</f>
        <v>80</v>
      </c>
      <c r="H302" cm="1">
        <f t="array" ref="H302">_xll.BDP($A302,H$2)</f>
        <v>78.459999999999994</v>
      </c>
      <c r="I302" cm="1">
        <f t="array" ref="I302">_xll.BDP($A302,I$2)</f>
        <v>79.56</v>
      </c>
      <c r="K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Wells Fargo</v>
      </c>
      <c r="L302" t="s">
        <v>424</v>
      </c>
      <c r="M302" t="s">
        <v>21</v>
      </c>
      <c r="N302">
        <v>5</v>
      </c>
      <c r="O302" t="s">
        <v>18</v>
      </c>
      <c r="P302">
        <v>90</v>
      </c>
      <c r="Q302" t="s">
        <v>19</v>
      </c>
      <c r="R302" s="1">
        <v>45498</v>
      </c>
      <c r="S302">
        <v>1</v>
      </c>
      <c r="T302">
        <v>54.1</v>
      </c>
      <c r="V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Argus Research Company</v>
      </c>
      <c r="W302" t="s">
        <v>425</v>
      </c>
      <c r="X302" t="s">
        <v>23</v>
      </c>
      <c r="Y302">
        <v>5</v>
      </c>
      <c r="Z302" t="s">
        <v>18</v>
      </c>
      <c r="AA302">
        <v>90</v>
      </c>
      <c r="AB302" t="s">
        <v>19</v>
      </c>
      <c r="AC302" s="1">
        <v>45506</v>
      </c>
      <c r="AD302">
        <v>2</v>
      </c>
      <c r="AE302">
        <v>35.520000000000003</v>
      </c>
      <c r="AG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Morningstar</v>
      </c>
      <c r="AH302" t="s">
        <v>115</v>
      </c>
      <c r="AI302" t="s">
        <v>17</v>
      </c>
      <c r="AJ302">
        <v>3</v>
      </c>
      <c r="AK302" t="s">
        <v>18</v>
      </c>
      <c r="AL302">
        <v>82</v>
      </c>
      <c r="AM302" t="s">
        <v>19</v>
      </c>
      <c r="AN302" s="1">
        <v>45504</v>
      </c>
      <c r="AO302">
        <v>3</v>
      </c>
      <c r="AP302">
        <v>32.32</v>
      </c>
    </row>
    <row r="303" spans="1:42" x14ac:dyDescent="0.25">
      <c r="A303" t="s">
        <v>764</v>
      </c>
      <c r="B303" cm="1">
        <f t="array" ref="B303">_xll.BDP(A303,"BEST_EPS", "BEST_FPERIOD_OVERRIDE=1bf")</f>
        <v>12.409164750957855</v>
      </c>
      <c r="C303" cm="1">
        <f t="array" ref="C303">_xll.BDP(A303,"BEST_EPS", "BEST_FPERIOD_OVERRIDE=2bf")</f>
        <v>13.42676245210728</v>
      </c>
      <c r="D303" cm="1">
        <f t="array" ref="D303">_xll.BDP(A303,"BEST_EPS", "BEST_FPERIOD_OVERRIDE=3bf")</f>
        <v>14.706969348659005</v>
      </c>
      <c r="E303" cm="1">
        <f t="array" ref="E303">_xll.BDP(A303,"BEST_TARGET_PRICE")</f>
        <v>296.757568359375</v>
      </c>
      <c r="F303" cm="1">
        <f t="array" ref="F303">_xll.BDP($A303,F$2)</f>
        <v>287.56</v>
      </c>
      <c r="G303" cm="1">
        <f t="array" ref="G303">_xll.BDP($A303,G$2)</f>
        <v>288.88</v>
      </c>
      <c r="H303" cm="1">
        <f t="array" ref="H303">_xll.BDP($A303,H$2)</f>
        <v>286.41000000000003</v>
      </c>
      <c r="I303" cm="1">
        <f t="array" ref="I303">_xll.BDP($A303,I$2)</f>
        <v>288.66000000000003</v>
      </c>
      <c r="K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Deutsche Bank</v>
      </c>
      <c r="L303" t="s">
        <v>336</v>
      </c>
      <c r="M303" t="s">
        <v>23</v>
      </c>
      <c r="N303">
        <v>5</v>
      </c>
      <c r="O303" t="s">
        <v>18</v>
      </c>
      <c r="P303">
        <v>290</v>
      </c>
      <c r="Q303" t="s">
        <v>31</v>
      </c>
      <c r="R303" s="1">
        <v>45503</v>
      </c>
      <c r="S303">
        <v>1</v>
      </c>
      <c r="T303">
        <v>14.79</v>
      </c>
      <c r="V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Morningstar</v>
      </c>
      <c r="W303" t="s">
        <v>442</v>
      </c>
      <c r="X303" t="s">
        <v>17</v>
      </c>
      <c r="Y303">
        <v>3</v>
      </c>
      <c r="Z303" t="s">
        <v>51</v>
      </c>
      <c r="AA303">
        <v>292</v>
      </c>
      <c r="AB303" t="s">
        <v>19</v>
      </c>
      <c r="AC303" s="1">
        <v>45525</v>
      </c>
      <c r="AD303">
        <v>2</v>
      </c>
      <c r="AE303">
        <v>14.03</v>
      </c>
      <c r="AG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Daiwa Securities</v>
      </c>
      <c r="AH303" t="s">
        <v>765</v>
      </c>
      <c r="AI303" t="s">
        <v>34</v>
      </c>
      <c r="AJ303">
        <v>5</v>
      </c>
      <c r="AK303" t="s">
        <v>18</v>
      </c>
      <c r="AL303">
        <v>280</v>
      </c>
      <c r="AM303" t="s">
        <v>19</v>
      </c>
      <c r="AN303" s="1">
        <v>45504</v>
      </c>
      <c r="AO303">
        <v>3</v>
      </c>
      <c r="AP303">
        <v>7.49</v>
      </c>
    </row>
    <row r="304" spans="1:42" x14ac:dyDescent="0.25">
      <c r="A304" t="s">
        <v>766</v>
      </c>
      <c r="B304" cm="1">
        <f t="array" ref="B304">_xll.BDP(A304,"BEST_EPS", "BEST_FPERIOD_OVERRIDE=1bf")</f>
        <v>2.5808390804597696</v>
      </c>
      <c r="C304" cm="1">
        <f t="array" ref="C304">_xll.BDP(A304,"BEST_EPS", "BEST_FPERIOD_OVERRIDE=2bf")</f>
        <v>3.7689770114942531</v>
      </c>
      <c r="D304" cm="1">
        <f t="array" ref="D304">_xll.BDP(A304,"BEST_EPS", "BEST_FPERIOD_OVERRIDE=3bf")</f>
        <v>-43.942011494252867</v>
      </c>
      <c r="E304" cm="1">
        <f t="array" ref="E304">_xll.BDP(A304,"BEST_TARGET_PRICE")</f>
        <v>94.041664123535156</v>
      </c>
      <c r="F304" cm="1">
        <f t="array" ref="F304">_xll.BDP($A304,F$2)</f>
        <v>82.49</v>
      </c>
      <c r="G304" cm="1">
        <f t="array" ref="G304">_xll.BDP($A304,G$2)</f>
        <v>82.58</v>
      </c>
      <c r="H304" cm="1">
        <f t="array" ref="H304">_xll.BDP($A304,H$2)</f>
        <v>81.09</v>
      </c>
      <c r="I304" cm="1">
        <f t="array" ref="I304">_xll.BDP($A304,I$2)</f>
        <v>82.16</v>
      </c>
      <c r="K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Morgan Stanley</v>
      </c>
      <c r="L304" t="s">
        <v>65</v>
      </c>
      <c r="M304" t="s">
        <v>126</v>
      </c>
      <c r="N304">
        <v>3</v>
      </c>
      <c r="O304" t="s">
        <v>18</v>
      </c>
      <c r="P304">
        <v>88</v>
      </c>
      <c r="Q304" t="s">
        <v>31</v>
      </c>
      <c r="R304" s="1">
        <v>45506</v>
      </c>
      <c r="S304">
        <v>1</v>
      </c>
      <c r="T304">
        <v>18.440000000000001</v>
      </c>
      <c r="V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Baptista Research</v>
      </c>
      <c r="W304" t="s">
        <v>75</v>
      </c>
      <c r="X304" t="s">
        <v>23</v>
      </c>
      <c r="Y304">
        <v>5</v>
      </c>
      <c r="Z304" t="s">
        <v>28</v>
      </c>
      <c r="AA304">
        <v>97</v>
      </c>
      <c r="AB304" t="s">
        <v>31</v>
      </c>
      <c r="AC304" s="1">
        <v>45515</v>
      </c>
      <c r="AD304">
        <v>2</v>
      </c>
      <c r="AE304">
        <v>11.56</v>
      </c>
      <c r="AG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Citi</v>
      </c>
      <c r="AH304" t="s">
        <v>767</v>
      </c>
      <c r="AI304" t="s">
        <v>23</v>
      </c>
      <c r="AJ304">
        <v>5</v>
      </c>
      <c r="AK304" t="s">
        <v>18</v>
      </c>
      <c r="AL304">
        <v>92</v>
      </c>
      <c r="AM304" t="s">
        <v>19</v>
      </c>
      <c r="AN304" s="1">
        <v>45525</v>
      </c>
      <c r="AO304">
        <v>3</v>
      </c>
      <c r="AP304">
        <v>11.34</v>
      </c>
    </row>
    <row r="305" spans="1:42" x14ac:dyDescent="0.25">
      <c r="A305" t="s">
        <v>768</v>
      </c>
      <c r="B305" cm="1">
        <f t="array" ref="B305">_xll.BDP(A305,"BEST_EPS", "BEST_FPERIOD_OVERRIDE=1bf")</f>
        <v>33.726206896551723</v>
      </c>
      <c r="C305" cm="1">
        <f t="array" ref="C305">_xll.BDP(A305,"BEST_EPS", "BEST_FPERIOD_OVERRIDE=2bf")</f>
        <v>37.950034482758618</v>
      </c>
      <c r="D305" cm="1">
        <f t="array" ref="D305">_xll.BDP(A305,"BEST_EPS", "BEST_FPERIOD_OVERRIDE=3bf")</f>
        <v>42.379195402298848</v>
      </c>
      <c r="E305" cm="1">
        <f t="array" ref="E305">_xll.BDP(A305,"BEST_TARGET_PRICE")</f>
        <v>624.66668701171875</v>
      </c>
      <c r="F305" cm="1">
        <f t="array" ref="F305">_xll.BDP($A305,F$2)</f>
        <v>556</v>
      </c>
      <c r="G305" cm="1">
        <f t="array" ref="G305">_xll.BDP($A305,G$2)</f>
        <v>562.11</v>
      </c>
      <c r="H305" cm="1">
        <f t="array" ref="H305">_xll.BDP($A305,H$2)</f>
        <v>555.5</v>
      </c>
      <c r="I305" cm="1">
        <f t="array" ref="I305">_xll.BDP($A305,I$2)</f>
        <v>561.08000000000004</v>
      </c>
      <c r="K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Deutsche Bank</v>
      </c>
      <c r="L305" t="s">
        <v>769</v>
      </c>
      <c r="M305" t="s">
        <v>23</v>
      </c>
      <c r="N305">
        <v>5</v>
      </c>
      <c r="O305" t="s">
        <v>18</v>
      </c>
      <c r="P305">
        <v>631</v>
      </c>
      <c r="Q305" t="s">
        <v>31</v>
      </c>
      <c r="R305" s="1">
        <v>45531</v>
      </c>
      <c r="S305">
        <v>1</v>
      </c>
      <c r="T305">
        <v>36.729999999999997</v>
      </c>
      <c r="V305" t="e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#N/A</v>
      </c>
      <c r="W305" t="s">
        <v>728</v>
      </c>
      <c r="X305" t="s">
        <v>21</v>
      </c>
      <c r="Y305">
        <v>5</v>
      </c>
      <c r="Z305" t="s">
        <v>18</v>
      </c>
      <c r="AA305">
        <v>661</v>
      </c>
      <c r="AB305" t="s">
        <v>19</v>
      </c>
      <c r="AC305" s="1">
        <v>45524</v>
      </c>
      <c r="AD305">
        <v>2</v>
      </c>
      <c r="AE305">
        <v>31.76</v>
      </c>
      <c r="AG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Zacks</v>
      </c>
      <c r="AH305" t="s">
        <v>46</v>
      </c>
      <c r="AI305" t="s">
        <v>45</v>
      </c>
      <c r="AJ305">
        <v>3</v>
      </c>
      <c r="AK305" t="s">
        <v>18</v>
      </c>
      <c r="AL305">
        <v>637</v>
      </c>
      <c r="AM305" t="s">
        <v>31</v>
      </c>
      <c r="AN305" s="1">
        <v>45503</v>
      </c>
      <c r="AO305">
        <v>3</v>
      </c>
      <c r="AP305">
        <v>2.4900000000000002</v>
      </c>
    </row>
    <row r="306" spans="1:42" x14ac:dyDescent="0.25">
      <c r="A306" t="s">
        <v>770</v>
      </c>
      <c r="B306" cm="1">
        <f t="array" ref="B306">_xll.BDP(A306,"BEST_EPS", "BEST_FPERIOD_OVERRIDE=1bf")</f>
        <v>12.300291187739465</v>
      </c>
      <c r="C306" cm="1">
        <f t="array" ref="C306">_xll.BDP(A306,"BEST_EPS", "BEST_FPERIOD_OVERRIDE=2bf")</f>
        <v>13.985532567049809</v>
      </c>
      <c r="D306" cm="1">
        <f t="array" ref="D306">_xll.BDP(A306,"BEST_EPS", "BEST_FPERIOD_OVERRIDE=3bf")</f>
        <v>15.94247509578544</v>
      </c>
      <c r="E306" cm="1">
        <f t="array" ref="E306">_xll.BDP(A306,"BEST_TARGET_PRICE")</f>
        <v>472.76190185546875</v>
      </c>
      <c r="F306" cm="1">
        <f t="array" ref="F306">_xll.BDP($A306,F$2)</f>
        <v>484.47</v>
      </c>
      <c r="G306" cm="1">
        <f t="array" ref="G306">_xll.BDP($A306,G$2)</f>
        <v>488.17</v>
      </c>
      <c r="H306" cm="1">
        <f t="array" ref="H306">_xll.BDP($A306,H$2)</f>
        <v>480.88</v>
      </c>
      <c r="I306" cm="1">
        <f t="array" ref="I306">_xll.BDP($A306,I$2)</f>
        <v>487.74</v>
      </c>
      <c r="K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Ameriprise Advisor Services Ltd Inc</v>
      </c>
      <c r="L306" t="s">
        <v>771</v>
      </c>
      <c r="M306" t="s">
        <v>23</v>
      </c>
      <c r="N306">
        <v>5</v>
      </c>
      <c r="O306" t="s">
        <v>18</v>
      </c>
      <c r="P306" t="s">
        <v>43</v>
      </c>
      <c r="Q306" t="s">
        <v>19</v>
      </c>
      <c r="R306" s="1">
        <v>45497</v>
      </c>
      <c r="S306">
        <v>1</v>
      </c>
      <c r="T306">
        <v>56.37</v>
      </c>
      <c r="V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Huber Research Partners LLC</v>
      </c>
      <c r="W306" t="s">
        <v>772</v>
      </c>
      <c r="X306" t="s">
        <v>21</v>
      </c>
      <c r="Y306">
        <v>5</v>
      </c>
      <c r="Z306" t="s">
        <v>18</v>
      </c>
      <c r="AA306">
        <v>502</v>
      </c>
      <c r="AB306" t="s">
        <v>31</v>
      </c>
      <c r="AC306" s="1">
        <v>45527</v>
      </c>
      <c r="AD306">
        <v>2</v>
      </c>
      <c r="AE306">
        <v>44.93</v>
      </c>
      <c r="AG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Wolfe Research</v>
      </c>
      <c r="AH306" t="s">
        <v>773</v>
      </c>
      <c r="AI306" t="s">
        <v>34</v>
      </c>
      <c r="AJ306">
        <v>5</v>
      </c>
      <c r="AK306" t="s">
        <v>18</v>
      </c>
      <c r="AL306">
        <v>520</v>
      </c>
      <c r="AM306" t="s">
        <v>19</v>
      </c>
      <c r="AN306" s="1">
        <v>45496</v>
      </c>
      <c r="AO306">
        <v>3</v>
      </c>
      <c r="AP306">
        <v>43.29</v>
      </c>
    </row>
    <row r="307" spans="1:42" x14ac:dyDescent="0.25">
      <c r="A307" t="s">
        <v>774</v>
      </c>
      <c r="B307" cm="1">
        <f t="array" ref="B307">_xll.BDP(A307,"BEST_EPS", "BEST_FPERIOD_OVERRIDE=1bf")</f>
        <v>3.5657777777777779</v>
      </c>
      <c r="C307" cm="1">
        <f t="array" ref="C307">_xll.BDP(A307,"BEST_EPS", "BEST_FPERIOD_OVERRIDE=2bf")</f>
        <v>3.829287356321839</v>
      </c>
      <c r="D307" cm="1">
        <f t="array" ref="D307">_xll.BDP(A307,"BEST_EPS", "BEST_FPERIOD_OVERRIDE=3bf")</f>
        <v>4.1451724137931034</v>
      </c>
      <c r="E307" cm="1">
        <f t="array" ref="E307">_xll.BDP(A307,"BEST_TARGET_PRICE")</f>
        <v>78.040000915527344</v>
      </c>
      <c r="F307" cm="1">
        <f t="array" ref="F307">_xll.BDP($A307,F$2)</f>
        <v>70.92</v>
      </c>
      <c r="G307" cm="1">
        <f t="array" ref="G307">_xll.BDP($A307,G$2)</f>
        <v>71.98</v>
      </c>
      <c r="H307" cm="1">
        <f t="array" ref="H307">_xll.BDP($A307,H$2)</f>
        <v>70.64</v>
      </c>
      <c r="I307" cm="1">
        <f t="array" ref="I307">_xll.BDP($A307,I$2)</f>
        <v>71.81</v>
      </c>
      <c r="K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Morningstar</v>
      </c>
      <c r="L307" t="s">
        <v>364</v>
      </c>
      <c r="M307" t="s">
        <v>23</v>
      </c>
      <c r="N307">
        <v>5</v>
      </c>
      <c r="O307" t="s">
        <v>18</v>
      </c>
      <c r="P307">
        <v>75</v>
      </c>
      <c r="Q307" t="s">
        <v>19</v>
      </c>
      <c r="R307" s="1">
        <v>45516</v>
      </c>
      <c r="S307">
        <v>1</v>
      </c>
      <c r="T307">
        <v>21.58</v>
      </c>
      <c r="V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BNP Paribas Exane</v>
      </c>
      <c r="W307" t="s">
        <v>273</v>
      </c>
      <c r="X307" t="s">
        <v>34</v>
      </c>
      <c r="Y307">
        <v>5</v>
      </c>
      <c r="Z307" t="s">
        <v>18</v>
      </c>
      <c r="AA307">
        <v>78</v>
      </c>
      <c r="AB307" t="s">
        <v>19</v>
      </c>
      <c r="AC307" s="1">
        <v>45524</v>
      </c>
      <c r="AD307">
        <v>2</v>
      </c>
      <c r="AE307">
        <v>15.11</v>
      </c>
      <c r="AG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ISS-EVA</v>
      </c>
      <c r="AH307" t="s">
        <v>109</v>
      </c>
      <c r="AI307" t="s">
        <v>26</v>
      </c>
      <c r="AJ307">
        <v>1</v>
      </c>
      <c r="AK307" t="s">
        <v>51</v>
      </c>
      <c r="AL307" t="s">
        <v>43</v>
      </c>
      <c r="AM307" t="s">
        <v>19</v>
      </c>
      <c r="AN307" s="1">
        <v>45506</v>
      </c>
      <c r="AO307">
        <v>3</v>
      </c>
      <c r="AP307">
        <v>6.46</v>
      </c>
    </row>
    <row r="308" spans="1:42" x14ac:dyDescent="0.25">
      <c r="A308" t="s">
        <v>775</v>
      </c>
      <c r="B308" cm="1">
        <f t="array" ref="B308">_xll.BDP(A308,"BEST_EPS", "BEST_FPERIOD_OVERRIDE=1bf")</f>
        <v>5.5883524904214559</v>
      </c>
      <c r="C308" cm="1">
        <f t="array" ref="C308">_xll.BDP(A308,"BEST_EPS", "BEST_FPERIOD_OVERRIDE=2bf")</f>
        <v>6.0041762452107275</v>
      </c>
      <c r="D308" cm="1">
        <f t="array" ref="D308">_xll.BDP(A308,"BEST_EPS", "BEST_FPERIOD_OVERRIDE=3bf")</f>
        <v>6.4976398467432945</v>
      </c>
      <c r="E308" cm="1">
        <f t="array" ref="E308">_xll.BDP(A308,"BEST_TARGET_PRICE")</f>
        <v>94.599998474121094</v>
      </c>
      <c r="F308" cm="1">
        <f t="array" ref="F308">_xll.BDP($A308,F$2)</f>
        <v>88.33</v>
      </c>
      <c r="G308" cm="1">
        <f t="array" ref="G308">_xll.BDP($A308,G$2)</f>
        <v>88.58</v>
      </c>
      <c r="H308" cm="1">
        <f t="array" ref="H308">_xll.BDP($A308,H$2)</f>
        <v>87.25</v>
      </c>
      <c r="I308" cm="1">
        <f t="array" ref="I308">_xll.BDP($A308,I$2)</f>
        <v>88.58</v>
      </c>
      <c r="K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Baptista Research</v>
      </c>
      <c r="L308" t="s">
        <v>75</v>
      </c>
      <c r="M308" t="s">
        <v>17</v>
      </c>
      <c r="N308">
        <v>3</v>
      </c>
      <c r="O308" t="s">
        <v>51</v>
      </c>
      <c r="P308">
        <v>96.4</v>
      </c>
      <c r="Q308" t="s">
        <v>31</v>
      </c>
      <c r="R308" s="1">
        <v>45528</v>
      </c>
      <c r="S308">
        <v>1</v>
      </c>
      <c r="T308">
        <v>18.53</v>
      </c>
      <c r="V308" t="str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Daiwa Securities</v>
      </c>
      <c r="W308" t="s">
        <v>776</v>
      </c>
      <c r="X308" t="s">
        <v>23</v>
      </c>
      <c r="Y308">
        <v>5</v>
      </c>
      <c r="Z308" t="s">
        <v>18</v>
      </c>
      <c r="AA308">
        <v>99</v>
      </c>
      <c r="AB308" t="s">
        <v>19</v>
      </c>
      <c r="AC308" s="1">
        <v>45527</v>
      </c>
      <c r="AD308">
        <v>2</v>
      </c>
      <c r="AE308">
        <v>11.58</v>
      </c>
      <c r="AG308" t="str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Stifel</v>
      </c>
      <c r="AH308" t="s">
        <v>777</v>
      </c>
      <c r="AI308" t="s">
        <v>17</v>
      </c>
      <c r="AJ308">
        <v>3</v>
      </c>
      <c r="AK308" t="s">
        <v>18</v>
      </c>
      <c r="AL308">
        <v>87</v>
      </c>
      <c r="AM308" t="s">
        <v>19</v>
      </c>
      <c r="AN308" s="1">
        <v>45524</v>
      </c>
      <c r="AO308">
        <v>3</v>
      </c>
      <c r="AP308">
        <v>3.64</v>
      </c>
    </row>
    <row r="309" spans="1:42" x14ac:dyDescent="0.25">
      <c r="A309" t="s">
        <v>778</v>
      </c>
      <c r="B309" cm="1">
        <f t="array" ref="B309">_xll.BDP(A309,"BEST_EPS", "BEST_FPERIOD_OVERRIDE=1bf")</f>
        <v>9.3167088122605364</v>
      </c>
      <c r="C309" cm="1">
        <f t="array" ref="C309">_xll.BDP(A309,"BEST_EPS", "BEST_FPERIOD_OVERRIDE=2bf")</f>
        <v>10.227386973180076</v>
      </c>
      <c r="D309" cm="1">
        <f t="array" ref="D309">_xll.BDP(A309,"BEST_EPS", "BEST_FPERIOD_OVERRIDE=3bf")</f>
        <v>9.953601532567049</v>
      </c>
      <c r="E309" cm="1">
        <f t="array" ref="E309">_xll.BDP(A309,"BEST_TARGET_PRICE")</f>
        <v>83.466667175292969</v>
      </c>
      <c r="F309" cm="1">
        <f t="array" ref="F309">_xll.BDP($A309,F$2)</f>
        <v>76.95</v>
      </c>
      <c r="G309" cm="1">
        <f t="array" ref="G309">_xll.BDP($A309,G$2)</f>
        <v>77.7</v>
      </c>
      <c r="H309" cm="1">
        <f t="array" ref="H309">_xll.BDP($A309,H$2)</f>
        <v>76.53</v>
      </c>
      <c r="I309" cm="1">
        <f t="array" ref="I309">_xll.BDP($A309,I$2)</f>
        <v>77.48</v>
      </c>
      <c r="K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Jefferies</v>
      </c>
      <c r="L309" t="s">
        <v>567</v>
      </c>
      <c r="M309" t="s">
        <v>23</v>
      </c>
      <c r="N309">
        <v>5</v>
      </c>
      <c r="O309" t="s">
        <v>18</v>
      </c>
      <c r="P309">
        <v>81</v>
      </c>
      <c r="Q309" t="s">
        <v>19</v>
      </c>
      <c r="R309" s="1">
        <v>45508</v>
      </c>
      <c r="S309">
        <v>1</v>
      </c>
      <c r="T309">
        <v>25.43</v>
      </c>
      <c r="V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Citi</v>
      </c>
      <c r="W309" t="s">
        <v>113</v>
      </c>
      <c r="X309" t="s">
        <v>23</v>
      </c>
      <c r="Y309">
        <v>5</v>
      </c>
      <c r="Z309" t="s">
        <v>18</v>
      </c>
      <c r="AA309">
        <v>87</v>
      </c>
      <c r="AB309" t="s">
        <v>19</v>
      </c>
      <c r="AC309" s="1">
        <v>45524</v>
      </c>
      <c r="AD309">
        <v>2</v>
      </c>
      <c r="AE309">
        <v>24.43</v>
      </c>
      <c r="AG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Morningstar</v>
      </c>
      <c r="AH309" t="s">
        <v>290</v>
      </c>
      <c r="AI309" t="s">
        <v>17</v>
      </c>
      <c r="AJ309">
        <v>3</v>
      </c>
      <c r="AK309" t="s">
        <v>28</v>
      </c>
      <c r="AL309">
        <v>68</v>
      </c>
      <c r="AM309" t="s">
        <v>19</v>
      </c>
      <c r="AN309" s="1">
        <v>45516</v>
      </c>
      <c r="AO309">
        <v>3</v>
      </c>
      <c r="AP309">
        <v>7.58</v>
      </c>
    </row>
    <row r="310" spans="1:42" x14ac:dyDescent="0.25">
      <c r="A310" t="s">
        <v>779</v>
      </c>
      <c r="B310" cm="1">
        <f t="array" ref="B310">_xll.BDP(A310,"BEST_EPS", "BEST_FPERIOD_OVERRIDE=1bf")</f>
        <v>23.753850574712644</v>
      </c>
      <c r="C310" cm="1">
        <f t="array" ref="C310">_xll.BDP(A310,"BEST_EPS", "BEST_FPERIOD_OVERRIDE=2bf")</f>
        <v>27.191486590038313</v>
      </c>
      <c r="D310" cm="1">
        <f t="array" ref="D310">_xll.BDP(A310,"BEST_EPS", "BEST_FPERIOD_OVERRIDE=3bf")</f>
        <v>30.897720306513406</v>
      </c>
      <c r="E310" cm="1">
        <f t="array" ref="E310">_xll.BDP(A310,"BEST_TARGET_PRICE")</f>
        <v>571.3157958984375</v>
      </c>
      <c r="F310" cm="1">
        <f t="array" ref="F310">_xll.BDP($A310,F$2)</f>
        <v>521.35</v>
      </c>
      <c r="G310" cm="1">
        <f t="array" ref="G310">_xll.BDP($A310,G$2)</f>
        <v>523.53</v>
      </c>
      <c r="H310" cm="1">
        <f t="array" ref="H310">_xll.BDP($A310,H$2)</f>
        <v>515.39</v>
      </c>
      <c r="I310" cm="1">
        <f t="array" ref="I310">_xll.BDP($A310,I$2)</f>
        <v>521.30999999999995</v>
      </c>
      <c r="K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Monness Crespi Hardt &amp; Co</v>
      </c>
      <c r="L310" t="s">
        <v>780</v>
      </c>
      <c r="M310" t="s">
        <v>23</v>
      </c>
      <c r="N310">
        <v>5</v>
      </c>
      <c r="O310" t="s">
        <v>18</v>
      </c>
      <c r="P310">
        <v>570</v>
      </c>
      <c r="Q310" t="s">
        <v>19</v>
      </c>
      <c r="R310" s="1">
        <v>45505</v>
      </c>
      <c r="S310">
        <v>1</v>
      </c>
      <c r="T310">
        <v>81.16</v>
      </c>
      <c r="V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Jefferies</v>
      </c>
      <c r="W310" t="s">
        <v>781</v>
      </c>
      <c r="X310" t="s">
        <v>23</v>
      </c>
      <c r="Y310">
        <v>5</v>
      </c>
      <c r="Z310" t="s">
        <v>18</v>
      </c>
      <c r="AA310">
        <v>600</v>
      </c>
      <c r="AB310" t="s">
        <v>19</v>
      </c>
      <c r="AC310" s="1">
        <v>45534</v>
      </c>
      <c r="AD310">
        <v>2</v>
      </c>
      <c r="AE310">
        <v>76.25</v>
      </c>
      <c r="AG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Punto Research</v>
      </c>
      <c r="AH310" t="s">
        <v>36</v>
      </c>
      <c r="AI310" t="s">
        <v>23</v>
      </c>
      <c r="AJ310">
        <v>5</v>
      </c>
      <c r="AK310" t="s">
        <v>28</v>
      </c>
      <c r="AL310">
        <v>571.58000000000004</v>
      </c>
      <c r="AM310" t="s">
        <v>19</v>
      </c>
      <c r="AN310" s="1">
        <v>45504</v>
      </c>
      <c r="AO310">
        <v>3</v>
      </c>
      <c r="AP310">
        <v>74.72</v>
      </c>
    </row>
    <row r="311" spans="1:42" x14ac:dyDescent="0.25">
      <c r="A311" t="s">
        <v>782</v>
      </c>
      <c r="B311" cm="1">
        <f t="array" ref="B311">_xll.BDP(A311,"BEST_EPS", "BEST_FPERIOD_OVERRIDE=1bf")</f>
        <v>2.9515363984674332</v>
      </c>
      <c r="C311" cm="1">
        <f t="array" ref="C311">_xll.BDP(A311,"BEST_EPS", "BEST_FPERIOD_OVERRIDE=2bf")</f>
        <v>3.3801915708812258</v>
      </c>
      <c r="D311" cm="1">
        <f t="array" ref="D311">_xll.BDP(A311,"BEST_EPS", "BEST_FPERIOD_OVERRIDE=3bf")</f>
        <v>3.9758237547892721</v>
      </c>
      <c r="E311" cm="1">
        <f t="array" ref="E311">_xll.BDP(A311,"BEST_TARGET_PRICE")</f>
        <v>55.090908050537109</v>
      </c>
      <c r="F311" cm="1">
        <f t="array" ref="F311">_xll.BDP($A311,F$2)</f>
        <v>37.68</v>
      </c>
      <c r="G311" cm="1">
        <f t="array" ref="G311">_xll.BDP($A311,G$2)</f>
        <v>37.68</v>
      </c>
      <c r="H311" cm="1">
        <f t="array" ref="H311">_xll.BDP($A311,H$2)</f>
        <v>36.880000000000003</v>
      </c>
      <c r="I311" cm="1">
        <f t="array" ref="I311">_xll.BDP($A311,I$2)</f>
        <v>37.590000000000003</v>
      </c>
      <c r="K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Zacks</v>
      </c>
      <c r="L311" t="s">
        <v>46</v>
      </c>
      <c r="M311" t="s">
        <v>45</v>
      </c>
      <c r="N311">
        <v>3</v>
      </c>
      <c r="O311" t="s">
        <v>18</v>
      </c>
      <c r="P311">
        <v>42</v>
      </c>
      <c r="Q311" t="s">
        <v>31</v>
      </c>
      <c r="R311" s="1">
        <v>45524</v>
      </c>
      <c r="S311">
        <v>1</v>
      </c>
      <c r="T311">
        <v>7.59</v>
      </c>
      <c r="V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Sadif Investment Analytics</v>
      </c>
      <c r="W311" t="s">
        <v>46</v>
      </c>
      <c r="X311" t="s">
        <v>507</v>
      </c>
      <c r="Y311">
        <v>1</v>
      </c>
      <c r="Z311" t="s">
        <v>18</v>
      </c>
      <c r="AA311">
        <v>38.049999999999997</v>
      </c>
      <c r="AB311" t="s">
        <v>167</v>
      </c>
      <c r="AC311" s="1">
        <v>45383</v>
      </c>
      <c r="AD311">
        <v>2</v>
      </c>
      <c r="AE311">
        <v>6.84</v>
      </c>
      <c r="AG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ISS-EVA</v>
      </c>
      <c r="AH311" t="s">
        <v>109</v>
      </c>
      <c r="AI311" t="s">
        <v>17</v>
      </c>
      <c r="AJ311">
        <v>3</v>
      </c>
      <c r="AK311" t="s">
        <v>28</v>
      </c>
      <c r="AL311" t="s">
        <v>43</v>
      </c>
      <c r="AM311" t="s">
        <v>19</v>
      </c>
      <c r="AN311" s="1">
        <v>45337</v>
      </c>
      <c r="AO311">
        <v>3</v>
      </c>
      <c r="AP311">
        <v>2.82</v>
      </c>
    </row>
    <row r="312" spans="1:42" x14ac:dyDescent="0.25">
      <c r="A312" t="s">
        <v>784</v>
      </c>
      <c r="B312" cm="1">
        <f t="array" ref="B312">_xll.BDP(A312,"BEST_EPS", "BEST_FPERIOD_OVERRIDE=1bf")</f>
        <v>11.119095785440614</v>
      </c>
      <c r="C312" cm="1">
        <f t="array" ref="C312">_xll.BDP(A312,"BEST_EPS", "BEST_FPERIOD_OVERRIDE=2bf")</f>
        <v>12.840678160919541</v>
      </c>
      <c r="D312" cm="1">
        <f t="array" ref="D312">_xll.BDP(A312,"BEST_EPS", "BEST_FPERIOD_OVERRIDE=3bf")</f>
        <v>14.397279693486592</v>
      </c>
      <c r="E312" cm="1">
        <f t="array" ref="E312">_xll.BDP(A312,"BEST_TARGET_PRICE")</f>
        <v>164.75</v>
      </c>
      <c r="F312" cm="1">
        <f t="array" ref="F312">_xll.BDP($A312,F$2)</f>
        <v>155.13999999999999</v>
      </c>
      <c r="G312" cm="1">
        <f t="array" ref="G312">_xll.BDP($A312,G$2)</f>
        <v>155.22999999999999</v>
      </c>
      <c r="H312" cm="1">
        <f t="array" ref="H312">_xll.BDP($A312,H$2)</f>
        <v>153.1</v>
      </c>
      <c r="I312" cm="1">
        <f t="array" ref="I312">_xll.BDP($A312,I$2)</f>
        <v>155.13999999999999</v>
      </c>
      <c r="K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Loop Capital Markets</v>
      </c>
      <c r="L312" t="s">
        <v>785</v>
      </c>
      <c r="M312" t="s">
        <v>23</v>
      </c>
      <c r="N312">
        <v>5</v>
      </c>
      <c r="O312" t="s">
        <v>18</v>
      </c>
      <c r="P312">
        <v>185</v>
      </c>
      <c r="Q312" t="s">
        <v>19</v>
      </c>
      <c r="R312" s="1">
        <v>45501</v>
      </c>
      <c r="S312">
        <v>1</v>
      </c>
      <c r="T312">
        <v>52.43</v>
      </c>
      <c r="V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Raymond James</v>
      </c>
      <c r="W312" t="s">
        <v>786</v>
      </c>
      <c r="X312" t="s">
        <v>76</v>
      </c>
      <c r="Y312">
        <v>5</v>
      </c>
      <c r="Z312" t="s">
        <v>18</v>
      </c>
      <c r="AA312">
        <v>185</v>
      </c>
      <c r="AB312" t="s">
        <v>19</v>
      </c>
      <c r="AC312" s="1">
        <v>45502</v>
      </c>
      <c r="AD312">
        <v>2</v>
      </c>
      <c r="AE312">
        <v>31.39</v>
      </c>
      <c r="AG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Barclays</v>
      </c>
      <c r="AH312" t="s">
        <v>787</v>
      </c>
      <c r="AI312" t="s">
        <v>118</v>
      </c>
      <c r="AJ312">
        <v>3</v>
      </c>
      <c r="AK312" t="s">
        <v>18</v>
      </c>
      <c r="AL312">
        <v>161</v>
      </c>
      <c r="AM312" t="s">
        <v>19</v>
      </c>
      <c r="AN312" s="1">
        <v>45499</v>
      </c>
      <c r="AO312">
        <v>3</v>
      </c>
      <c r="AP312">
        <v>4.13</v>
      </c>
    </row>
    <row r="313" spans="1:42" x14ac:dyDescent="0.25">
      <c r="A313" t="s">
        <v>788</v>
      </c>
      <c r="B313" cm="1">
        <f t="array" ref="B313">_xll.BDP(A313,"BEST_EPS", "BEST_FPERIOD_OVERRIDE=1bf")</f>
        <v>3.0184865900383144</v>
      </c>
      <c r="C313" cm="1">
        <f t="array" ref="C313">_xll.BDP(A313,"BEST_EPS", "BEST_FPERIOD_OVERRIDE=2bf")</f>
        <v>3.2472758620689657</v>
      </c>
      <c r="D313" cm="1">
        <f t="array" ref="D313">_xll.BDP(A313,"BEST_EPS", "BEST_FPERIOD_OVERRIDE=3bf")</f>
        <v>3.4982068965517241</v>
      </c>
      <c r="E313" cm="1">
        <f t="array" ref="E313">_xll.BDP(A313,"BEST_TARGET_PRICE")</f>
        <v>77.0625</v>
      </c>
      <c r="F313" cm="1">
        <f t="array" ref="F313">_xll.BDP($A313,F$2)</f>
        <v>79.239999999999995</v>
      </c>
      <c r="G313" cm="1">
        <f t="array" ref="G313">_xll.BDP($A313,G$2)</f>
        <v>80.099999999999994</v>
      </c>
      <c r="H313" cm="1">
        <f t="array" ref="H313">_xll.BDP($A313,H$2)</f>
        <v>79.239999999999995</v>
      </c>
      <c r="I313" cm="1">
        <f t="array" ref="I313">_xll.BDP($A313,I$2)</f>
        <v>80.03</v>
      </c>
      <c r="K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Morningstar</v>
      </c>
      <c r="L313" t="s">
        <v>364</v>
      </c>
      <c r="M313" t="s">
        <v>86</v>
      </c>
      <c r="N313">
        <v>1</v>
      </c>
      <c r="O313" t="s">
        <v>51</v>
      </c>
      <c r="P313">
        <v>67</v>
      </c>
      <c r="Q313" t="s">
        <v>19</v>
      </c>
      <c r="R313" s="1">
        <v>45502</v>
      </c>
      <c r="S313">
        <v>1</v>
      </c>
      <c r="T313">
        <v>24.02</v>
      </c>
      <c r="V313" t="e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#N/A</v>
      </c>
      <c r="W313" t="s">
        <v>365</v>
      </c>
      <c r="X313" t="s">
        <v>26</v>
      </c>
      <c r="Y313">
        <v>1</v>
      </c>
      <c r="Z313" t="s">
        <v>18</v>
      </c>
      <c r="AA313">
        <v>60</v>
      </c>
      <c r="AB313" t="s">
        <v>19</v>
      </c>
      <c r="AC313" s="1">
        <v>45481</v>
      </c>
      <c r="AD313">
        <v>2</v>
      </c>
      <c r="AE313">
        <v>3.56</v>
      </c>
      <c r="AG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Argus Research Company</v>
      </c>
      <c r="AH313" t="s">
        <v>367</v>
      </c>
      <c r="AI313" t="s">
        <v>23</v>
      </c>
      <c r="AJ313">
        <v>5</v>
      </c>
      <c r="AK313" t="s">
        <v>18</v>
      </c>
      <c r="AL313">
        <v>80</v>
      </c>
      <c r="AM313" t="s">
        <v>19</v>
      </c>
      <c r="AN313" s="1">
        <v>45471</v>
      </c>
      <c r="AO313">
        <v>3</v>
      </c>
      <c r="AP313">
        <v>3.44</v>
      </c>
    </row>
    <row r="314" spans="1:42" x14ac:dyDescent="0.25">
      <c r="A314" t="s">
        <v>789</v>
      </c>
      <c r="B314" cm="1">
        <f t="array" ref="B314">_xll.BDP(A314,"BEST_EPS", "BEST_FPERIOD_OVERRIDE=1bf")</f>
        <v>7.607360153256705</v>
      </c>
      <c r="C314" cm="1">
        <f t="array" ref="C314">_xll.BDP(A314,"BEST_EPS", "BEST_FPERIOD_OVERRIDE=2bf")</f>
        <v>8.6739463601532556</v>
      </c>
      <c r="D314" cm="1">
        <f t="array" ref="D314">_xll.BDP(A314,"BEST_EPS", "BEST_FPERIOD_OVERRIDE=3bf")</f>
        <v>9.8653716475095781</v>
      </c>
      <c r="E314" cm="1">
        <f t="array" ref="E314">_xll.BDP(A314,"BEST_TARGET_PRICE")</f>
        <v>244.38461303710938</v>
      </c>
      <c r="F314" cm="1">
        <f t="array" ref="F314">_xll.BDP($A314,F$2)</f>
        <v>246.02</v>
      </c>
      <c r="G314" cm="1">
        <f t="array" ref="G314">_xll.BDP($A314,G$2)</f>
        <v>248.04</v>
      </c>
      <c r="H314" cm="1">
        <f t="array" ref="H314">_xll.BDP($A314,H$2)</f>
        <v>240.45</v>
      </c>
      <c r="I314" cm="1">
        <f t="array" ref="I314">_xll.BDP($A314,I$2)</f>
        <v>242.39</v>
      </c>
      <c r="K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Morningstar</v>
      </c>
      <c r="L314" t="s">
        <v>333</v>
      </c>
      <c r="M314" t="s">
        <v>23</v>
      </c>
      <c r="N314">
        <v>5</v>
      </c>
      <c r="O314" t="s">
        <v>18</v>
      </c>
      <c r="P314">
        <v>300</v>
      </c>
      <c r="Q314" t="s">
        <v>19</v>
      </c>
      <c r="R314" s="1">
        <v>45510</v>
      </c>
      <c r="S314">
        <v>1</v>
      </c>
      <c r="T314">
        <v>29.09</v>
      </c>
      <c r="V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Barclays</v>
      </c>
      <c r="W314" t="s">
        <v>790</v>
      </c>
      <c r="X314" t="s">
        <v>118</v>
      </c>
      <c r="Y314">
        <v>3</v>
      </c>
      <c r="Z314" t="s">
        <v>18</v>
      </c>
      <c r="AA314">
        <v>237</v>
      </c>
      <c r="AB314" t="s">
        <v>19</v>
      </c>
      <c r="AC314" s="1">
        <v>45511</v>
      </c>
      <c r="AD314">
        <v>2</v>
      </c>
      <c r="AE314">
        <v>16.559999999999999</v>
      </c>
      <c r="AG314" t="e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#N/A</v>
      </c>
    </row>
    <row r="315" spans="1:42" x14ac:dyDescent="0.25">
      <c r="A315" t="s">
        <v>791</v>
      </c>
      <c r="B315" cm="1">
        <f t="array" ref="B315">_xll.BDP(A315,"BEST_EPS", "BEST_FPERIOD_OVERRIDE=1bf")</f>
        <v>21.386180076628353</v>
      </c>
      <c r="C315" cm="1">
        <f t="array" ref="C315">_xll.BDP(A315,"BEST_EPS", "BEST_FPERIOD_OVERRIDE=2bf")</f>
        <v>24.159693486590037</v>
      </c>
      <c r="D315" cm="1">
        <f t="array" ref="D315">_xll.BDP(A315,"BEST_EPS", "BEST_FPERIOD_OVERRIDE=3bf")</f>
        <v>25.007249042145595</v>
      </c>
      <c r="E315" cm="1">
        <f t="array" ref="E315">_xll.BDP(A315,"BEST_TARGET_PRICE")</f>
        <v>616.5</v>
      </c>
      <c r="F315" cm="1">
        <f t="array" ref="F315">_xll.BDP($A315,F$2)</f>
        <v>526.46</v>
      </c>
      <c r="G315" cm="1">
        <f t="array" ref="G315">_xll.BDP($A315,G$2)</f>
        <v>536.29</v>
      </c>
      <c r="H315" cm="1">
        <f t="array" ref="H315">_xll.BDP($A315,H$2)</f>
        <v>526.46</v>
      </c>
      <c r="I315" cm="1">
        <f t="array" ref="I315">_xll.BDP($A315,I$2)</f>
        <v>534.16</v>
      </c>
      <c r="K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Wolfe Research</v>
      </c>
      <c r="L315" t="s">
        <v>792</v>
      </c>
      <c r="M315" t="s">
        <v>90</v>
      </c>
      <c r="N315">
        <v>3</v>
      </c>
      <c r="O315" t="s">
        <v>18</v>
      </c>
      <c r="P315" t="s">
        <v>43</v>
      </c>
      <c r="Q315" t="s">
        <v>19</v>
      </c>
      <c r="R315" s="1">
        <v>45513</v>
      </c>
      <c r="S315">
        <v>1</v>
      </c>
      <c r="T315">
        <v>30.86</v>
      </c>
      <c r="V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JP Morgan</v>
      </c>
      <c r="W315" t="s">
        <v>793</v>
      </c>
      <c r="X315" t="s">
        <v>45</v>
      </c>
      <c r="Y315">
        <v>3</v>
      </c>
      <c r="Z315" t="s">
        <v>18</v>
      </c>
      <c r="AA315">
        <v>560</v>
      </c>
      <c r="AB315" t="s">
        <v>19</v>
      </c>
      <c r="AC315" s="1">
        <v>45518</v>
      </c>
      <c r="AD315">
        <v>2</v>
      </c>
      <c r="AE315">
        <v>30.09</v>
      </c>
      <c r="AG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Seaport Global</v>
      </c>
      <c r="AH315" t="s">
        <v>794</v>
      </c>
      <c r="AI315" t="s">
        <v>23</v>
      </c>
      <c r="AJ315">
        <v>5</v>
      </c>
      <c r="AK315" t="s">
        <v>18</v>
      </c>
      <c r="AL315">
        <v>670</v>
      </c>
      <c r="AM315" t="s">
        <v>19</v>
      </c>
      <c r="AN315" s="1">
        <v>45512</v>
      </c>
      <c r="AO315">
        <v>3</v>
      </c>
      <c r="AP315">
        <v>28.81</v>
      </c>
    </row>
    <row r="316" spans="1:42" x14ac:dyDescent="0.25">
      <c r="A316" t="s">
        <v>795</v>
      </c>
      <c r="B316" cm="1">
        <f t="array" ref="B316">_xll.BDP(A316,"BEST_EPS", "BEST_FPERIOD_OVERRIDE=1bf")</f>
        <v>9.3100919540229903</v>
      </c>
      <c r="C316" cm="1">
        <f t="array" ref="C316">_xll.BDP(A316,"BEST_EPS", "BEST_FPERIOD_OVERRIDE=2bf")</f>
        <v>10.186823754789273</v>
      </c>
      <c r="D316" cm="1">
        <f t="array" ref="D316">_xll.BDP(A316,"BEST_EPS", "BEST_FPERIOD_OVERRIDE=3bf")</f>
        <v>11.360659003831419</v>
      </c>
      <c r="E316" cm="1">
        <f t="array" ref="E316">_xll.BDP(A316,"BEST_TARGET_PRICE")</f>
        <v>222.05000305175781</v>
      </c>
      <c r="F316" cm="1">
        <f t="array" ref="F316">_xll.BDP($A316,F$2)</f>
        <v>226.85</v>
      </c>
      <c r="G316" cm="1">
        <f t="array" ref="G316">_xll.BDP($A316,G$2)</f>
        <v>227.67</v>
      </c>
      <c r="H316" cm="1">
        <f t="array" ref="H316">_xll.BDP($A316,H$2)</f>
        <v>224.68</v>
      </c>
      <c r="I316" cm="1">
        <f t="array" ref="I316">_xll.BDP($A316,I$2)</f>
        <v>227.51</v>
      </c>
      <c r="K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Deutsche Bank</v>
      </c>
      <c r="L316" t="s">
        <v>55</v>
      </c>
      <c r="M316" t="s">
        <v>23</v>
      </c>
      <c r="N316">
        <v>5</v>
      </c>
      <c r="O316" t="s">
        <v>18</v>
      </c>
      <c r="P316">
        <v>236</v>
      </c>
      <c r="Q316" t="s">
        <v>31</v>
      </c>
      <c r="R316" s="1">
        <v>45491</v>
      </c>
      <c r="S316">
        <v>1</v>
      </c>
      <c r="T316">
        <v>20.78</v>
      </c>
      <c r="V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Autonomous Research</v>
      </c>
      <c r="W316" t="s">
        <v>96</v>
      </c>
      <c r="X316" t="s">
        <v>34</v>
      </c>
      <c r="Y316">
        <v>5</v>
      </c>
      <c r="Z316" t="s">
        <v>18</v>
      </c>
      <c r="AA316">
        <v>227</v>
      </c>
      <c r="AB316" t="s">
        <v>19</v>
      </c>
      <c r="AC316" s="1">
        <v>45496</v>
      </c>
      <c r="AD316">
        <v>2</v>
      </c>
      <c r="AE316">
        <v>17.91</v>
      </c>
      <c r="AG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ISS-EVA</v>
      </c>
      <c r="AH316" t="s">
        <v>109</v>
      </c>
      <c r="AI316" t="s">
        <v>17</v>
      </c>
      <c r="AJ316">
        <v>3</v>
      </c>
      <c r="AK316" t="s">
        <v>51</v>
      </c>
      <c r="AL316" t="s">
        <v>43</v>
      </c>
      <c r="AM316" t="s">
        <v>19</v>
      </c>
      <c r="AN316" s="1">
        <v>45525</v>
      </c>
      <c r="AO316">
        <v>3</v>
      </c>
      <c r="AP316">
        <v>17.05</v>
      </c>
    </row>
    <row r="317" spans="1:42" x14ac:dyDescent="0.25">
      <c r="A317" t="s">
        <v>796</v>
      </c>
      <c r="B317" cm="1">
        <f t="array" ref="B317">_xll.BDP(A317,"BEST_EPS", "BEST_FPERIOD_OVERRIDE=1bf")</f>
        <v>7.7090957854406126</v>
      </c>
      <c r="C317" cm="1">
        <f t="array" ref="C317">_xll.BDP(A317,"BEST_EPS", "BEST_FPERIOD_OVERRIDE=2bf")</f>
        <v>8.2539195402298855</v>
      </c>
      <c r="D317" cm="1">
        <f t="array" ref="D317">_xll.BDP(A317,"BEST_EPS", "BEST_FPERIOD_OVERRIDE=3bf")</f>
        <v>8.838061302681993</v>
      </c>
      <c r="E317" cm="1">
        <f t="array" ref="E317">_xll.BDP(A317,"BEST_TARGET_PRICE")</f>
        <v>129.3992919921875</v>
      </c>
      <c r="F317" cm="1">
        <f t="array" ref="F317">_xll.BDP($A317,F$2)</f>
        <v>133.07</v>
      </c>
      <c r="G317" cm="1">
        <f t="array" ref="G317">_xll.BDP($A317,G$2)</f>
        <v>134.97999999999999</v>
      </c>
      <c r="H317" cm="1">
        <f t="array" ref="H317">_xll.BDP($A317,H$2)</f>
        <v>132.66999999999999</v>
      </c>
      <c r="I317" cm="1">
        <f t="array" ref="I317">_xll.BDP($A317,I$2)</f>
        <v>134.69</v>
      </c>
      <c r="K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Barclays</v>
      </c>
      <c r="L317" t="s">
        <v>797</v>
      </c>
      <c r="M317" t="s">
        <v>21</v>
      </c>
      <c r="N317">
        <v>5</v>
      </c>
      <c r="O317" t="s">
        <v>18</v>
      </c>
      <c r="P317">
        <v>145</v>
      </c>
      <c r="Q317" t="s">
        <v>19</v>
      </c>
      <c r="R317" s="1">
        <v>45506</v>
      </c>
      <c r="S317">
        <v>1</v>
      </c>
      <c r="T317">
        <v>56.62</v>
      </c>
      <c r="V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JP Morgan</v>
      </c>
      <c r="W317" t="s">
        <v>493</v>
      </c>
      <c r="X317" t="s">
        <v>21</v>
      </c>
      <c r="Y317">
        <v>5</v>
      </c>
      <c r="Z317" t="s">
        <v>18</v>
      </c>
      <c r="AA317">
        <v>135</v>
      </c>
      <c r="AB317" t="s">
        <v>19</v>
      </c>
      <c r="AC317" s="1">
        <v>45502</v>
      </c>
      <c r="AD317">
        <v>2</v>
      </c>
      <c r="AE317">
        <v>38.520000000000003</v>
      </c>
      <c r="AG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HSBC</v>
      </c>
      <c r="AH317" t="s">
        <v>226</v>
      </c>
      <c r="AI317" t="s">
        <v>23</v>
      </c>
      <c r="AJ317">
        <v>5</v>
      </c>
      <c r="AK317" t="s">
        <v>18</v>
      </c>
      <c r="AL317">
        <v>115</v>
      </c>
      <c r="AM317" t="s">
        <v>19</v>
      </c>
      <c r="AN317" s="1">
        <v>45499</v>
      </c>
      <c r="AO317">
        <v>3</v>
      </c>
      <c r="AP317">
        <v>37.83</v>
      </c>
    </row>
    <row r="318" spans="1:42" x14ac:dyDescent="0.25">
      <c r="A318" t="s">
        <v>798</v>
      </c>
      <c r="B318" cm="1">
        <f t="array" ref="B318">_xll.BDP(A318,"BEST_EPS", "BEST_FPERIOD_OVERRIDE=1bf")</f>
        <v>1.8495670498084291</v>
      </c>
      <c r="C318" cm="1">
        <f t="array" ref="C318">_xll.BDP(A318,"BEST_EPS", "BEST_FPERIOD_OVERRIDE=2bf")</f>
        <v>2.0798735632183911</v>
      </c>
      <c r="D318" cm="1">
        <f t="array" ref="D318">_xll.BDP(A318,"BEST_EPS", "BEST_FPERIOD_OVERRIDE=3bf")</f>
        <v>2.3139080459770116</v>
      </c>
      <c r="E318" cm="1">
        <f t="array" ref="E318">_xll.BDP(A318,"BEST_TARGET_PRICE")</f>
        <v>54.461540222167969</v>
      </c>
      <c r="F318" cm="1">
        <f t="array" ref="F318">_xll.BDP($A318,F$2)</f>
        <v>47.12</v>
      </c>
      <c r="G318" cm="1">
        <f t="array" ref="G318">_xll.BDP($A318,G$2)</f>
        <v>47.2</v>
      </c>
      <c r="H318" cm="1">
        <f t="array" ref="H318">_xll.BDP($A318,H$2)</f>
        <v>46.59</v>
      </c>
      <c r="I318" cm="1">
        <f t="array" ref="I318">_xll.BDP($A318,I$2)</f>
        <v>47.13</v>
      </c>
      <c r="K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Truist Securities</v>
      </c>
      <c r="L318" t="s">
        <v>799</v>
      </c>
      <c r="M318" t="s">
        <v>86</v>
      </c>
      <c r="N318">
        <v>1</v>
      </c>
      <c r="O318" t="s">
        <v>18</v>
      </c>
      <c r="P318">
        <v>40</v>
      </c>
      <c r="Q318" t="s">
        <v>19</v>
      </c>
      <c r="R318" s="1">
        <v>45512</v>
      </c>
      <c r="S318">
        <v>1</v>
      </c>
      <c r="T318">
        <v>5.31</v>
      </c>
      <c r="V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Morningstar</v>
      </c>
      <c r="W318" t="s">
        <v>224</v>
      </c>
      <c r="X318" t="s">
        <v>23</v>
      </c>
      <c r="Y318">
        <v>5</v>
      </c>
      <c r="Z318" t="s">
        <v>28</v>
      </c>
      <c r="AA318">
        <v>52</v>
      </c>
      <c r="AB318" t="s">
        <v>19</v>
      </c>
      <c r="AC318" s="1">
        <v>45516</v>
      </c>
      <c r="AD318">
        <v>2</v>
      </c>
      <c r="AE318">
        <v>4.43</v>
      </c>
      <c r="AG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Baptista Research</v>
      </c>
      <c r="AH318" t="s">
        <v>75</v>
      </c>
      <c r="AI318" t="s">
        <v>34</v>
      </c>
      <c r="AJ318">
        <v>5</v>
      </c>
      <c r="AK318" t="s">
        <v>28</v>
      </c>
      <c r="AL318">
        <v>54.5</v>
      </c>
      <c r="AM318" t="s">
        <v>31</v>
      </c>
      <c r="AN318" s="1">
        <v>45522</v>
      </c>
      <c r="AO318">
        <v>3</v>
      </c>
      <c r="AP318">
        <v>0.83</v>
      </c>
    </row>
    <row r="319" spans="1:42" x14ac:dyDescent="0.25">
      <c r="A319" t="s">
        <v>800</v>
      </c>
      <c r="B319" cm="1">
        <f t="array" ref="B319">_xll.BDP(A319,"BEST_EPS", "BEST_FPERIOD_OVERRIDE=1bf")</f>
        <v>5.2357586206896549</v>
      </c>
      <c r="C319" cm="1">
        <f t="array" ref="C319">_xll.BDP(A319,"BEST_EPS", "BEST_FPERIOD_OVERRIDE=2bf")</f>
        <v>5.4612490421455941</v>
      </c>
      <c r="D319" cm="1">
        <f t="array" ref="D319">_xll.BDP(A319,"BEST_EPS", "BEST_FPERIOD_OVERRIDE=3bf")</f>
        <v>5.6445977011494257</v>
      </c>
      <c r="E319" cm="1">
        <f t="array" ref="E319">_xll.BDP(A319,"BEST_TARGET_PRICE")</f>
        <v>50.5</v>
      </c>
      <c r="F319" cm="1">
        <f t="array" ref="F319">_xll.BDP($A319,F$2)</f>
        <v>53.45</v>
      </c>
      <c r="G319" cm="1">
        <f t="array" ref="G319">_xll.BDP($A319,G$2)</f>
        <v>53.82</v>
      </c>
      <c r="H319" cm="1">
        <f t="array" ref="H319">_xll.BDP($A319,H$2)</f>
        <v>53.26</v>
      </c>
      <c r="I319" cm="1">
        <f t="array" ref="I319">_xll.BDP($A319,I$2)</f>
        <v>53.77</v>
      </c>
      <c r="K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Stifel</v>
      </c>
      <c r="L319" t="s">
        <v>801</v>
      </c>
      <c r="M319" t="s">
        <v>23</v>
      </c>
      <c r="N319">
        <v>5</v>
      </c>
      <c r="O319" t="s">
        <v>18</v>
      </c>
      <c r="P319">
        <v>54</v>
      </c>
      <c r="Q319" t="s">
        <v>19</v>
      </c>
      <c r="R319" s="1">
        <v>45531</v>
      </c>
      <c r="S319">
        <v>1</v>
      </c>
      <c r="T319">
        <v>33.44</v>
      </c>
      <c r="V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Baptista Research</v>
      </c>
      <c r="W319" t="s">
        <v>75</v>
      </c>
      <c r="X319" t="s">
        <v>17</v>
      </c>
      <c r="Y319">
        <v>3</v>
      </c>
      <c r="Z319" t="s">
        <v>51</v>
      </c>
      <c r="AA319">
        <v>55.9</v>
      </c>
      <c r="AB319" t="s">
        <v>31</v>
      </c>
      <c r="AC319" s="1">
        <v>45512</v>
      </c>
      <c r="AD319">
        <v>2</v>
      </c>
      <c r="AE319">
        <v>15.29</v>
      </c>
      <c r="AG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Citi</v>
      </c>
      <c r="AH319" t="s">
        <v>1155</v>
      </c>
      <c r="AI319" t="s">
        <v>45</v>
      </c>
      <c r="AJ319">
        <v>3</v>
      </c>
      <c r="AK319" t="s">
        <v>18</v>
      </c>
      <c r="AL319">
        <v>44.5</v>
      </c>
      <c r="AM319" t="s">
        <v>19</v>
      </c>
      <c r="AN319" s="1">
        <v>45534</v>
      </c>
      <c r="AO319">
        <v>3</v>
      </c>
      <c r="AP319">
        <v>0</v>
      </c>
    </row>
    <row r="320" spans="1:42" x14ac:dyDescent="0.25">
      <c r="A320" t="s">
        <v>802</v>
      </c>
      <c r="B320" cm="1">
        <f t="array" ref="B320">_xll.BDP(A320,"BEST_EPS", "BEST_FPERIOD_OVERRIDE=1bf")</f>
        <v>25.593394636015326</v>
      </c>
      <c r="C320" cm="1">
        <f t="array" ref="C320">_xll.BDP(A320,"BEST_EPS", "BEST_FPERIOD_OVERRIDE=2bf")</f>
        <v>29.064068965517244</v>
      </c>
      <c r="D320" cm="1">
        <f t="array" ref="D320">_xll.BDP(A320,"BEST_EPS", "BEST_FPERIOD_OVERRIDE=3bf")</f>
        <v>32.178885057471263</v>
      </c>
      <c r="E320" cm="1">
        <f t="array" ref="E320">_xll.BDP(A320,"BEST_TARGET_PRICE")</f>
        <v>369.79998779296875</v>
      </c>
      <c r="F320" cm="1">
        <f t="array" ref="F320">_xll.BDP($A320,F$2)</f>
        <v>349.57</v>
      </c>
      <c r="G320" cm="1">
        <f t="array" ref="G320">_xll.BDP($A320,G$2)</f>
        <v>350.65</v>
      </c>
      <c r="H320" cm="1">
        <f t="array" ref="H320">_xll.BDP($A320,H$2)</f>
        <v>347.45</v>
      </c>
      <c r="I320" cm="1">
        <f t="array" ref="I320">_xll.BDP($A320,I$2)</f>
        <v>349.79</v>
      </c>
      <c r="K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ISS-EVA</v>
      </c>
      <c r="L320" t="s">
        <v>109</v>
      </c>
      <c r="M320" t="s">
        <v>26</v>
      </c>
      <c r="N320">
        <v>1</v>
      </c>
      <c r="O320" t="s">
        <v>51</v>
      </c>
      <c r="P320" t="s">
        <v>43</v>
      </c>
      <c r="Q320" t="s">
        <v>19</v>
      </c>
      <c r="R320" s="1">
        <v>45507</v>
      </c>
      <c r="S320">
        <v>1</v>
      </c>
      <c r="T320">
        <v>12.86</v>
      </c>
      <c r="V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Mizuho Securities</v>
      </c>
      <c r="W320" t="s">
        <v>803</v>
      </c>
      <c r="X320" t="s">
        <v>34</v>
      </c>
      <c r="Y320">
        <v>5</v>
      </c>
      <c r="Z320" t="s">
        <v>18</v>
      </c>
      <c r="AA320">
        <v>382</v>
      </c>
      <c r="AB320" t="s">
        <v>19</v>
      </c>
      <c r="AC320" s="1">
        <v>45519</v>
      </c>
      <c r="AD320">
        <v>2</v>
      </c>
      <c r="AE320">
        <v>12.68</v>
      </c>
      <c r="AG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Zacks</v>
      </c>
      <c r="AH320" t="s">
        <v>46</v>
      </c>
      <c r="AI320" t="s">
        <v>45</v>
      </c>
      <c r="AJ320">
        <v>3</v>
      </c>
      <c r="AK320" t="s">
        <v>18</v>
      </c>
      <c r="AL320">
        <v>367</v>
      </c>
      <c r="AM320" t="s">
        <v>31</v>
      </c>
      <c r="AN320" s="1">
        <v>45504</v>
      </c>
      <c r="AO320">
        <v>3</v>
      </c>
      <c r="AP320">
        <v>0</v>
      </c>
    </row>
    <row r="321" spans="1:42" x14ac:dyDescent="0.25">
      <c r="A321" t="s">
        <v>804</v>
      </c>
      <c r="B321" cm="1">
        <f t="array" ref="B321">_xll.BDP(A321,"BEST_EPS", "BEST_FPERIOD_OVERRIDE=1bf")</f>
        <v>2.4658812260536398</v>
      </c>
      <c r="C321" cm="1">
        <f t="array" ref="C321">_xll.BDP(A321,"BEST_EPS", "BEST_FPERIOD_OVERRIDE=2bf")</f>
        <v>2.3921340996168583</v>
      </c>
      <c r="D321" cm="1">
        <f t="array" ref="D321">_xll.BDP(A321,"BEST_EPS", "BEST_FPERIOD_OVERRIDE=3bf")</f>
        <v>2.3340996168582375</v>
      </c>
      <c r="E321" cm="1">
        <f t="array" ref="E321">_xll.BDP(A321,"BEST_TARGET_PRICE")</f>
        <v>33.789474487304688</v>
      </c>
      <c r="F321" cm="1">
        <f t="array" ref="F321">_xll.BDP($A321,F$2)</f>
        <v>28.7</v>
      </c>
      <c r="G321" cm="1">
        <f t="array" ref="G321">_xll.BDP($A321,G$2)</f>
        <v>28.82</v>
      </c>
      <c r="H321" cm="1">
        <f t="array" ref="H321">_xll.BDP($A321,H$2)</f>
        <v>28.31</v>
      </c>
      <c r="I321" cm="1">
        <f t="array" ref="I321">_xll.BDP($A321,I$2)</f>
        <v>28.57</v>
      </c>
      <c r="K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BNP Paribas Exane</v>
      </c>
      <c r="L321" t="s">
        <v>805</v>
      </c>
      <c r="M321" t="s">
        <v>93</v>
      </c>
      <c r="N321">
        <v>1</v>
      </c>
      <c r="O321" t="s">
        <v>18</v>
      </c>
      <c r="P321">
        <v>26</v>
      </c>
      <c r="Q321" t="s">
        <v>19</v>
      </c>
      <c r="R321" s="1">
        <v>45511</v>
      </c>
      <c r="S321">
        <v>1</v>
      </c>
      <c r="T321">
        <v>26.51</v>
      </c>
      <c r="V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Piper Sandler &amp; Co</v>
      </c>
      <c r="W321" t="s">
        <v>806</v>
      </c>
      <c r="X321" t="s">
        <v>26</v>
      </c>
      <c r="Y321">
        <v>1</v>
      </c>
      <c r="Z321" t="s">
        <v>18</v>
      </c>
      <c r="AA321">
        <v>26</v>
      </c>
      <c r="AB321" t="s">
        <v>19</v>
      </c>
      <c r="AC321" s="1">
        <v>45520</v>
      </c>
      <c r="AD321">
        <v>2</v>
      </c>
      <c r="AE321">
        <v>7.03</v>
      </c>
      <c r="AG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Morningstar</v>
      </c>
      <c r="AH321" t="s">
        <v>70</v>
      </c>
      <c r="AI321" t="s">
        <v>23</v>
      </c>
      <c r="AJ321">
        <v>5</v>
      </c>
      <c r="AK321" t="s">
        <v>18</v>
      </c>
      <c r="AL321">
        <v>40</v>
      </c>
      <c r="AM321" t="s">
        <v>19</v>
      </c>
      <c r="AN321" s="1">
        <v>45512</v>
      </c>
      <c r="AO321">
        <v>3</v>
      </c>
      <c r="AP321">
        <v>1.57</v>
      </c>
    </row>
    <row r="322" spans="1:42" x14ac:dyDescent="0.25">
      <c r="A322" t="s">
        <v>807</v>
      </c>
      <c r="B322" cm="1">
        <f t="array" ref="B322">_xll.BDP(A322,"BEST_EPS", "BEST_FPERIOD_OVERRIDE=1bf")</f>
        <v>14.050145593869733</v>
      </c>
      <c r="C322" cm="1">
        <f t="array" ref="C322">_xll.BDP(A322,"BEST_EPS", "BEST_FPERIOD_OVERRIDE=2bf")</f>
        <v>15.514881226053641</v>
      </c>
      <c r="D322" cm="1">
        <f t="array" ref="D322">_xll.BDP(A322,"BEST_EPS", "BEST_FPERIOD_OVERRIDE=3bf")</f>
        <v>16.692988505747127</v>
      </c>
      <c r="E322" cm="1">
        <f t="array" ref="E322">_xll.BDP(A322,"BEST_TARGET_PRICE")</f>
        <v>189.41175842285156</v>
      </c>
      <c r="F322" cm="1">
        <f t="array" ref="F322">_xll.BDP($A322,F$2)</f>
        <v>170.34</v>
      </c>
      <c r="G322" cm="1">
        <f t="array" ref="G322">_xll.BDP($A322,G$2)</f>
        <v>177.45</v>
      </c>
      <c r="H322" cm="1">
        <f t="array" ref="H322">_xll.BDP($A322,H$2)</f>
        <v>169.96</v>
      </c>
      <c r="I322" cm="1">
        <f t="array" ref="I322">_xll.BDP($A322,I$2)</f>
        <v>177.12</v>
      </c>
      <c r="K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Ameriprise Advisor Services Ltd Inc</v>
      </c>
      <c r="L322" t="s">
        <v>808</v>
      </c>
      <c r="M322" t="s">
        <v>17</v>
      </c>
      <c r="N322">
        <v>3</v>
      </c>
      <c r="O322" t="s">
        <v>18</v>
      </c>
      <c r="P322" t="s">
        <v>43</v>
      </c>
      <c r="Q322" t="s">
        <v>19</v>
      </c>
      <c r="R322" s="1">
        <v>45511</v>
      </c>
      <c r="S322">
        <v>1</v>
      </c>
      <c r="T322">
        <v>25.81</v>
      </c>
      <c r="V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BMO Capital Markets</v>
      </c>
      <c r="W322" t="s">
        <v>596</v>
      </c>
      <c r="X322" t="s">
        <v>34</v>
      </c>
      <c r="Y322">
        <v>5</v>
      </c>
      <c r="Z322" t="s">
        <v>18</v>
      </c>
      <c r="AA322">
        <v>200</v>
      </c>
      <c r="AB322" t="s">
        <v>19</v>
      </c>
      <c r="AC322" s="1">
        <v>45517</v>
      </c>
      <c r="AD322">
        <v>2</v>
      </c>
      <c r="AE322">
        <v>23.8</v>
      </c>
      <c r="AG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DBS Bank</v>
      </c>
      <c r="AH322" t="s">
        <v>809</v>
      </c>
      <c r="AI322" t="s">
        <v>23</v>
      </c>
      <c r="AJ322">
        <v>5</v>
      </c>
      <c r="AK322" t="s">
        <v>18</v>
      </c>
      <c r="AL322">
        <v>221</v>
      </c>
      <c r="AM322" t="s">
        <v>19</v>
      </c>
      <c r="AN322" s="1">
        <v>45414</v>
      </c>
      <c r="AO322">
        <v>3</v>
      </c>
      <c r="AP322">
        <v>19.47</v>
      </c>
    </row>
    <row r="323" spans="1:42" x14ac:dyDescent="0.25">
      <c r="A323" t="s">
        <v>810</v>
      </c>
      <c r="B323" cm="1">
        <f t="array" ref="B323">_xll.BDP(A323,"BEST_EPS", "BEST_FPERIOD_OVERRIDE=1bf")</f>
        <v>16.347823754789271</v>
      </c>
      <c r="C323" cm="1">
        <f t="array" ref="C323">_xll.BDP(A323,"BEST_EPS", "BEST_FPERIOD_OVERRIDE=2bf")</f>
        <v>19.937885057471266</v>
      </c>
      <c r="D323" cm="1">
        <f t="array" ref="D323">_xll.BDP(A323,"BEST_EPS", "BEST_FPERIOD_OVERRIDE=3bf")</f>
        <v>25.696750957854405</v>
      </c>
      <c r="E323" cm="1">
        <f t="array" ref="E323">_xll.BDP(A323,"BEST_TARGET_PRICE")</f>
        <v>936.18182373046875</v>
      </c>
      <c r="F323" cm="1">
        <f t="array" ref="F323">_xll.BDP($A323,F$2)</f>
        <v>952.17</v>
      </c>
      <c r="G323" cm="1">
        <f t="array" ref="G323">_xll.BDP($A323,G$2)</f>
        <v>952.17</v>
      </c>
      <c r="H323" cm="1">
        <f t="array" ref="H323">_xll.BDP($A323,H$2)</f>
        <v>914.3</v>
      </c>
      <c r="I323" cm="1">
        <f t="array" ref="I323">_xll.BDP($A323,I$2)</f>
        <v>934.68</v>
      </c>
      <c r="K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Deutsche Bank</v>
      </c>
      <c r="L323" t="s">
        <v>811</v>
      </c>
      <c r="M323" t="s">
        <v>23</v>
      </c>
      <c r="N323">
        <v>5</v>
      </c>
      <c r="O323" t="s">
        <v>18</v>
      </c>
      <c r="P323">
        <v>900</v>
      </c>
      <c r="Q323" t="s">
        <v>31</v>
      </c>
      <c r="R323" s="1">
        <v>45526</v>
      </c>
      <c r="S323">
        <v>1</v>
      </c>
      <c r="T323">
        <v>79.34</v>
      </c>
      <c r="V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ISS-EVA</v>
      </c>
      <c r="W323" t="s">
        <v>109</v>
      </c>
      <c r="X323" t="s">
        <v>21</v>
      </c>
      <c r="Y323">
        <v>5</v>
      </c>
      <c r="Z323" t="s">
        <v>28</v>
      </c>
      <c r="AA323" t="s">
        <v>43</v>
      </c>
      <c r="AB323" t="s">
        <v>19</v>
      </c>
      <c r="AC323" s="1">
        <v>45255</v>
      </c>
      <c r="AD323">
        <v>2</v>
      </c>
      <c r="AE323">
        <v>70.959999999999994</v>
      </c>
      <c r="AG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Zacks</v>
      </c>
      <c r="AH323" t="s">
        <v>46</v>
      </c>
      <c r="AI323" t="s">
        <v>45</v>
      </c>
      <c r="AJ323">
        <v>3</v>
      </c>
      <c r="AK323" t="s">
        <v>18</v>
      </c>
      <c r="AL323">
        <v>980</v>
      </c>
      <c r="AM323" t="s">
        <v>31</v>
      </c>
      <c r="AN323" s="1">
        <v>45520</v>
      </c>
      <c r="AO323">
        <v>3</v>
      </c>
      <c r="AP323">
        <v>0</v>
      </c>
    </row>
    <row r="324" spans="1:42" x14ac:dyDescent="0.25">
      <c r="A324" t="s">
        <v>812</v>
      </c>
      <c r="B324" cm="1">
        <f t="array" ref="B324">_xll.BDP(A324,"BEST_EPS", "BEST_FPERIOD_OVERRIDE=1bf")</f>
        <v>9.229425287356321</v>
      </c>
      <c r="C324" cm="1">
        <f t="array" ref="C324">_xll.BDP(A324,"BEST_EPS", "BEST_FPERIOD_OVERRIDE=2bf")</f>
        <v>10.399528735632185</v>
      </c>
      <c r="D324" cm="1">
        <f t="array" ref="D324">_xll.BDP(A324,"BEST_EPS", "BEST_FPERIOD_OVERRIDE=3bf")</f>
        <v>11.337291187739464</v>
      </c>
      <c r="E324" cm="1">
        <f t="array" ref="E324">_xll.BDP(A324,"BEST_TARGET_PRICE")</f>
        <v>139.53846740722656</v>
      </c>
      <c r="F324" cm="1">
        <f t="array" ref="F324">_xll.BDP($A324,F$2)</f>
        <v>117.33</v>
      </c>
      <c r="G324" cm="1">
        <f t="array" ref="G324">_xll.BDP($A324,G$2)</f>
        <v>118.7</v>
      </c>
      <c r="H324" cm="1">
        <f t="array" ref="H324">_xll.BDP($A324,H$2)</f>
        <v>117.33</v>
      </c>
      <c r="I324" cm="1">
        <f t="array" ref="I324">_xll.BDP($A324,I$2)</f>
        <v>118.45</v>
      </c>
      <c r="K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Baptista Research</v>
      </c>
      <c r="L324" t="s">
        <v>75</v>
      </c>
      <c r="M324" t="s">
        <v>17</v>
      </c>
      <c r="N324">
        <v>3</v>
      </c>
      <c r="O324" t="s">
        <v>28</v>
      </c>
      <c r="P324">
        <v>141.6</v>
      </c>
      <c r="Q324" t="s">
        <v>31</v>
      </c>
      <c r="R324" s="1">
        <v>45437</v>
      </c>
      <c r="S324">
        <v>1</v>
      </c>
      <c r="T324">
        <v>20.62</v>
      </c>
      <c r="V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BMO Capital Markets</v>
      </c>
      <c r="W324" t="s">
        <v>813</v>
      </c>
      <c r="X324" t="s">
        <v>34</v>
      </c>
      <c r="Y324">
        <v>5</v>
      </c>
      <c r="Z324" t="s">
        <v>18</v>
      </c>
      <c r="AA324">
        <v>150</v>
      </c>
      <c r="AB324" t="s">
        <v>19</v>
      </c>
      <c r="AC324" s="1">
        <v>45530</v>
      </c>
      <c r="AD324">
        <v>2</v>
      </c>
      <c r="AE324">
        <v>17.489999999999998</v>
      </c>
      <c r="AG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Deutsche Bank</v>
      </c>
      <c r="AH324" t="s">
        <v>814</v>
      </c>
      <c r="AI324" t="s">
        <v>23</v>
      </c>
      <c r="AJ324">
        <v>5</v>
      </c>
      <c r="AK324" t="s">
        <v>18</v>
      </c>
      <c r="AL324">
        <v>145</v>
      </c>
      <c r="AM324" t="s">
        <v>31</v>
      </c>
      <c r="AN324" s="1">
        <v>45513</v>
      </c>
      <c r="AO324">
        <v>3</v>
      </c>
      <c r="AP324">
        <v>15.71</v>
      </c>
    </row>
    <row r="325" spans="1:42" x14ac:dyDescent="0.25">
      <c r="A325" t="s">
        <v>815</v>
      </c>
      <c r="B325" cm="1">
        <f t="array" ref="B325">_xll.BDP(A325,"BEST_EPS", "BEST_FPERIOD_OVERRIDE=1bf")</f>
        <v>-8.1555478927203069</v>
      </c>
      <c r="C325" cm="1">
        <f t="array" ref="C325">_xll.BDP(A325,"BEST_EPS", "BEST_FPERIOD_OVERRIDE=2bf")</f>
        <v>-5.8803333333333336</v>
      </c>
      <c r="D325" cm="1">
        <f t="array" ref="D325">_xll.BDP(A325,"BEST_EPS", "BEST_FPERIOD_OVERRIDE=3bf")</f>
        <v>-2.7029272030651343</v>
      </c>
      <c r="E325" cm="1">
        <f t="array" ref="E325">_xll.BDP(A325,"BEST_TARGET_PRICE")</f>
        <v>128.40908813476563</v>
      </c>
      <c r="F325" cm="1">
        <f t="array" ref="F325">_xll.BDP($A325,F$2)</f>
        <v>78.5</v>
      </c>
      <c r="G325" cm="1">
        <f t="array" ref="G325">_xll.BDP($A325,G$2)</f>
        <v>78.5</v>
      </c>
      <c r="H325" cm="1">
        <f t="array" ref="H325">_xll.BDP($A325,H$2)</f>
        <v>76.06</v>
      </c>
      <c r="I325" cm="1">
        <f t="array" ref="I325">_xll.BDP($A325,I$2)</f>
        <v>77.400000000000006</v>
      </c>
      <c r="K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HSBC</v>
      </c>
      <c r="L325" t="s">
        <v>816</v>
      </c>
      <c r="M325" t="s">
        <v>17</v>
      </c>
      <c r="N325">
        <v>3</v>
      </c>
      <c r="O325" t="s">
        <v>28</v>
      </c>
      <c r="P325">
        <v>82</v>
      </c>
      <c r="Q325" t="s">
        <v>19</v>
      </c>
      <c r="R325" s="1">
        <v>45532</v>
      </c>
      <c r="S325">
        <v>1</v>
      </c>
      <c r="T325">
        <v>47.78</v>
      </c>
      <c r="V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Leerink Partners</v>
      </c>
      <c r="W325" t="s">
        <v>817</v>
      </c>
      <c r="X325" t="s">
        <v>93</v>
      </c>
      <c r="Y325">
        <v>1</v>
      </c>
      <c r="Z325" t="s">
        <v>18</v>
      </c>
      <c r="AA325">
        <v>58</v>
      </c>
      <c r="AB325" t="s">
        <v>19</v>
      </c>
      <c r="AC325" s="1">
        <v>45513</v>
      </c>
      <c r="AD325">
        <v>2</v>
      </c>
      <c r="AE325">
        <v>31.24</v>
      </c>
      <c r="AG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ISS-EVA</v>
      </c>
      <c r="AH325" t="s">
        <v>109</v>
      </c>
      <c r="AI325" t="s">
        <v>26</v>
      </c>
      <c r="AJ325">
        <v>1</v>
      </c>
      <c r="AK325" t="s">
        <v>51</v>
      </c>
      <c r="AL325" t="s">
        <v>43</v>
      </c>
      <c r="AM325" t="s">
        <v>19</v>
      </c>
      <c r="AN325" s="1">
        <v>45345</v>
      </c>
      <c r="AO325">
        <v>3</v>
      </c>
      <c r="AP325">
        <v>5.46</v>
      </c>
    </row>
    <row r="326" spans="1:42" x14ac:dyDescent="0.25">
      <c r="A326" t="s">
        <v>818</v>
      </c>
      <c r="B326" cm="1">
        <f t="array" ref="B326">_xll.BDP(A326,"BEST_EPS", "BEST_FPERIOD_OVERRIDE=1bf")</f>
        <v>2.8843295019157087</v>
      </c>
      <c r="C326" cm="1">
        <f t="array" ref="C326">_xll.BDP(A326,"BEST_EPS", "BEST_FPERIOD_OVERRIDE=2bf")</f>
        <v>2.8922222222222222</v>
      </c>
      <c r="D326" cm="1">
        <f t="array" ref="D326">_xll.BDP(A326,"BEST_EPS", "BEST_FPERIOD_OVERRIDE=3bf")</f>
        <v>2.7312988505747127</v>
      </c>
      <c r="E326" cm="1">
        <f t="array" ref="E326">_xll.BDP(A326,"BEST_TARGET_PRICE")</f>
        <v>32.480499267578125</v>
      </c>
      <c r="F326" cm="1">
        <f t="array" ref="F326">_xll.BDP($A326,F$2)</f>
        <v>28.48</v>
      </c>
      <c r="G326" cm="1">
        <f t="array" ref="G326">_xll.BDP($A326,G$2)</f>
        <v>28.734999999999999</v>
      </c>
      <c r="H326" cm="1">
        <f t="array" ref="H326">_xll.BDP($A326,H$2)</f>
        <v>28.34</v>
      </c>
      <c r="I326" cm="1">
        <f t="array" ref="I326">_xll.BDP($A326,I$2)</f>
        <v>28.65</v>
      </c>
      <c r="K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ISS-EVA</v>
      </c>
      <c r="L326" t="s">
        <v>109</v>
      </c>
      <c r="M326" t="s">
        <v>21</v>
      </c>
      <c r="N326">
        <v>5</v>
      </c>
      <c r="O326" t="s">
        <v>28</v>
      </c>
      <c r="P326" t="s">
        <v>43</v>
      </c>
      <c r="Q326" t="s">
        <v>19</v>
      </c>
      <c r="R326" s="1">
        <v>45416</v>
      </c>
      <c r="S326">
        <v>1</v>
      </c>
      <c r="T326">
        <v>30.73</v>
      </c>
      <c r="V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Argus Research Company</v>
      </c>
      <c r="W326" t="s">
        <v>1102</v>
      </c>
      <c r="X326" t="s">
        <v>23</v>
      </c>
      <c r="Y326">
        <v>5</v>
      </c>
      <c r="Z326" t="s">
        <v>18</v>
      </c>
      <c r="AA326">
        <v>31</v>
      </c>
      <c r="AB326" t="s">
        <v>19</v>
      </c>
      <c r="AC326" s="1">
        <v>45516</v>
      </c>
      <c r="AD326">
        <v>2</v>
      </c>
      <c r="AE326">
        <v>9.99</v>
      </c>
      <c r="AG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JP Morgan</v>
      </c>
      <c r="AH326" t="s">
        <v>449</v>
      </c>
      <c r="AI326" t="s">
        <v>45</v>
      </c>
      <c r="AJ326">
        <v>3</v>
      </c>
      <c r="AK326" t="s">
        <v>18</v>
      </c>
      <c r="AL326">
        <v>33</v>
      </c>
      <c r="AM326" t="s">
        <v>19</v>
      </c>
      <c r="AN326" s="1">
        <v>45513</v>
      </c>
      <c r="AO326">
        <v>3</v>
      </c>
      <c r="AP326">
        <v>8.8000000000000007</v>
      </c>
    </row>
    <row r="327" spans="1:42" x14ac:dyDescent="0.25">
      <c r="A327" t="s">
        <v>819</v>
      </c>
      <c r="B327" cm="1">
        <f t="array" ref="B327">_xll.BDP(A327,"BEST_EPS", "BEST_FPERIOD_OVERRIDE=1bf")</f>
        <v>7.4397662835249037</v>
      </c>
      <c r="C327" cm="1">
        <f t="array" ref="C327">_xll.BDP(A327,"BEST_EPS", "BEST_FPERIOD_OVERRIDE=2bf")</f>
        <v>8.1243831417624524</v>
      </c>
      <c r="D327" cm="1">
        <f t="array" ref="D327">_xll.BDP(A327,"BEST_EPS", "BEST_FPERIOD_OVERRIDE=3bf")</f>
        <v>8.6308927203065142</v>
      </c>
      <c r="E327" cm="1">
        <f t="array" ref="E327">_xll.BDP(A327,"BEST_TARGET_PRICE")</f>
        <v>108.10526275634766</v>
      </c>
      <c r="F327" cm="1">
        <f t="array" ref="F327">_xll.BDP($A327,F$2)</f>
        <v>102.99</v>
      </c>
      <c r="G327" cm="1">
        <f t="array" ref="G327">_xll.BDP($A327,G$2)</f>
        <v>103.81</v>
      </c>
      <c r="H327" cm="1">
        <f t="array" ref="H327">_xll.BDP($A327,H$2)</f>
        <v>102.14</v>
      </c>
      <c r="I327" cm="1">
        <f t="array" ref="I327">_xll.BDP($A327,I$2)</f>
        <v>103.61</v>
      </c>
      <c r="K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DBS Bank</v>
      </c>
      <c r="L327" t="s">
        <v>242</v>
      </c>
      <c r="M327" t="s">
        <v>23</v>
      </c>
      <c r="N327">
        <v>5</v>
      </c>
      <c r="O327" t="s">
        <v>18</v>
      </c>
      <c r="P327">
        <v>108</v>
      </c>
      <c r="Q327" t="s">
        <v>19</v>
      </c>
      <c r="R327" s="1">
        <v>45421</v>
      </c>
      <c r="S327">
        <v>1</v>
      </c>
      <c r="T327">
        <v>36.94</v>
      </c>
      <c r="V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Oppenheimer</v>
      </c>
      <c r="W327" t="s">
        <v>269</v>
      </c>
      <c r="X327" t="s">
        <v>100</v>
      </c>
      <c r="Y327">
        <v>3</v>
      </c>
      <c r="Z327" t="s">
        <v>18</v>
      </c>
      <c r="AA327" t="s">
        <v>43</v>
      </c>
      <c r="AB327" t="s">
        <v>19</v>
      </c>
      <c r="AC327" s="1">
        <v>45510</v>
      </c>
      <c r="AD327">
        <v>2</v>
      </c>
      <c r="AE327">
        <v>28.64</v>
      </c>
      <c r="AG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Evercore ISI</v>
      </c>
      <c r="AH327" t="s">
        <v>820</v>
      </c>
      <c r="AI327" t="s">
        <v>34</v>
      </c>
      <c r="AJ327">
        <v>5</v>
      </c>
      <c r="AK327" t="s">
        <v>18</v>
      </c>
      <c r="AL327">
        <v>115</v>
      </c>
      <c r="AM327" t="s">
        <v>31</v>
      </c>
      <c r="AN327" s="1">
        <v>45518</v>
      </c>
      <c r="AO327">
        <v>3</v>
      </c>
      <c r="AP327">
        <v>25.73</v>
      </c>
    </row>
    <row r="328" spans="1:42" x14ac:dyDescent="0.25">
      <c r="A328" t="s">
        <v>821</v>
      </c>
      <c r="B328" cm="1">
        <f t="array" ref="B328">_xll.BDP(A328,"BEST_EPS", "BEST_FPERIOD_OVERRIDE=1bf")</f>
        <v>16.156153256704982</v>
      </c>
      <c r="C328" cm="1">
        <f t="array" ref="C328">_xll.BDP(A328,"BEST_EPS", "BEST_FPERIOD_OVERRIDE=2bf")</f>
        <v>18.341475095785441</v>
      </c>
      <c r="D328" cm="1">
        <f t="array" ref="D328">_xll.BDP(A328,"BEST_EPS", "BEST_FPERIOD_OVERRIDE=3bf")</f>
        <v>20.531854406130268</v>
      </c>
      <c r="E328" cm="1">
        <f t="array" ref="E328">_xll.BDP(A328,"BEST_TARGET_PRICE")</f>
        <v>597.9375</v>
      </c>
      <c r="F328" cm="1">
        <f t="array" ref="F328">_xll.BDP($A328,F$2)</f>
        <v>582.72</v>
      </c>
      <c r="G328" cm="1">
        <f t="array" ref="G328">_xll.BDP($A328,G$2)</f>
        <v>582.72</v>
      </c>
      <c r="H328" cm="1">
        <f t="array" ref="H328">_xll.BDP($A328,H$2)</f>
        <v>573.75</v>
      </c>
      <c r="I328" cm="1">
        <f t="array" ref="I328">_xll.BDP($A328,I$2)</f>
        <v>580.59</v>
      </c>
      <c r="K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Deutsche Bank</v>
      </c>
      <c r="L328" t="s">
        <v>520</v>
      </c>
      <c r="M328" t="s">
        <v>23</v>
      </c>
      <c r="N328">
        <v>5</v>
      </c>
      <c r="O328" t="s">
        <v>18</v>
      </c>
      <c r="P328">
        <v>590</v>
      </c>
      <c r="Q328" t="s">
        <v>31</v>
      </c>
      <c r="R328" s="1">
        <v>45497</v>
      </c>
      <c r="S328">
        <v>1</v>
      </c>
      <c r="T328">
        <v>25.71</v>
      </c>
      <c r="V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JP Morgan</v>
      </c>
      <c r="W328" t="s">
        <v>822</v>
      </c>
      <c r="X328" t="s">
        <v>21</v>
      </c>
      <c r="Y328">
        <v>5</v>
      </c>
      <c r="Z328" t="s">
        <v>18</v>
      </c>
      <c r="AA328">
        <v>620</v>
      </c>
      <c r="AB328" t="s">
        <v>19</v>
      </c>
      <c r="AC328" s="1">
        <v>45497</v>
      </c>
      <c r="AD328">
        <v>2</v>
      </c>
      <c r="AE328">
        <v>21</v>
      </c>
      <c r="AG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Baptista Research</v>
      </c>
      <c r="AH328" t="s">
        <v>75</v>
      </c>
      <c r="AI328" t="s">
        <v>17</v>
      </c>
      <c r="AJ328">
        <v>3</v>
      </c>
      <c r="AK328" t="s">
        <v>51</v>
      </c>
      <c r="AL328">
        <v>584.1</v>
      </c>
      <c r="AM328" t="s">
        <v>31</v>
      </c>
      <c r="AN328" s="1">
        <v>45501</v>
      </c>
      <c r="AO328">
        <v>3</v>
      </c>
      <c r="AP328">
        <v>15.37</v>
      </c>
    </row>
    <row r="329" spans="1:42" x14ac:dyDescent="0.25">
      <c r="A329" t="s">
        <v>823</v>
      </c>
      <c r="B329" cm="1">
        <f t="array" ref="B329">_xll.BDP(A329,"BEST_EPS", "BEST_FPERIOD_OVERRIDE=1bf")</f>
        <v>13.597639846743295</v>
      </c>
      <c r="C329" cm="1">
        <f t="array" ref="C329">_xll.BDP(A329,"BEST_EPS", "BEST_FPERIOD_OVERRIDE=2bf")</f>
        <v>15.841716475095787</v>
      </c>
      <c r="D329" cm="1">
        <f t="array" ref="D329">_xll.BDP(A329,"BEST_EPS", "BEST_FPERIOD_OVERRIDE=3bf")</f>
        <v>18.541816091954022</v>
      </c>
      <c r="E329" cm="1">
        <f t="array" ref="E329">_xll.BDP(A329,"BEST_TARGET_PRICE")</f>
        <v>501.64923095703125</v>
      </c>
      <c r="F329" cm="1">
        <f t="array" ref="F329">_xll.BDP($A329,F$2)</f>
        <v>415</v>
      </c>
      <c r="G329" cm="1">
        <f t="array" ref="G329">_xll.BDP($A329,G$2)</f>
        <v>417.38</v>
      </c>
      <c r="H329" cm="1">
        <f t="array" ref="H329">_xll.BDP($A329,H$2)</f>
        <v>412.2</v>
      </c>
      <c r="I329" cm="1">
        <f t="array" ref="I329">_xll.BDP($A329,I$2)</f>
        <v>417.14</v>
      </c>
      <c r="K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Phillip Securities</v>
      </c>
      <c r="L329" t="s">
        <v>825</v>
      </c>
      <c r="M329" t="s">
        <v>377</v>
      </c>
      <c r="N329">
        <v>4</v>
      </c>
      <c r="O329" t="s">
        <v>18</v>
      </c>
      <c r="P329">
        <v>480</v>
      </c>
      <c r="Q329" t="s">
        <v>19</v>
      </c>
      <c r="R329" s="1">
        <v>45517</v>
      </c>
      <c r="S329">
        <v>1</v>
      </c>
      <c r="T329">
        <v>28.98</v>
      </c>
      <c r="V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First Shanghai Securities</v>
      </c>
      <c r="W329" t="s">
        <v>824</v>
      </c>
      <c r="X329" t="s">
        <v>17</v>
      </c>
      <c r="Y329">
        <v>3</v>
      </c>
      <c r="Z329" t="s">
        <v>18</v>
      </c>
      <c r="AA329">
        <v>450</v>
      </c>
      <c r="AB329" t="s">
        <v>31</v>
      </c>
      <c r="AC329" s="1">
        <v>45524</v>
      </c>
      <c r="AD329">
        <v>2</v>
      </c>
      <c r="AE329">
        <v>28.22</v>
      </c>
      <c r="AG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Evercore ISI</v>
      </c>
      <c r="AH329" t="s">
        <v>826</v>
      </c>
      <c r="AI329" t="s">
        <v>34</v>
      </c>
      <c r="AJ329">
        <v>5</v>
      </c>
      <c r="AK329" t="s">
        <v>18</v>
      </c>
      <c r="AL329">
        <v>500</v>
      </c>
      <c r="AM329" t="s">
        <v>31</v>
      </c>
      <c r="AN329" s="1">
        <v>45531</v>
      </c>
      <c r="AO329">
        <v>3</v>
      </c>
      <c r="AP329">
        <v>27.87</v>
      </c>
    </row>
    <row r="330" spans="1:42" x14ac:dyDescent="0.25">
      <c r="A330" t="s">
        <v>827</v>
      </c>
      <c r="B330" cm="1">
        <f t="array" ref="B330">_xll.BDP(A330,"BEST_EPS", "BEST_FPERIOD_OVERRIDE=1bf")</f>
        <v>14.105892720306514</v>
      </c>
      <c r="C330" cm="1">
        <f t="array" ref="C330">_xll.BDP(A330,"BEST_EPS", "BEST_FPERIOD_OVERRIDE=2bf")</f>
        <v>15.533919540229885</v>
      </c>
      <c r="D330" cm="1">
        <f t="array" ref="D330">_xll.BDP(A330,"BEST_EPS", "BEST_FPERIOD_OVERRIDE=3bf")</f>
        <v>17.609954022988504</v>
      </c>
      <c r="E330" cm="1">
        <f t="array" ref="E330">_xll.BDP(A330,"BEST_TARGET_PRICE")</f>
        <v>437.09091186523438</v>
      </c>
      <c r="F330" cm="1">
        <f t="array" ref="F330">_xll.BDP($A330,F$2)</f>
        <v>438.61</v>
      </c>
      <c r="G330" cm="1">
        <f t="array" ref="G330">_xll.BDP($A330,G$2)</f>
        <v>443.84</v>
      </c>
      <c r="H330" cm="1">
        <f t="array" ref="H330">_xll.BDP($A330,H$2)</f>
        <v>437.33</v>
      </c>
      <c r="I330" cm="1">
        <f t="array" ref="I330">_xll.BDP($A330,I$2)</f>
        <v>442.04</v>
      </c>
      <c r="K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Argus Research Company</v>
      </c>
      <c r="L330" t="s">
        <v>676</v>
      </c>
      <c r="M330" t="s">
        <v>23</v>
      </c>
      <c r="N330">
        <v>5</v>
      </c>
      <c r="O330" t="s">
        <v>18</v>
      </c>
      <c r="P330">
        <v>460</v>
      </c>
      <c r="Q330" t="s">
        <v>19</v>
      </c>
      <c r="R330" s="1">
        <v>45510</v>
      </c>
      <c r="S330">
        <v>1</v>
      </c>
      <c r="T330">
        <v>57.65</v>
      </c>
      <c r="V330" t="e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#N/A</v>
      </c>
      <c r="AG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ISS-EVA</v>
      </c>
      <c r="AH330" t="s">
        <v>109</v>
      </c>
      <c r="AI330" t="s">
        <v>21</v>
      </c>
      <c r="AJ330">
        <v>5</v>
      </c>
      <c r="AK330" t="s">
        <v>28</v>
      </c>
      <c r="AL330" t="s">
        <v>43</v>
      </c>
      <c r="AM330" t="s">
        <v>19</v>
      </c>
      <c r="AN330" s="1">
        <v>45422</v>
      </c>
      <c r="AO330">
        <v>3</v>
      </c>
      <c r="AP330">
        <v>4.78</v>
      </c>
    </row>
    <row r="331" spans="1:42" x14ac:dyDescent="0.25">
      <c r="A331" t="s">
        <v>828</v>
      </c>
      <c r="B331" cm="1">
        <f t="array" ref="B331">_xll.BDP(A331,"BEST_EPS", "BEST_FPERIOD_OVERRIDE=1bf")</f>
        <v>15.529969348659005</v>
      </c>
      <c r="C331" cm="1">
        <f t="array" ref="C331">_xll.BDP(A331,"BEST_EPS", "BEST_FPERIOD_OVERRIDE=2bf")</f>
        <v>17.240854406130268</v>
      </c>
      <c r="D331" cm="1">
        <f t="array" ref="D331">_xll.BDP(A331,"BEST_EPS", "BEST_FPERIOD_OVERRIDE=3bf")</f>
        <v>15.665624521072797</v>
      </c>
      <c r="E331" cm="1">
        <f t="array" ref="E331">_xll.BDP(A331,"BEST_TARGET_PRICE")</f>
        <v>185.71427917480469</v>
      </c>
      <c r="F331" cm="1">
        <f t="array" ref="F331">_xll.BDP($A331,F$2)</f>
        <v>170.8</v>
      </c>
      <c r="G331" cm="1">
        <f t="array" ref="G331">_xll.BDP($A331,G$2)</f>
        <v>172.37</v>
      </c>
      <c r="H331" cm="1">
        <f t="array" ref="H331">_xll.BDP($A331,H$2)</f>
        <v>169.95</v>
      </c>
      <c r="I331" cm="1">
        <f t="array" ref="I331">_xll.BDP($A331,I$2)</f>
        <v>172.11</v>
      </c>
      <c r="K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Baptista Research</v>
      </c>
      <c r="L331" t="s">
        <v>75</v>
      </c>
      <c r="M331" t="s">
        <v>23</v>
      </c>
      <c r="N331">
        <v>5</v>
      </c>
      <c r="O331" t="s">
        <v>28</v>
      </c>
      <c r="P331">
        <v>139.6</v>
      </c>
      <c r="Q331" t="s">
        <v>31</v>
      </c>
      <c r="R331" s="1">
        <v>45226</v>
      </c>
      <c r="S331">
        <v>1</v>
      </c>
      <c r="T331">
        <v>63.12</v>
      </c>
      <c r="V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Baird</v>
      </c>
      <c r="W331" t="s">
        <v>309</v>
      </c>
      <c r="X331" t="s">
        <v>34</v>
      </c>
      <c r="Y331">
        <v>5</v>
      </c>
      <c r="Z331" t="s">
        <v>18</v>
      </c>
      <c r="AA331">
        <v>185</v>
      </c>
      <c r="AB331" t="s">
        <v>19</v>
      </c>
      <c r="AC331" s="1">
        <v>45531</v>
      </c>
      <c r="AD331">
        <v>2</v>
      </c>
      <c r="AE331">
        <v>40.83</v>
      </c>
      <c r="AG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ISS-EVA</v>
      </c>
      <c r="AH331" t="s">
        <v>109</v>
      </c>
      <c r="AI331" t="s">
        <v>17</v>
      </c>
      <c r="AJ331">
        <v>3</v>
      </c>
      <c r="AK331" t="s">
        <v>51</v>
      </c>
      <c r="AL331" t="s">
        <v>43</v>
      </c>
      <c r="AM331" t="s">
        <v>19</v>
      </c>
      <c r="AN331" s="1">
        <v>45492</v>
      </c>
      <c r="AO331">
        <v>3</v>
      </c>
      <c r="AP331">
        <v>30.67</v>
      </c>
    </row>
    <row r="332" spans="1:42" x14ac:dyDescent="0.25">
      <c r="A332" t="s">
        <v>829</v>
      </c>
      <c r="B332" cm="1">
        <f t="array" ref="B332">_xll.BDP(A332,"BEST_EPS", "BEST_FPERIOD_OVERRIDE=1bf")</f>
        <v>2.5274904214559388</v>
      </c>
      <c r="C332" cm="1">
        <f t="array" ref="C332">_xll.BDP(A332,"BEST_EPS", "BEST_FPERIOD_OVERRIDE=2bf")</f>
        <v>2.913478927203065</v>
      </c>
      <c r="D332" cm="1">
        <f t="array" ref="D332">_xll.BDP(A332,"BEST_EPS", "BEST_FPERIOD_OVERRIDE=3bf")</f>
        <v>3.3023256704980848</v>
      </c>
      <c r="E332" cm="1">
        <f t="array" ref="E332">_xll.BDP(A332,"BEST_TARGET_PRICE")</f>
        <v>43.647998809814453</v>
      </c>
      <c r="F332" cm="1">
        <f t="array" ref="F332">_xll.BDP($A332,F$2)</f>
        <v>37.590000000000003</v>
      </c>
      <c r="G332" cm="1">
        <f t="array" ref="G332">_xll.BDP($A332,G$2)</f>
        <v>37.590000000000003</v>
      </c>
      <c r="H332" cm="1">
        <f t="array" ref="H332">_xll.BDP($A332,H$2)</f>
        <v>36.65</v>
      </c>
      <c r="I332" cm="1">
        <f t="array" ref="I332">_xll.BDP($A332,I$2)</f>
        <v>37.21</v>
      </c>
      <c r="K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Baptista Research</v>
      </c>
      <c r="L332" t="s">
        <v>75</v>
      </c>
      <c r="M332" t="s">
        <v>23</v>
      </c>
      <c r="N332">
        <v>5</v>
      </c>
      <c r="O332" t="s">
        <v>18</v>
      </c>
      <c r="P332">
        <v>44.6</v>
      </c>
      <c r="Q332" t="s">
        <v>31</v>
      </c>
      <c r="R332" s="1">
        <v>45511</v>
      </c>
      <c r="S332">
        <v>1</v>
      </c>
      <c r="T332">
        <v>6.22</v>
      </c>
      <c r="V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HSBC</v>
      </c>
      <c r="W332" t="s">
        <v>830</v>
      </c>
      <c r="X332" t="s">
        <v>23</v>
      </c>
      <c r="Y332">
        <v>5</v>
      </c>
      <c r="Z332" t="s">
        <v>28</v>
      </c>
      <c r="AA332">
        <v>43.2</v>
      </c>
      <c r="AB332" t="s">
        <v>19</v>
      </c>
      <c r="AC332" s="1">
        <v>45509</v>
      </c>
      <c r="AD332">
        <v>2</v>
      </c>
      <c r="AE332">
        <v>4.3499999999999996</v>
      </c>
      <c r="AG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ISS-EVA</v>
      </c>
      <c r="AH332" t="s">
        <v>109</v>
      </c>
      <c r="AI332" t="s">
        <v>21</v>
      </c>
      <c r="AJ332">
        <v>5</v>
      </c>
      <c r="AK332" t="s">
        <v>28</v>
      </c>
      <c r="AL332" t="s">
        <v>43</v>
      </c>
      <c r="AM332" t="s">
        <v>19</v>
      </c>
      <c r="AN332" s="1">
        <v>45350</v>
      </c>
      <c r="AO332">
        <v>3</v>
      </c>
      <c r="AP332">
        <v>3.62</v>
      </c>
    </row>
    <row r="333" spans="1:42" x14ac:dyDescent="0.25">
      <c r="A333" t="s">
        <v>831</v>
      </c>
      <c r="B333" cm="1">
        <f t="array" ref="B333">_xll.BDP(A333,"BEST_EPS", "BEST_FPERIOD_OVERRIDE=1bf")</f>
        <v>42.973620689655171</v>
      </c>
      <c r="C333" cm="1">
        <f t="array" ref="C333">_xll.BDP(A333,"BEST_EPS", "BEST_FPERIOD_OVERRIDE=2bf")</f>
        <v>47.393068965517244</v>
      </c>
      <c r="D333" cm="1">
        <f t="array" ref="D333">_xll.BDP(A333,"BEST_EPS", "BEST_FPERIOD_OVERRIDE=3bf")</f>
        <v>53.001501915708815</v>
      </c>
      <c r="E333" cm="1">
        <f t="array" ref="E333">_xll.BDP(A333,"BEST_TARGET_PRICE")</f>
        <v>1391.076904296875</v>
      </c>
      <c r="F333" cm="1">
        <f t="array" ref="F333">_xll.BDP($A333,F$2)</f>
        <v>1445.11</v>
      </c>
      <c r="G333" cm="1">
        <f t="array" ref="G333">_xll.BDP($A333,G$2)</f>
        <v>1445.11</v>
      </c>
      <c r="H333" cm="1">
        <f t="array" ref="H333">_xll.BDP($A333,H$2)</f>
        <v>1416.93</v>
      </c>
      <c r="I333" cm="1">
        <f t="array" ref="I333">_xll.BDP($A333,I$2)</f>
        <v>1439.08</v>
      </c>
      <c r="K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Stifel</v>
      </c>
      <c r="L333" t="s">
        <v>832</v>
      </c>
      <c r="M333" t="s">
        <v>23</v>
      </c>
      <c r="N333">
        <v>5</v>
      </c>
      <c r="O333" t="s">
        <v>18</v>
      </c>
      <c r="P333">
        <v>1550</v>
      </c>
      <c r="Q333" t="s">
        <v>19</v>
      </c>
      <c r="R333" s="1">
        <v>45508</v>
      </c>
      <c r="S333">
        <v>1</v>
      </c>
      <c r="T333">
        <v>17.72</v>
      </c>
      <c r="V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Baptista Research</v>
      </c>
      <c r="W333" t="s">
        <v>75</v>
      </c>
      <c r="X333" t="s">
        <v>93</v>
      </c>
      <c r="Y333">
        <v>1</v>
      </c>
      <c r="Z333" t="s">
        <v>18</v>
      </c>
      <c r="AA333">
        <v>1361.3</v>
      </c>
      <c r="AB333" t="s">
        <v>31</v>
      </c>
      <c r="AC333" s="1">
        <v>45515</v>
      </c>
      <c r="AD333">
        <v>2</v>
      </c>
      <c r="AE333">
        <v>2.4500000000000002</v>
      </c>
      <c r="AG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Baird</v>
      </c>
      <c r="AH333" t="s">
        <v>833</v>
      </c>
      <c r="AI333" t="s">
        <v>45</v>
      </c>
      <c r="AJ333">
        <v>3</v>
      </c>
      <c r="AK333" t="s">
        <v>18</v>
      </c>
      <c r="AL333">
        <v>1375</v>
      </c>
      <c r="AM333" t="s">
        <v>19</v>
      </c>
      <c r="AN333" s="1">
        <v>45509</v>
      </c>
      <c r="AO333">
        <v>3</v>
      </c>
      <c r="AP333">
        <v>0</v>
      </c>
    </row>
    <row r="334" spans="1:42" x14ac:dyDescent="0.25">
      <c r="A334" t="s">
        <v>834</v>
      </c>
      <c r="B334" cm="1">
        <f t="array" ref="B334">_xll.BDP(A334,"BEST_EPS", "BEST_FPERIOD_OVERRIDE=1bf")</f>
        <v>9.6047739463601527</v>
      </c>
      <c r="C334" cm="1">
        <f t="array" ref="C334">_xll.BDP(A334,"BEST_EPS", "BEST_FPERIOD_OVERRIDE=2bf")</f>
        <v>12.311298850574712</v>
      </c>
      <c r="D334" cm="1">
        <f t="array" ref="D334">_xll.BDP(A334,"BEST_EPS", "BEST_FPERIOD_OVERRIDE=3bf")</f>
        <v>14.799149425287357</v>
      </c>
      <c r="E334" cm="1">
        <f t="array" ref="E334">_xll.BDP(A334,"BEST_TARGET_PRICE")</f>
        <v>159.08857727050781</v>
      </c>
      <c r="F334" cm="1">
        <f t="array" ref="F334">_xll.BDP($A334,F$2)</f>
        <v>96.92</v>
      </c>
      <c r="G334" cm="1">
        <f t="array" ref="G334">_xll.BDP($A334,G$2)</f>
        <v>98.41</v>
      </c>
      <c r="H334" cm="1">
        <f t="array" ref="H334">_xll.BDP($A334,H$2)</f>
        <v>94.99</v>
      </c>
      <c r="I334" cm="1">
        <f t="array" ref="I334">_xll.BDP($A334,I$2)</f>
        <v>96.24</v>
      </c>
      <c r="K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Aletheia Capital Limited</v>
      </c>
      <c r="L334" t="s">
        <v>835</v>
      </c>
      <c r="M334" t="s">
        <v>17</v>
      </c>
      <c r="N334">
        <v>3</v>
      </c>
      <c r="O334" t="s">
        <v>51</v>
      </c>
      <c r="P334" t="s">
        <v>43</v>
      </c>
      <c r="Q334" t="s">
        <v>19</v>
      </c>
      <c r="R334" s="1">
        <v>45464</v>
      </c>
      <c r="S334">
        <v>1</v>
      </c>
      <c r="T334">
        <v>98.72</v>
      </c>
      <c r="V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Needham</v>
      </c>
      <c r="W334" t="s">
        <v>836</v>
      </c>
      <c r="X334" t="s">
        <v>23</v>
      </c>
      <c r="Y334">
        <v>5</v>
      </c>
      <c r="Z334" t="s">
        <v>18</v>
      </c>
      <c r="AA334">
        <v>140</v>
      </c>
      <c r="AB334" t="s">
        <v>19</v>
      </c>
      <c r="AC334" s="1">
        <v>45530</v>
      </c>
      <c r="AD334">
        <v>2</v>
      </c>
      <c r="AE334">
        <v>48.32</v>
      </c>
      <c r="AG334" t="e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#N/A</v>
      </c>
      <c r="AH334" t="s">
        <v>571</v>
      </c>
      <c r="AI334" t="s">
        <v>34</v>
      </c>
      <c r="AJ334">
        <v>5</v>
      </c>
      <c r="AK334" t="s">
        <v>18</v>
      </c>
      <c r="AL334">
        <v>140</v>
      </c>
      <c r="AM334" t="s">
        <v>19</v>
      </c>
      <c r="AN334" s="1">
        <v>45531</v>
      </c>
      <c r="AO334">
        <v>3</v>
      </c>
      <c r="AP334">
        <v>45.95</v>
      </c>
    </row>
    <row r="335" spans="1:42" x14ac:dyDescent="0.25">
      <c r="A335" t="s">
        <v>837</v>
      </c>
      <c r="B335" cm="1">
        <f t="array" ref="B335">_xll.BDP(A335,"BEST_EPS", "BEST_FPERIOD_OVERRIDE=1bf")</f>
        <v>1.7870038314176246</v>
      </c>
      <c r="C335" cm="1">
        <f t="array" ref="C335">_xll.BDP(A335,"BEST_EPS", "BEST_FPERIOD_OVERRIDE=2bf")</f>
        <v>2.2137816091954026</v>
      </c>
      <c r="D335" cm="1">
        <f t="array" ref="D335">_xll.BDP(A335,"BEST_EPS", "BEST_FPERIOD_OVERRIDE=3bf")</f>
        <v>2.8551226053639844</v>
      </c>
      <c r="E335" cm="1">
        <f t="array" ref="E335">_xll.BDP(A335,"BEST_TARGET_PRICE")</f>
        <v>22.725000381469727</v>
      </c>
      <c r="F335" cm="1">
        <f t="array" ref="F335">_xll.BDP($A335,F$2)</f>
        <v>17.93</v>
      </c>
      <c r="G335" cm="1">
        <f t="array" ref="G335">_xll.BDP($A335,G$2)</f>
        <v>18.09</v>
      </c>
      <c r="H335" cm="1">
        <f t="array" ref="H335">_xll.BDP($A335,H$2)</f>
        <v>17.574999999999999</v>
      </c>
      <c r="I335" cm="1">
        <f t="array" ref="I335">_xll.BDP($A335,I$2)</f>
        <v>17.89</v>
      </c>
      <c r="K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Sadif Investment Analytics</v>
      </c>
      <c r="L335" t="s">
        <v>46</v>
      </c>
      <c r="M335" t="s">
        <v>17</v>
      </c>
      <c r="N335">
        <v>3</v>
      </c>
      <c r="O335" t="s">
        <v>18</v>
      </c>
      <c r="P335">
        <v>9.86</v>
      </c>
      <c r="Q335" t="s">
        <v>134</v>
      </c>
      <c r="R335" s="1">
        <v>45511</v>
      </c>
      <c r="S335">
        <v>1</v>
      </c>
      <c r="T335">
        <v>46.06</v>
      </c>
      <c r="V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Zacks</v>
      </c>
      <c r="W335" t="s">
        <v>46</v>
      </c>
      <c r="X335" t="s">
        <v>34</v>
      </c>
      <c r="Y335">
        <v>5</v>
      </c>
      <c r="Z335" t="s">
        <v>28</v>
      </c>
      <c r="AA335">
        <v>18</v>
      </c>
      <c r="AB335" t="s">
        <v>31</v>
      </c>
      <c r="AC335" s="1">
        <v>45518</v>
      </c>
      <c r="AD335">
        <v>2</v>
      </c>
      <c r="AE335">
        <v>26.25</v>
      </c>
      <c r="AG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Morningstar</v>
      </c>
      <c r="AH335" t="s">
        <v>745</v>
      </c>
      <c r="AI335" t="s">
        <v>23</v>
      </c>
      <c r="AJ335">
        <v>5</v>
      </c>
      <c r="AK335" t="s">
        <v>18</v>
      </c>
      <c r="AL335">
        <v>30</v>
      </c>
      <c r="AM335" t="s">
        <v>19</v>
      </c>
      <c r="AN335" s="1">
        <v>45506</v>
      </c>
      <c r="AO335">
        <v>3</v>
      </c>
      <c r="AP335">
        <v>26.07</v>
      </c>
    </row>
    <row r="336" spans="1:42" x14ac:dyDescent="0.25">
      <c r="A336" t="s">
        <v>838</v>
      </c>
      <c r="B336" cm="1">
        <f t="array" ref="B336">_xll.BDP(A336,"BEST_EPS", "BEST_FPERIOD_OVERRIDE=1bf")</f>
        <v>2.9493793103448276</v>
      </c>
      <c r="C336" cm="1">
        <f t="array" ref="C336">_xll.BDP(A336,"BEST_EPS", "BEST_FPERIOD_OVERRIDE=2bf")</f>
        <v>3.3382107279693489</v>
      </c>
      <c r="D336" cm="1">
        <f t="array" ref="D336">_xll.BDP(A336,"BEST_EPS", "BEST_FPERIOD_OVERRIDE=3bf")</f>
        <v>3.6701379310344828</v>
      </c>
      <c r="E336" cm="1">
        <f t="array" ref="E336">_xll.BDP(A336,"BEST_TARGET_PRICE")</f>
        <v>72.588233947753906</v>
      </c>
      <c r="F336" cm="1">
        <f t="array" ref="F336">_xll.BDP($A336,F$2)</f>
        <v>71.52</v>
      </c>
      <c r="G336" cm="1">
        <f t="array" ref="G336">_xll.BDP($A336,G$2)</f>
        <v>72.13</v>
      </c>
      <c r="H336" cm="1">
        <f t="array" ref="H336">_xll.BDP($A336,H$2)</f>
        <v>71.14</v>
      </c>
      <c r="I336" cm="1">
        <f t="array" ref="I336">_xll.BDP($A336,I$2)</f>
        <v>72.08</v>
      </c>
      <c r="K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Argus Research Company</v>
      </c>
      <c r="L336" t="s">
        <v>102</v>
      </c>
      <c r="M336" t="s">
        <v>23</v>
      </c>
      <c r="N336">
        <v>5</v>
      </c>
      <c r="O336" t="s">
        <v>18</v>
      </c>
      <c r="P336">
        <v>76</v>
      </c>
      <c r="Q336" t="s">
        <v>19</v>
      </c>
      <c r="R336" s="1">
        <v>45505</v>
      </c>
      <c r="S336">
        <v>1</v>
      </c>
      <c r="T336">
        <v>41.03</v>
      </c>
      <c r="V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Goldman Sachs</v>
      </c>
      <c r="W336" t="s">
        <v>136</v>
      </c>
      <c r="X336" t="s">
        <v>23</v>
      </c>
      <c r="Y336">
        <v>5</v>
      </c>
      <c r="Z336" t="s">
        <v>18</v>
      </c>
      <c r="AA336">
        <v>77</v>
      </c>
      <c r="AB336" t="s">
        <v>31</v>
      </c>
      <c r="AC336" s="1">
        <v>45499</v>
      </c>
      <c r="AD336">
        <v>2</v>
      </c>
      <c r="AE336">
        <v>16.3</v>
      </c>
      <c r="AG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Morgan Stanley</v>
      </c>
      <c r="AH336" t="s">
        <v>286</v>
      </c>
      <c r="AI336" t="s">
        <v>148</v>
      </c>
      <c r="AJ336">
        <v>5</v>
      </c>
      <c r="AK336" t="s">
        <v>18</v>
      </c>
      <c r="AL336">
        <v>85</v>
      </c>
      <c r="AM336" t="s">
        <v>31</v>
      </c>
      <c r="AN336" s="1">
        <v>45502</v>
      </c>
      <c r="AO336">
        <v>3</v>
      </c>
      <c r="AP336">
        <v>13.87</v>
      </c>
    </row>
    <row r="337" spans="1:42" x14ac:dyDescent="0.25">
      <c r="A337" t="s">
        <v>839</v>
      </c>
      <c r="B337" cm="1">
        <f t="array" ref="B337">_xll.BDP(A337,"BEST_EPS", "BEST_FPERIOD_OVERRIDE=1bf")</f>
        <v>9.8640842911877407</v>
      </c>
      <c r="C337" cm="1">
        <f t="array" ref="C337">_xll.BDP(A337,"BEST_EPS", "BEST_FPERIOD_OVERRIDE=2bf")</f>
        <v>10.8012030651341</v>
      </c>
      <c r="D337" cm="1">
        <f t="array" ref="D337">_xll.BDP(A337,"BEST_EPS", "BEST_FPERIOD_OVERRIDE=3bf")</f>
        <v>12.390954022988506</v>
      </c>
      <c r="E337" cm="1">
        <f t="array" ref="E337">_xll.BDP(A337,"BEST_TARGET_PRICE")</f>
        <v>273</v>
      </c>
      <c r="F337" cm="1">
        <f t="array" ref="F337">_xll.BDP($A337,F$2)</f>
        <v>255.74</v>
      </c>
      <c r="G337" cm="1">
        <f t="array" ref="G337">_xll.BDP($A337,G$2)</f>
        <v>256.74</v>
      </c>
      <c r="H337" cm="1">
        <f t="array" ref="H337">_xll.BDP($A337,H$2)</f>
        <v>253.53</v>
      </c>
      <c r="I337" cm="1">
        <f t="array" ref="I337">_xll.BDP($A337,I$2)</f>
        <v>256.56</v>
      </c>
      <c r="K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BNP Paribas Exane</v>
      </c>
      <c r="L337" t="s">
        <v>166</v>
      </c>
      <c r="M337" t="s">
        <v>34</v>
      </c>
      <c r="N337">
        <v>5</v>
      </c>
      <c r="O337" t="s">
        <v>18</v>
      </c>
      <c r="P337">
        <v>292</v>
      </c>
      <c r="Q337" t="s">
        <v>19</v>
      </c>
      <c r="R337" s="1">
        <v>45527</v>
      </c>
      <c r="S337">
        <v>1</v>
      </c>
      <c r="T337">
        <v>16.899999999999999</v>
      </c>
      <c r="V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KeyBanc Capital Markets</v>
      </c>
      <c r="W337" t="s">
        <v>840</v>
      </c>
      <c r="X337" t="s">
        <v>344</v>
      </c>
      <c r="Y337">
        <v>3</v>
      </c>
      <c r="Z337" t="s">
        <v>18</v>
      </c>
      <c r="AA337" t="s">
        <v>43</v>
      </c>
      <c r="AB337" t="s">
        <v>19</v>
      </c>
      <c r="AC337" s="1">
        <v>45527</v>
      </c>
      <c r="AD337">
        <v>2</v>
      </c>
      <c r="AE337">
        <v>12.07</v>
      </c>
      <c r="AG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Morningstar</v>
      </c>
      <c r="AH337" t="s">
        <v>163</v>
      </c>
      <c r="AI337" t="s">
        <v>17</v>
      </c>
      <c r="AJ337">
        <v>3</v>
      </c>
      <c r="AK337" t="s">
        <v>18</v>
      </c>
      <c r="AL337">
        <v>257</v>
      </c>
      <c r="AM337" t="s">
        <v>19</v>
      </c>
      <c r="AN337" s="1">
        <v>45534</v>
      </c>
      <c r="AO337">
        <v>3</v>
      </c>
      <c r="AP337">
        <v>10.86</v>
      </c>
    </row>
    <row r="338" spans="1:42" x14ac:dyDescent="0.25">
      <c r="A338" t="s">
        <v>841</v>
      </c>
      <c r="B338" cm="1">
        <f t="array" ref="B338">_xll.BDP(A338,"BEST_EPS", "BEST_FPERIOD_OVERRIDE=1bf")</f>
        <v>3.5893754789272032</v>
      </c>
      <c r="C338" cm="1">
        <f t="array" ref="C338">_xll.BDP(A338,"BEST_EPS", "BEST_FPERIOD_OVERRIDE=2bf")</f>
        <v>3.8814904214559389</v>
      </c>
      <c r="D338" cm="1">
        <f t="array" ref="D338">_xll.BDP(A338,"BEST_EPS", "BEST_FPERIOD_OVERRIDE=3bf")</f>
        <v>4.2136628352490426</v>
      </c>
      <c r="E338" cm="1">
        <f t="array" ref="E338">_xll.BDP(A338,"BEST_TARGET_PRICE")</f>
        <v>83.380950927734375</v>
      </c>
      <c r="F338" cm="1">
        <f t="array" ref="F338">_xll.BDP($A338,F$2)</f>
        <v>79.59</v>
      </c>
      <c r="G338" cm="1">
        <f t="array" ref="G338">_xll.BDP($A338,G$2)</f>
        <v>80.73</v>
      </c>
      <c r="H338" cm="1">
        <f t="array" ref="H338">_xll.BDP($A338,H$2)</f>
        <v>79.510000000000005</v>
      </c>
      <c r="I338" cm="1">
        <f t="array" ref="I338">_xll.BDP($A338,I$2)</f>
        <v>80.510000000000005</v>
      </c>
      <c r="K338" t="e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#N/A</v>
      </c>
      <c r="V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Morgan Stanley</v>
      </c>
      <c r="W338" t="s">
        <v>84</v>
      </c>
      <c r="X338" t="s">
        <v>54</v>
      </c>
      <c r="Y338">
        <v>5</v>
      </c>
      <c r="Z338" t="s">
        <v>18</v>
      </c>
      <c r="AA338">
        <v>87</v>
      </c>
      <c r="AB338" t="s">
        <v>31</v>
      </c>
      <c r="AC338" s="1">
        <v>45527</v>
      </c>
      <c r="AD338">
        <v>2</v>
      </c>
      <c r="AE338">
        <v>24.11</v>
      </c>
      <c r="AG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Morningstar</v>
      </c>
      <c r="AH338" t="s">
        <v>85</v>
      </c>
      <c r="AI338" t="s">
        <v>86</v>
      </c>
      <c r="AJ338">
        <v>1</v>
      </c>
      <c r="AK338" t="s">
        <v>51</v>
      </c>
      <c r="AL338">
        <v>71</v>
      </c>
      <c r="AM338" t="s">
        <v>19</v>
      </c>
      <c r="AN338" s="1">
        <v>45532</v>
      </c>
      <c r="AO338">
        <v>3</v>
      </c>
      <c r="AP338">
        <v>10.92</v>
      </c>
    </row>
    <row r="339" spans="1:42" x14ac:dyDescent="0.25">
      <c r="A339" t="s">
        <v>842</v>
      </c>
      <c r="B339" cm="1">
        <f t="array" ref="B339">_xll.BDP(A339,"BEST_EPS", "BEST_FPERIOD_OVERRIDE=1bf")</f>
        <v>3.4005095785440616</v>
      </c>
      <c r="C339" cm="1">
        <f t="array" ref="C339">_xll.BDP(A339,"BEST_EPS", "BEST_FPERIOD_OVERRIDE=2bf")</f>
        <v>3.7455747126436778</v>
      </c>
      <c r="D339" cm="1">
        <f t="array" ref="D339">_xll.BDP(A339,"BEST_EPS", "BEST_FPERIOD_OVERRIDE=3bf")</f>
        <v>3.9746934865900378</v>
      </c>
      <c r="E339" cm="1">
        <f t="array" ref="E339">_xll.BDP(A339,"BEST_TARGET_PRICE")</f>
        <v>54.615318298339844</v>
      </c>
      <c r="F339" cm="1">
        <f t="array" ref="F339">_xll.BDP($A339,F$2)</f>
        <v>53.03</v>
      </c>
      <c r="G339" cm="1">
        <f t="array" ref="G339">_xll.BDP($A339,G$2)</f>
        <v>53.88</v>
      </c>
      <c r="H339" cm="1">
        <f t="array" ref="H339">_xll.BDP($A339,H$2)</f>
        <v>52.94</v>
      </c>
      <c r="I339" cm="1">
        <f t="array" ref="I339">_xll.BDP($A339,I$2)</f>
        <v>53.39</v>
      </c>
      <c r="K339" t="e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#N/A</v>
      </c>
      <c r="V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Macquarie</v>
      </c>
      <c r="W339" t="s">
        <v>843</v>
      </c>
      <c r="X339" t="s">
        <v>34</v>
      </c>
      <c r="Y339">
        <v>5</v>
      </c>
      <c r="Z339" t="s">
        <v>18</v>
      </c>
      <c r="AA339">
        <v>56</v>
      </c>
      <c r="AB339" t="s">
        <v>31</v>
      </c>
      <c r="AC339" s="1">
        <v>45524</v>
      </c>
      <c r="AD339">
        <v>2</v>
      </c>
      <c r="AE339">
        <v>46.06</v>
      </c>
      <c r="AG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Vertical Research Partners</v>
      </c>
      <c r="AH339" t="s">
        <v>517</v>
      </c>
      <c r="AI339" t="s">
        <v>23</v>
      </c>
      <c r="AJ339">
        <v>5</v>
      </c>
      <c r="AK339" t="s">
        <v>18</v>
      </c>
      <c r="AL339">
        <v>60</v>
      </c>
      <c r="AM339" t="s">
        <v>19</v>
      </c>
      <c r="AN339" s="1">
        <v>45533</v>
      </c>
      <c r="AO339">
        <v>3</v>
      </c>
      <c r="AP339">
        <v>40.450000000000003</v>
      </c>
    </row>
    <row r="340" spans="1:42" x14ac:dyDescent="0.25">
      <c r="A340" t="s">
        <v>844</v>
      </c>
      <c r="B340" cm="1">
        <f t="array" ref="B340">_xll.BDP(A340,"BEST_EPS", "BEST_FPERIOD_OVERRIDE=1bf")</f>
        <v>21.751639846743295</v>
      </c>
      <c r="C340" cm="1">
        <f t="array" ref="C340">_xll.BDP(A340,"BEST_EPS", "BEST_FPERIOD_OVERRIDE=2bf")</f>
        <v>26.031425287356321</v>
      </c>
      <c r="D340" cm="1">
        <f t="array" ref="D340">_xll.BDP(A340,"BEST_EPS", "BEST_FPERIOD_OVERRIDE=3bf")</f>
        <v>30.877796934865906</v>
      </c>
      <c r="E340" cm="1">
        <f t="array" ref="E340">_xll.BDP(A340,"BEST_TARGET_PRICE")</f>
        <v>701.720947265625</v>
      </c>
      <c r="F340" cm="1">
        <f t="array" ref="F340">_xll.BDP($A340,F$2)</f>
        <v>700.36</v>
      </c>
      <c r="G340" cm="1">
        <f t="array" ref="G340">_xll.BDP($A340,G$2)</f>
        <v>701.86</v>
      </c>
      <c r="H340" cm="1">
        <f t="array" ref="H340">_xll.BDP($A340,H$2)</f>
        <v>688.23</v>
      </c>
      <c r="I340" cm="1">
        <f t="array" ref="I340">_xll.BDP($A340,I$2)</f>
        <v>701.35</v>
      </c>
      <c r="K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KeyBanc Capital Markets</v>
      </c>
      <c r="L340" t="s">
        <v>845</v>
      </c>
      <c r="M340" t="s">
        <v>21</v>
      </c>
      <c r="N340">
        <v>5</v>
      </c>
      <c r="O340" t="s">
        <v>18</v>
      </c>
      <c r="P340">
        <v>735</v>
      </c>
      <c r="Q340" t="s">
        <v>19</v>
      </c>
      <c r="R340" s="1">
        <v>45491</v>
      </c>
      <c r="S340">
        <v>1</v>
      </c>
      <c r="T340">
        <v>76.3</v>
      </c>
      <c r="V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Phillip Securities</v>
      </c>
      <c r="W340" t="s">
        <v>825</v>
      </c>
      <c r="X340" t="s">
        <v>377</v>
      </c>
      <c r="Y340">
        <v>4</v>
      </c>
      <c r="Z340" t="s">
        <v>18</v>
      </c>
      <c r="AA340">
        <v>675</v>
      </c>
      <c r="AB340" t="s">
        <v>19</v>
      </c>
      <c r="AC340" s="1">
        <v>45494</v>
      </c>
      <c r="AD340">
        <v>2</v>
      </c>
      <c r="AE340">
        <v>74.92</v>
      </c>
      <c r="AG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Morgan Stanley</v>
      </c>
      <c r="AH340" t="s">
        <v>846</v>
      </c>
      <c r="AI340" t="s">
        <v>148</v>
      </c>
      <c r="AJ340">
        <v>5</v>
      </c>
      <c r="AK340" t="s">
        <v>18</v>
      </c>
      <c r="AL340">
        <v>780</v>
      </c>
      <c r="AM340" t="s">
        <v>31</v>
      </c>
      <c r="AN340" s="1">
        <v>45512</v>
      </c>
      <c r="AO340">
        <v>3</v>
      </c>
      <c r="AP340">
        <v>74.569999999999993</v>
      </c>
    </row>
    <row r="341" spans="1:42" x14ac:dyDescent="0.25">
      <c r="A341" t="s">
        <v>847</v>
      </c>
      <c r="B341" cm="1">
        <f t="array" ref="B341">_xll.BDP(A341,"BEST_EPS", "BEST_FPERIOD_OVERRIDE=1bf")</f>
        <v>1.8077892720306514</v>
      </c>
      <c r="C341" cm="1">
        <f t="array" ref="C341">_xll.BDP(A341,"BEST_EPS", "BEST_FPERIOD_OVERRIDE=2bf")</f>
        <v>1.9388582375478927</v>
      </c>
      <c r="D341" cm="1">
        <f t="array" ref="D341">_xll.BDP(A341,"BEST_EPS", "BEST_FPERIOD_OVERRIDE=3bf")</f>
        <v>2.0765287356321838</v>
      </c>
      <c r="E341" cm="1">
        <f t="array" ref="E341">_xll.BDP(A341,"BEST_TARGET_PRICE")</f>
        <v>34.107143402099609</v>
      </c>
      <c r="F341" cm="1">
        <f t="array" ref="F341">_xll.BDP($A341,F$2)</f>
        <v>32.950000000000003</v>
      </c>
      <c r="G341" cm="1">
        <f t="array" ref="G341">_xll.BDP($A341,G$2)</f>
        <v>33.119999999999997</v>
      </c>
      <c r="H341" cm="1">
        <f t="array" ref="H341">_xll.BDP($A341,H$2)</f>
        <v>32.81</v>
      </c>
      <c r="I341" cm="1">
        <f t="array" ref="I341">_xll.BDP($A341,I$2)</f>
        <v>33.06</v>
      </c>
      <c r="K341" t="str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Ladenburg Thalmann</v>
      </c>
      <c r="L341" t="s">
        <v>848</v>
      </c>
      <c r="M341" t="s">
        <v>23</v>
      </c>
      <c r="N341">
        <v>5</v>
      </c>
      <c r="O341" t="s">
        <v>18</v>
      </c>
      <c r="P341">
        <v>31.5</v>
      </c>
      <c r="Q341" t="s">
        <v>31</v>
      </c>
      <c r="R341" s="1">
        <v>45481</v>
      </c>
      <c r="S341">
        <v>1</v>
      </c>
      <c r="T341">
        <v>39.67</v>
      </c>
      <c r="V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Argus Research Company</v>
      </c>
      <c r="W341" t="s">
        <v>339</v>
      </c>
      <c r="X341" t="s">
        <v>23</v>
      </c>
      <c r="Y341">
        <v>5</v>
      </c>
      <c r="Z341" t="s">
        <v>18</v>
      </c>
      <c r="AA341">
        <v>36</v>
      </c>
      <c r="AB341" t="s">
        <v>19</v>
      </c>
      <c r="AC341" s="1">
        <v>45531</v>
      </c>
      <c r="AD341">
        <v>2</v>
      </c>
      <c r="AE341">
        <v>29.31</v>
      </c>
      <c r="AG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Zacks</v>
      </c>
      <c r="AH341" t="s">
        <v>46</v>
      </c>
      <c r="AI341" t="s">
        <v>34</v>
      </c>
      <c r="AJ341">
        <v>5</v>
      </c>
      <c r="AK341" t="s">
        <v>28</v>
      </c>
      <c r="AL341">
        <v>36</v>
      </c>
      <c r="AM341" t="s">
        <v>31</v>
      </c>
      <c r="AN341" s="1">
        <v>45502</v>
      </c>
      <c r="AO341">
        <v>3</v>
      </c>
      <c r="AP341">
        <v>20.010000000000002</v>
      </c>
    </row>
    <row r="342" spans="1:42" x14ac:dyDescent="0.25">
      <c r="A342" t="s">
        <v>849</v>
      </c>
      <c r="B342" cm="1">
        <f t="array" ref="B342">_xll.BDP(A342,"BEST_EPS", "BEST_FPERIOD_OVERRIDE=1bf")</f>
        <v>3.2318275862068968</v>
      </c>
      <c r="C342" cm="1">
        <f t="array" ref="C342">_xll.BDP(A342,"BEST_EPS", "BEST_FPERIOD_OVERRIDE=2bf")</f>
        <v>3.6910229885057473</v>
      </c>
      <c r="D342" cm="1">
        <f t="array" ref="D342">_xll.BDP(A342,"BEST_EPS", "BEST_FPERIOD_OVERRIDE=3bf")</f>
        <v>4.2271340996168583</v>
      </c>
      <c r="E342" cm="1">
        <f t="array" ref="E342">_xll.BDP(A342,"BEST_TARGET_PRICE")</f>
        <v>90.620002746582031</v>
      </c>
      <c r="F342" cm="1">
        <f t="array" ref="F342">_xll.BDP($A342,F$2)</f>
        <v>83.6</v>
      </c>
      <c r="G342" cm="1">
        <f t="array" ref="G342">_xll.BDP($A342,G$2)</f>
        <v>83.86</v>
      </c>
      <c r="H342" cm="1">
        <f t="array" ref="H342">_xll.BDP($A342,H$2)</f>
        <v>82.07</v>
      </c>
      <c r="I342" cm="1">
        <f t="array" ref="I342">_xll.BDP($A342,I$2)</f>
        <v>83.32</v>
      </c>
      <c r="K342" t="e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#N/A</v>
      </c>
      <c r="L342" t="s">
        <v>850</v>
      </c>
      <c r="M342" t="s">
        <v>86</v>
      </c>
      <c r="N342">
        <v>1</v>
      </c>
      <c r="O342" t="s">
        <v>18</v>
      </c>
      <c r="P342">
        <v>67</v>
      </c>
      <c r="Q342" t="s">
        <v>31</v>
      </c>
      <c r="R342" s="1">
        <v>45470</v>
      </c>
      <c r="S342">
        <v>1</v>
      </c>
      <c r="T342">
        <v>36.04</v>
      </c>
      <c r="V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Williams Trading LLC</v>
      </c>
      <c r="W342" t="s">
        <v>850</v>
      </c>
      <c r="X342" t="s">
        <v>23</v>
      </c>
      <c r="Y342">
        <v>5</v>
      </c>
      <c r="Z342" t="s">
        <v>28</v>
      </c>
      <c r="AA342">
        <v>93</v>
      </c>
      <c r="AB342" t="s">
        <v>31</v>
      </c>
      <c r="AC342" s="1">
        <v>45520</v>
      </c>
      <c r="AD342">
        <v>2</v>
      </c>
      <c r="AE342">
        <v>22.83</v>
      </c>
      <c r="AG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BNP Paribas Exane</v>
      </c>
      <c r="AH342" t="s">
        <v>415</v>
      </c>
      <c r="AI342" t="s">
        <v>93</v>
      </c>
      <c r="AJ342">
        <v>1</v>
      </c>
      <c r="AK342" t="s">
        <v>18</v>
      </c>
      <c r="AL342">
        <v>60</v>
      </c>
      <c r="AM342" t="s">
        <v>19</v>
      </c>
      <c r="AN342" s="1">
        <v>45537</v>
      </c>
      <c r="AO342">
        <v>3</v>
      </c>
      <c r="AP342">
        <v>17.72</v>
      </c>
    </row>
    <row r="343" spans="1:42" x14ac:dyDescent="0.25">
      <c r="A343" t="s">
        <v>851</v>
      </c>
      <c r="B343" cm="1">
        <f t="array" ref="B343">_xll.BDP(A343,"BEST_EPS", "BEST_FPERIOD_OVERRIDE=1bf")</f>
        <v>26.873973180076632</v>
      </c>
      <c r="C343" cm="1">
        <f t="array" ref="C343">_xll.BDP(A343,"BEST_EPS", "BEST_FPERIOD_OVERRIDE=2bf")</f>
        <v>28.797923371647514</v>
      </c>
      <c r="D343" cm="1">
        <f t="array" ref="D343">_xll.BDP(A343,"BEST_EPS", "BEST_FPERIOD_OVERRIDE=3bf")</f>
        <v>30.672302681992342</v>
      </c>
      <c r="E343" cm="1">
        <f t="array" ref="E343">_xll.BDP(A343,"BEST_TARGET_PRICE")</f>
        <v>521.08331298828125</v>
      </c>
      <c r="F343" cm="1">
        <f t="array" ref="F343">_xll.BDP($A343,F$2)</f>
        <v>516.29999999999995</v>
      </c>
      <c r="G343" cm="1">
        <f t="array" ref="G343">_xll.BDP($A343,G$2)</f>
        <v>523.54999999999995</v>
      </c>
      <c r="H343" cm="1">
        <f t="array" ref="H343">_xll.BDP($A343,H$2)</f>
        <v>516.29999999999995</v>
      </c>
      <c r="I343" cm="1">
        <f t="array" ref="I343">_xll.BDP($A343,I$2)</f>
        <v>523.21</v>
      </c>
      <c r="K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Morgan Stanley</v>
      </c>
      <c r="L343" t="s">
        <v>852</v>
      </c>
      <c r="M343" t="s">
        <v>54</v>
      </c>
      <c r="N343">
        <v>5</v>
      </c>
      <c r="O343" t="s">
        <v>18</v>
      </c>
      <c r="P343">
        <v>592</v>
      </c>
      <c r="Q343" t="s">
        <v>31</v>
      </c>
      <c r="R343" s="1">
        <v>45513</v>
      </c>
      <c r="S343">
        <v>1</v>
      </c>
      <c r="T343">
        <v>21.61</v>
      </c>
      <c r="V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Deutsche Bank</v>
      </c>
      <c r="W343" t="s">
        <v>550</v>
      </c>
      <c r="X343" t="s">
        <v>23</v>
      </c>
      <c r="Y343">
        <v>5</v>
      </c>
      <c r="Z343" t="s">
        <v>28</v>
      </c>
      <c r="AA343">
        <v>575</v>
      </c>
      <c r="AB343" t="s">
        <v>31</v>
      </c>
      <c r="AC343" s="1">
        <v>45499</v>
      </c>
      <c r="AD343">
        <v>2</v>
      </c>
      <c r="AE343">
        <v>14.8</v>
      </c>
      <c r="AG343" t="e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#N/A</v>
      </c>
      <c r="AH343" t="s">
        <v>853</v>
      </c>
      <c r="AI343" t="s">
        <v>45</v>
      </c>
      <c r="AJ343">
        <v>3</v>
      </c>
      <c r="AK343" t="s">
        <v>18</v>
      </c>
      <c r="AL343">
        <v>505</v>
      </c>
      <c r="AM343" t="s">
        <v>19</v>
      </c>
      <c r="AN343" s="1">
        <v>45498</v>
      </c>
      <c r="AO343">
        <v>3</v>
      </c>
      <c r="AP343">
        <v>11.69</v>
      </c>
    </row>
    <row r="344" spans="1:42" x14ac:dyDescent="0.25">
      <c r="A344" t="s">
        <v>854</v>
      </c>
      <c r="B344" cm="1">
        <f t="array" ref="B344">_xll.BDP(A344,"BEST_EPS", "BEST_FPERIOD_OVERRIDE=1bf")</f>
        <v>15.604482758620689</v>
      </c>
      <c r="C344" cm="1">
        <f t="array" ref="C344">_xll.BDP(A344,"BEST_EPS", "BEST_FPERIOD_OVERRIDE=2bf")</f>
        <v>18.872858237547895</v>
      </c>
      <c r="D344" cm="1">
        <f t="array" ref="D344">_xll.BDP(A344,"BEST_EPS", "BEST_FPERIOD_OVERRIDE=3bf")</f>
        <v>22.137340996168586</v>
      </c>
      <c r="E344" cm="1">
        <f t="array" ref="E344">_xll.BDP(A344,"BEST_TARGET_PRICE")</f>
        <v>873.84210205078125</v>
      </c>
      <c r="F344" cm="1">
        <f t="array" ref="F344">_xll.BDP($A344,F$2)</f>
        <v>836.76</v>
      </c>
      <c r="G344" cm="1">
        <f t="array" ref="G344">_xll.BDP($A344,G$2)</f>
        <v>857.25</v>
      </c>
      <c r="H344" cm="1">
        <f t="array" ref="H344">_xll.BDP($A344,H$2)</f>
        <v>836.53</v>
      </c>
      <c r="I344" cm="1">
        <f t="array" ref="I344">_xll.BDP($A344,I$2)</f>
        <v>855</v>
      </c>
      <c r="K344" t="e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#N/A</v>
      </c>
      <c r="L344" t="s">
        <v>109</v>
      </c>
      <c r="M344" t="s">
        <v>17</v>
      </c>
      <c r="N344">
        <v>3</v>
      </c>
      <c r="O344" t="s">
        <v>51</v>
      </c>
      <c r="P344" t="s">
        <v>43</v>
      </c>
      <c r="Q344" t="s">
        <v>19</v>
      </c>
      <c r="R344" s="1">
        <v>45499</v>
      </c>
      <c r="S344">
        <v>1</v>
      </c>
      <c r="T344">
        <v>47.31</v>
      </c>
      <c r="V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CITIC Securities Co Ltd</v>
      </c>
      <c r="W344" t="s">
        <v>1073</v>
      </c>
      <c r="X344" t="s">
        <v>23</v>
      </c>
      <c r="Y344">
        <v>5</v>
      </c>
      <c r="Z344" t="s">
        <v>18</v>
      </c>
      <c r="AA344" t="s">
        <v>43</v>
      </c>
      <c r="AB344" t="s">
        <v>19</v>
      </c>
      <c r="AC344" s="1">
        <v>45317</v>
      </c>
      <c r="AD344">
        <v>2</v>
      </c>
      <c r="AE344">
        <v>46.95</v>
      </c>
      <c r="AG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HSBC</v>
      </c>
      <c r="AH344" t="s">
        <v>104</v>
      </c>
      <c r="AI344" t="s">
        <v>23</v>
      </c>
      <c r="AJ344">
        <v>5</v>
      </c>
      <c r="AK344" t="s">
        <v>18</v>
      </c>
      <c r="AL344">
        <v>934</v>
      </c>
      <c r="AM344" t="s">
        <v>19</v>
      </c>
      <c r="AN344" s="1">
        <v>45498</v>
      </c>
      <c r="AO344">
        <v>3</v>
      </c>
      <c r="AP344">
        <v>44.89</v>
      </c>
    </row>
    <row r="345" spans="1:42" x14ac:dyDescent="0.25">
      <c r="A345" t="s">
        <v>855</v>
      </c>
      <c r="B345" cm="1">
        <f t="array" ref="B345">_xll.BDP(A345,"BEST_EPS", "BEST_FPERIOD_OVERRIDE=1bf")</f>
        <v>6.4663524904214551</v>
      </c>
      <c r="C345" cm="1">
        <f t="array" ref="C345">_xll.BDP(A345,"BEST_EPS", "BEST_FPERIOD_OVERRIDE=2bf")</f>
        <v>7.7218314176245215</v>
      </c>
      <c r="D345" cm="1">
        <f t="array" ref="D345">_xll.BDP(A345,"BEST_EPS", "BEST_FPERIOD_OVERRIDE=3bf")</f>
        <v>8.4754521072796951</v>
      </c>
      <c r="E345" cm="1">
        <f t="array" ref="E345">_xll.BDP(A345,"BEST_TARGET_PRICE")</f>
        <v>83.125</v>
      </c>
      <c r="F345" cm="1">
        <f t="array" ref="F345">_xll.BDP($A345,F$2)</f>
        <v>83</v>
      </c>
      <c r="G345" cm="1">
        <f t="array" ref="G345">_xll.BDP($A345,G$2)</f>
        <v>85.17</v>
      </c>
      <c r="H345" cm="1">
        <f t="array" ref="H345">_xll.BDP($A345,H$2)</f>
        <v>82.98</v>
      </c>
      <c r="I345" cm="1">
        <f t="array" ref="I345">_xll.BDP($A345,I$2)</f>
        <v>85.01</v>
      </c>
      <c r="K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Citi</v>
      </c>
      <c r="L345" t="s">
        <v>856</v>
      </c>
      <c r="M345" t="s">
        <v>23</v>
      </c>
      <c r="N345">
        <v>5</v>
      </c>
      <c r="O345" t="s">
        <v>18</v>
      </c>
      <c r="P345">
        <v>84</v>
      </c>
      <c r="Q345" t="s">
        <v>19</v>
      </c>
      <c r="R345" s="1">
        <v>45512</v>
      </c>
      <c r="S345">
        <v>1</v>
      </c>
      <c r="T345">
        <v>127.29</v>
      </c>
      <c r="V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Guggenheim</v>
      </c>
      <c r="W345" t="s">
        <v>340</v>
      </c>
      <c r="X345" t="s">
        <v>23</v>
      </c>
      <c r="Y345">
        <v>5</v>
      </c>
      <c r="Z345" t="s">
        <v>18</v>
      </c>
      <c r="AA345">
        <v>87</v>
      </c>
      <c r="AB345" t="s">
        <v>19</v>
      </c>
      <c r="AC345" s="1">
        <v>45512</v>
      </c>
      <c r="AD345">
        <v>2</v>
      </c>
      <c r="AE345">
        <v>97.49</v>
      </c>
      <c r="AG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Sadif Investment Analytics</v>
      </c>
      <c r="AH345" t="s">
        <v>46</v>
      </c>
      <c r="AI345" t="s">
        <v>17</v>
      </c>
      <c r="AJ345">
        <v>3</v>
      </c>
      <c r="AK345" t="s">
        <v>51</v>
      </c>
      <c r="AL345">
        <v>72.17</v>
      </c>
      <c r="AM345" t="s">
        <v>167</v>
      </c>
      <c r="AN345" s="1">
        <v>45385</v>
      </c>
      <c r="AO345">
        <v>3</v>
      </c>
      <c r="AP345">
        <v>65.44</v>
      </c>
    </row>
    <row r="346" spans="1:42" x14ac:dyDescent="0.25">
      <c r="A346" t="s">
        <v>857</v>
      </c>
      <c r="B346" cm="1">
        <f t="array" ref="B346">_xll.BDP(A346,"BEST_EPS", "BEST_FPERIOD_OVERRIDE=1bf")</f>
        <v>13.054241379310344</v>
      </c>
      <c r="C346" cm="1">
        <f t="array" ref="C346">_xll.BDP(A346,"BEST_EPS", "BEST_FPERIOD_OVERRIDE=2bf")</f>
        <v>14.884567049808428</v>
      </c>
      <c r="D346" cm="1">
        <f t="array" ref="D346">_xll.BDP(A346,"BEST_EPS", "BEST_FPERIOD_OVERRIDE=3bf")</f>
        <v>16.949072796934868</v>
      </c>
      <c r="E346" cm="1">
        <f t="array" ref="E346">_xll.BDP(A346,"BEST_TARGET_PRICE")</f>
        <v>263.16665649414063</v>
      </c>
      <c r="F346" cm="1">
        <f t="array" ref="F346">_xll.BDP($A346,F$2)</f>
        <v>252.62</v>
      </c>
      <c r="G346" cm="1">
        <f t="array" ref="G346">_xll.BDP($A346,G$2)</f>
        <v>256.51</v>
      </c>
      <c r="H346" cm="1">
        <f t="array" ref="H346">_xll.BDP($A346,H$2)</f>
        <v>252.62</v>
      </c>
      <c r="I346" cm="1">
        <f t="array" ref="I346">_xll.BDP($A346,I$2)</f>
        <v>256.16000000000003</v>
      </c>
      <c r="K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Hedgeye Risk Management</v>
      </c>
      <c r="L346" t="s">
        <v>205</v>
      </c>
      <c r="M346" t="s">
        <v>206</v>
      </c>
      <c r="N346">
        <v>5</v>
      </c>
      <c r="O346" t="s">
        <v>207</v>
      </c>
      <c r="P346" t="s">
        <v>43</v>
      </c>
      <c r="Q346" t="s">
        <v>19</v>
      </c>
      <c r="R346" s="1">
        <v>45243</v>
      </c>
      <c r="S346">
        <v>1</v>
      </c>
      <c r="T346">
        <v>30.83</v>
      </c>
      <c r="V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Vertical Research Partners</v>
      </c>
      <c r="W346" t="s">
        <v>315</v>
      </c>
      <c r="X346" t="s">
        <v>23</v>
      </c>
      <c r="Y346">
        <v>5</v>
      </c>
      <c r="Z346" t="s">
        <v>18</v>
      </c>
      <c r="AA346">
        <v>275</v>
      </c>
      <c r="AB346" t="s">
        <v>19</v>
      </c>
      <c r="AC346" s="1">
        <v>45533</v>
      </c>
      <c r="AD346">
        <v>2</v>
      </c>
      <c r="AE346">
        <v>27.08</v>
      </c>
      <c r="AG346" t="e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#N/A</v>
      </c>
      <c r="AH346" t="s">
        <v>858</v>
      </c>
      <c r="AI346" t="s">
        <v>17</v>
      </c>
      <c r="AJ346">
        <v>3</v>
      </c>
      <c r="AK346" t="s">
        <v>18</v>
      </c>
      <c r="AL346">
        <v>253</v>
      </c>
      <c r="AM346" t="s">
        <v>19</v>
      </c>
      <c r="AN346" s="1">
        <v>45533</v>
      </c>
      <c r="AO346">
        <v>3</v>
      </c>
      <c r="AP346">
        <v>15.58</v>
      </c>
    </row>
    <row r="347" spans="1:42" x14ac:dyDescent="0.25">
      <c r="A347" t="s">
        <v>859</v>
      </c>
      <c r="B347" cm="1">
        <f t="array" ref="B347">_xll.BDP(A347,"BEST_EPS", "BEST_FPERIOD_OVERRIDE=1bf")</f>
        <v>7.2517701149425298</v>
      </c>
      <c r="C347" cm="1">
        <f t="array" ref="C347">_xll.BDP(A347,"BEST_EPS", "BEST_FPERIOD_OVERRIDE=2bf")</f>
        <v>7.8770996168582377</v>
      </c>
      <c r="D347" cm="1">
        <f t="array" ref="D347">_xll.BDP(A347,"BEST_EPS", "BEST_FPERIOD_OVERRIDE=3bf")</f>
        <v>8.7832873563218392</v>
      </c>
      <c r="E347" cm="1">
        <f t="array" ref="E347">_xll.BDP(A347,"BEST_TARGET_PRICE")</f>
        <v>131.5294189453125</v>
      </c>
      <c r="F347" cm="1">
        <f t="array" ref="F347">_xll.BDP($A347,F$2)</f>
        <v>119.7</v>
      </c>
      <c r="G347" cm="1">
        <f t="array" ref="G347">_xll.BDP($A347,G$2)</f>
        <v>121.11</v>
      </c>
      <c r="H347" cm="1">
        <f t="array" ref="H347">_xll.BDP($A347,H$2)</f>
        <v>118.33</v>
      </c>
      <c r="I347" cm="1">
        <f t="array" ref="I347">_xll.BDP($A347,I$2)</f>
        <v>120.72</v>
      </c>
      <c r="K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Daiwa Securities</v>
      </c>
      <c r="L347" t="s">
        <v>1163</v>
      </c>
      <c r="M347" t="s">
        <v>34</v>
      </c>
      <c r="N347">
        <v>5</v>
      </c>
      <c r="O347" t="s">
        <v>18</v>
      </c>
      <c r="P347">
        <v>135</v>
      </c>
      <c r="Q347" t="s">
        <v>31</v>
      </c>
      <c r="R347" s="1">
        <v>45534</v>
      </c>
      <c r="S347">
        <v>1</v>
      </c>
      <c r="T347">
        <v>58.9</v>
      </c>
      <c r="V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Susquehanna</v>
      </c>
      <c r="W347" t="s">
        <v>860</v>
      </c>
      <c r="X347" t="s">
        <v>67</v>
      </c>
      <c r="Y347">
        <v>4</v>
      </c>
      <c r="Z347" t="s">
        <v>18</v>
      </c>
      <c r="AA347">
        <v>155</v>
      </c>
      <c r="AB347" t="s">
        <v>31</v>
      </c>
      <c r="AC347" s="1">
        <v>45533</v>
      </c>
      <c r="AD347">
        <v>2</v>
      </c>
      <c r="AE347">
        <v>55.12</v>
      </c>
      <c r="AG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ISS-EVA</v>
      </c>
      <c r="AH347" t="s">
        <v>109</v>
      </c>
      <c r="AI347" t="s">
        <v>21</v>
      </c>
      <c r="AJ347">
        <v>5</v>
      </c>
      <c r="AK347" t="s">
        <v>28</v>
      </c>
      <c r="AL347" t="s">
        <v>43</v>
      </c>
      <c r="AM347" t="s">
        <v>19</v>
      </c>
      <c r="AN347" s="1">
        <v>45259</v>
      </c>
      <c r="AO347">
        <v>3</v>
      </c>
      <c r="AP347">
        <v>36.799999999999997</v>
      </c>
    </row>
    <row r="348" spans="1:42" x14ac:dyDescent="0.25">
      <c r="A348" t="s">
        <v>861</v>
      </c>
      <c r="B348" cm="1">
        <f t="array" ref="B348">_xll.BDP(A348,"BEST_EPS", "BEST_FPERIOD_OVERRIDE=1bf")</f>
        <v>7.2290268199233711</v>
      </c>
      <c r="C348" cm="1">
        <f t="array" ref="C348">_xll.BDP(A348,"BEST_EPS", "BEST_FPERIOD_OVERRIDE=2bf")</f>
        <v>7.4105095785440618</v>
      </c>
      <c r="D348" cm="1">
        <f t="array" ref="D348">_xll.BDP(A348,"BEST_EPS", "BEST_FPERIOD_OVERRIDE=3bf")</f>
        <v>8.2602835249042137</v>
      </c>
      <c r="E348" cm="1">
        <f t="array" ref="E348">_xll.BDP(A348,"BEST_TARGET_PRICE")</f>
        <v>90.96875</v>
      </c>
      <c r="F348" cm="1">
        <f t="array" ref="F348">_xll.BDP($A348,F$2)</f>
        <v>89.94</v>
      </c>
      <c r="G348" cm="1">
        <f t="array" ref="G348">_xll.BDP($A348,G$2)</f>
        <v>91.36</v>
      </c>
      <c r="H348" cm="1">
        <f t="array" ref="H348">_xll.BDP($A348,H$2)</f>
        <v>89.32</v>
      </c>
      <c r="I348" cm="1">
        <f t="array" ref="I348">_xll.BDP($A348,I$2)</f>
        <v>91.21</v>
      </c>
      <c r="K348" t="e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#N/A</v>
      </c>
      <c r="V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RBC Capital</v>
      </c>
      <c r="W348" t="s">
        <v>862</v>
      </c>
      <c r="X348" t="s">
        <v>34</v>
      </c>
      <c r="Y348">
        <v>5</v>
      </c>
      <c r="Z348" t="s">
        <v>18</v>
      </c>
      <c r="AA348">
        <v>90</v>
      </c>
      <c r="AB348" t="s">
        <v>31</v>
      </c>
      <c r="AC348" s="1">
        <v>45505</v>
      </c>
      <c r="AD348">
        <v>2</v>
      </c>
      <c r="AE348">
        <v>22.51</v>
      </c>
      <c r="AG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Jefferies</v>
      </c>
      <c r="AH348" t="s">
        <v>233</v>
      </c>
      <c r="AI348" t="s">
        <v>23</v>
      </c>
      <c r="AJ348">
        <v>5</v>
      </c>
      <c r="AK348" t="s">
        <v>18</v>
      </c>
      <c r="AL348">
        <v>104</v>
      </c>
      <c r="AM348" t="s">
        <v>19</v>
      </c>
      <c r="AN348" s="1">
        <v>45490</v>
      </c>
      <c r="AO348">
        <v>3</v>
      </c>
      <c r="AP348">
        <v>10.14</v>
      </c>
    </row>
    <row r="349" spans="1:42" x14ac:dyDescent="0.25">
      <c r="A349" t="s">
        <v>863</v>
      </c>
      <c r="B349" cm="1">
        <f t="array" ref="B349">_xll.BDP(A349,"BEST_EPS", "BEST_FPERIOD_OVERRIDE=1bf")</f>
        <v>10.641754789272031</v>
      </c>
      <c r="C349" cm="1">
        <f t="array" ref="C349">_xll.BDP(A349,"BEST_EPS", "BEST_FPERIOD_OVERRIDE=2bf")</f>
        <v>12.388475095785441</v>
      </c>
      <c r="D349" cm="1">
        <f t="array" ref="D349">_xll.BDP(A349,"BEST_EPS", "BEST_FPERIOD_OVERRIDE=3bf")</f>
        <v>13.66344827586207</v>
      </c>
      <c r="E349" cm="1">
        <f t="array" ref="E349">_xll.BDP(A349,"BEST_TARGET_PRICE")</f>
        <v>173.91667175292969</v>
      </c>
      <c r="F349" cm="1">
        <f t="array" ref="F349">_xll.BDP($A349,F$2)</f>
        <v>150.15</v>
      </c>
      <c r="G349" cm="1">
        <f t="array" ref="G349">_xll.BDP($A349,G$2)</f>
        <v>152.27000000000001</v>
      </c>
      <c r="H349" cm="1">
        <f t="array" ref="H349">_xll.BDP($A349,H$2)</f>
        <v>150.13</v>
      </c>
      <c r="I349" cm="1">
        <f t="array" ref="I349">_xll.BDP($A349,I$2)</f>
        <v>151.91</v>
      </c>
      <c r="K349" t="e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#N/A</v>
      </c>
      <c r="V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JP Morgan</v>
      </c>
      <c r="W349" t="s">
        <v>864</v>
      </c>
      <c r="X349" t="s">
        <v>45</v>
      </c>
      <c r="Y349">
        <v>3</v>
      </c>
      <c r="Z349" t="s">
        <v>18</v>
      </c>
      <c r="AA349">
        <v>170</v>
      </c>
      <c r="AB349" t="s">
        <v>19</v>
      </c>
      <c r="AC349" s="1">
        <v>45497</v>
      </c>
      <c r="AD349">
        <v>2</v>
      </c>
      <c r="AE349">
        <v>13.38</v>
      </c>
      <c r="AG349" t="e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#N/A</v>
      </c>
      <c r="AH349" t="s">
        <v>864</v>
      </c>
      <c r="AI349" t="s">
        <v>45</v>
      </c>
      <c r="AJ349">
        <v>3</v>
      </c>
      <c r="AK349" t="s">
        <v>18</v>
      </c>
      <c r="AL349">
        <v>170</v>
      </c>
      <c r="AM349" t="s">
        <v>19</v>
      </c>
      <c r="AN349" s="1">
        <v>45497</v>
      </c>
      <c r="AO349">
        <v>3</v>
      </c>
      <c r="AP349">
        <v>9.6199999999999992</v>
      </c>
    </row>
    <row r="350" spans="1:42" x14ac:dyDescent="0.25">
      <c r="A350" t="s">
        <v>865</v>
      </c>
      <c r="B350" cm="1">
        <f t="array" ref="B350">_xll.BDP(A350,"BEST_EPS", "BEST_FPERIOD_OVERRIDE=1bf")</f>
        <v>3.4918850574712645</v>
      </c>
      <c r="C350" cm="1">
        <f t="array" ref="C350">_xll.BDP(A350,"BEST_EPS", "BEST_FPERIOD_OVERRIDE=2bf")</f>
        <v>4.395965517241379</v>
      </c>
      <c r="D350" cm="1">
        <f t="array" ref="D350">_xll.BDP(A350,"BEST_EPS", "BEST_FPERIOD_OVERRIDE=3bf")</f>
        <v>5.1559501915708807</v>
      </c>
      <c r="E350" cm="1">
        <f t="array" ref="E350">_xll.BDP(A350,"BEST_TARGET_PRICE")</f>
        <v>148.18148803710938</v>
      </c>
      <c r="F350" cm="1">
        <f t="array" ref="F350">_xll.BDP($A350,F$2)</f>
        <v>119.57</v>
      </c>
      <c r="G350" cm="1">
        <f t="array" ref="G350">_xll.BDP($A350,G$2)</f>
        <v>121.74</v>
      </c>
      <c r="H350" cm="1">
        <f t="array" ref="H350">_xll.BDP($A350,H$2)</f>
        <v>117.22</v>
      </c>
      <c r="I350" cm="1">
        <f t="array" ref="I350">_xll.BDP($A350,I$2)</f>
        <v>119.37</v>
      </c>
      <c r="K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Huatai Research</v>
      </c>
      <c r="L350" t="s">
        <v>866</v>
      </c>
      <c r="M350" t="s">
        <v>23</v>
      </c>
      <c r="N350">
        <v>5</v>
      </c>
      <c r="O350" t="s">
        <v>18</v>
      </c>
      <c r="P350">
        <v>138</v>
      </c>
      <c r="Q350" t="s">
        <v>19</v>
      </c>
      <c r="R350" s="1">
        <v>45534</v>
      </c>
      <c r="S350">
        <v>1</v>
      </c>
      <c r="T350">
        <v>186.94</v>
      </c>
      <c r="V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New Street Research LLP</v>
      </c>
      <c r="W350" t="s">
        <v>867</v>
      </c>
      <c r="X350" t="s">
        <v>23</v>
      </c>
      <c r="Y350">
        <v>5</v>
      </c>
      <c r="Z350" t="s">
        <v>18</v>
      </c>
      <c r="AA350">
        <v>143</v>
      </c>
      <c r="AB350" t="s">
        <v>31</v>
      </c>
      <c r="AC350" s="1">
        <v>45533</v>
      </c>
      <c r="AD350">
        <v>2</v>
      </c>
      <c r="AE350">
        <v>173.98</v>
      </c>
      <c r="AG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Cathay Securities Corp., Taipei</v>
      </c>
      <c r="AH350" t="s">
        <v>868</v>
      </c>
      <c r="AI350" t="s">
        <v>23</v>
      </c>
      <c r="AJ350">
        <v>5</v>
      </c>
      <c r="AK350" t="s">
        <v>18</v>
      </c>
      <c r="AL350">
        <v>56</v>
      </c>
      <c r="AM350" t="s">
        <v>579</v>
      </c>
      <c r="AN350" s="1">
        <v>45182</v>
      </c>
      <c r="AO350">
        <v>3</v>
      </c>
      <c r="AP350">
        <v>162.49</v>
      </c>
    </row>
    <row r="351" spans="1:42" x14ac:dyDescent="0.25">
      <c r="A351" t="s">
        <v>869</v>
      </c>
      <c r="B351" cm="1">
        <f t="array" ref="B351">_xll.BDP(A351,"BEST_EPS", "BEST_FPERIOD_OVERRIDE=1bf")</f>
        <v>513.27871264367809</v>
      </c>
      <c r="C351" cm="1">
        <f t="array" ref="C351">_xll.BDP(A351,"BEST_EPS", "BEST_FPERIOD_OVERRIDE=2bf")</f>
        <v>529.46905747126436</v>
      </c>
      <c r="D351" t="str" cm="1">
        <f t="array" ref="D351">_xll.BDP(A351,"BEST_EPS", "BEST_FPERIOD_OVERRIDE=3bf")</f>
        <v>#N/A N/A</v>
      </c>
      <c r="E351" cm="1">
        <f t="array" ref="E351">_xll.BDP(A351,"BEST_TARGET_PRICE")</f>
        <v>8860</v>
      </c>
      <c r="F351" cm="1">
        <f t="array" ref="F351">_xll.BDP($A351,F$2)</f>
        <v>9110</v>
      </c>
      <c r="G351" cm="1">
        <f t="array" ref="G351">_xll.BDP($A351,G$2)</f>
        <v>9200</v>
      </c>
      <c r="H351" cm="1">
        <f t="array" ref="H351">_xll.BDP($A351,H$2)</f>
        <v>9053.89</v>
      </c>
      <c r="I351" cm="1">
        <f t="array" ref="I351">_xll.BDP($A351,I$2)</f>
        <v>9172.4599999999991</v>
      </c>
      <c r="K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Seaport Global</v>
      </c>
      <c r="L351" t="s">
        <v>726</v>
      </c>
      <c r="M351" t="s">
        <v>23</v>
      </c>
      <c r="N351">
        <v>5</v>
      </c>
      <c r="O351" t="s">
        <v>18</v>
      </c>
      <c r="P351">
        <v>9500</v>
      </c>
      <c r="Q351" t="s">
        <v>19</v>
      </c>
      <c r="R351" s="1">
        <v>45508</v>
      </c>
      <c r="S351">
        <v>1</v>
      </c>
      <c r="T351">
        <v>40.909999999999997</v>
      </c>
      <c r="V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JP Morgan</v>
      </c>
      <c r="W351" t="s">
        <v>870</v>
      </c>
      <c r="X351" t="s">
        <v>45</v>
      </c>
      <c r="Y351">
        <v>3</v>
      </c>
      <c r="Z351" t="s">
        <v>18</v>
      </c>
      <c r="AA351">
        <v>8875</v>
      </c>
      <c r="AB351" t="s">
        <v>19</v>
      </c>
      <c r="AC351" s="1">
        <v>45496</v>
      </c>
      <c r="AD351">
        <v>2</v>
      </c>
      <c r="AE351">
        <v>0</v>
      </c>
      <c r="AG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Zacks</v>
      </c>
      <c r="AH351" t="s">
        <v>46</v>
      </c>
      <c r="AI351" t="s">
        <v>45</v>
      </c>
      <c r="AJ351">
        <v>3</v>
      </c>
      <c r="AK351" t="s">
        <v>18</v>
      </c>
      <c r="AL351">
        <v>9541</v>
      </c>
      <c r="AM351" t="s">
        <v>31</v>
      </c>
      <c r="AN351" s="1">
        <v>45533</v>
      </c>
      <c r="AO351">
        <v>3</v>
      </c>
      <c r="AP351">
        <v>-3.03</v>
      </c>
    </row>
    <row r="352" spans="1:42" x14ac:dyDescent="0.25">
      <c r="A352" t="s">
        <v>871</v>
      </c>
      <c r="B352" cm="1">
        <f t="array" ref="B352">_xll.BDP(A352,"BEST_EPS", "BEST_FPERIOD_OVERRIDE=1bf")</f>
        <v>0.84896934865900386</v>
      </c>
      <c r="C352" cm="1">
        <f t="array" ref="C352">_xll.BDP(A352,"BEST_EPS", "BEST_FPERIOD_OVERRIDE=2bf")</f>
        <v>0.9860268199233716</v>
      </c>
      <c r="D352" cm="1">
        <f t="array" ref="D352">_xll.BDP(A352,"BEST_EPS", "BEST_FPERIOD_OVERRIDE=3bf")</f>
        <v>1.1218582375478927</v>
      </c>
      <c r="E352" cm="1">
        <f t="array" ref="E352">_xll.BDP(A352,"BEST_TARGET_PRICE")</f>
        <v>23</v>
      </c>
      <c r="F352" cm="1">
        <f t="array" ref="F352">_xll.BDP($A352,F$2)</f>
        <v>28.95</v>
      </c>
      <c r="G352" cm="1">
        <f t="array" ref="G352">_xll.BDP($A352,G$2)</f>
        <v>29.46</v>
      </c>
      <c r="H352" cm="1">
        <f t="array" ref="H352">_xll.BDP($A352,H$2)</f>
        <v>28.95</v>
      </c>
      <c r="I352" cm="1">
        <f t="array" ref="I352">_xll.BDP($A352,I$2)</f>
        <v>29.43</v>
      </c>
      <c r="K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Morningstar</v>
      </c>
      <c r="L352" t="s">
        <v>872</v>
      </c>
      <c r="M352" t="s">
        <v>86</v>
      </c>
      <c r="N352">
        <v>1</v>
      </c>
      <c r="O352" t="s">
        <v>18</v>
      </c>
      <c r="P352">
        <v>23</v>
      </c>
      <c r="Q352" t="s">
        <v>19</v>
      </c>
      <c r="R352" s="1">
        <v>45513</v>
      </c>
      <c r="S352">
        <v>1</v>
      </c>
      <c r="T352">
        <v>-2.73</v>
      </c>
      <c r="V352" t="e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#N/A</v>
      </c>
      <c r="AG352" t="e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#N/A</v>
      </c>
    </row>
    <row r="353" spans="1:42" x14ac:dyDescent="0.25">
      <c r="A353" t="s">
        <v>873</v>
      </c>
      <c r="B353" cm="1">
        <f t="array" ref="B353">_xll.BDP(A353,"BEST_EPS", "BEST_FPERIOD_OVERRIDE=1bf")</f>
        <v>0.84896934865900386</v>
      </c>
      <c r="C353" cm="1">
        <f t="array" ref="C353">_xll.BDP(A353,"BEST_EPS", "BEST_FPERIOD_OVERRIDE=2bf")</f>
        <v>0.9860268199233716</v>
      </c>
      <c r="D353" cm="1">
        <f t="array" ref="D353">_xll.BDP(A353,"BEST_EPS", "BEST_FPERIOD_OVERRIDE=3bf")</f>
        <v>1.1218582375478927</v>
      </c>
      <c r="E353" cm="1">
        <f t="array" ref="E353">_xll.BDP(A353,"BEST_TARGET_PRICE")</f>
        <v>33.888889312744141</v>
      </c>
      <c r="F353" cm="1">
        <f t="array" ref="F353">_xll.BDP($A353,F$2)</f>
        <v>27.97</v>
      </c>
      <c r="G353" cm="1">
        <f t="array" ref="G353">_xll.BDP($A353,G$2)</f>
        <v>28.355</v>
      </c>
      <c r="H353" cm="1">
        <f t="array" ref="H353">_xll.BDP($A353,H$2)</f>
        <v>27.96</v>
      </c>
      <c r="I353" cm="1">
        <f t="array" ref="I353">_xll.BDP($A353,I$2)</f>
        <v>28.33</v>
      </c>
      <c r="K353" t="str">
        <f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Morgan Stanley</v>
      </c>
      <c r="L353" t="s">
        <v>874</v>
      </c>
      <c r="M353" t="s">
        <v>54</v>
      </c>
      <c r="N353">
        <v>5</v>
      </c>
      <c r="O353" t="s">
        <v>18</v>
      </c>
      <c r="P353">
        <v>35</v>
      </c>
      <c r="Q353" t="s">
        <v>31</v>
      </c>
      <c r="R353" s="1">
        <v>45533</v>
      </c>
      <c r="S353">
        <v>1</v>
      </c>
      <c r="T353">
        <v>34.28</v>
      </c>
      <c r="V353" t="str">
        <f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Macquarie</v>
      </c>
      <c r="W353" t="s">
        <v>875</v>
      </c>
      <c r="X353" t="s">
        <v>34</v>
      </c>
      <c r="Y353">
        <v>5</v>
      </c>
      <c r="Z353" t="s">
        <v>18</v>
      </c>
      <c r="AA353">
        <v>32</v>
      </c>
      <c r="AB353" t="s">
        <v>31</v>
      </c>
      <c r="AC353" s="1">
        <v>45516</v>
      </c>
      <c r="AD353">
        <v>2</v>
      </c>
      <c r="AE353">
        <v>10.050000000000001</v>
      </c>
      <c r="AG353" t="e">
        <f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#N/A</v>
      </c>
      <c r="AH353" t="s">
        <v>875</v>
      </c>
      <c r="AI353" t="s">
        <v>34</v>
      </c>
      <c r="AJ353">
        <v>5</v>
      </c>
      <c r="AK353" t="s">
        <v>18</v>
      </c>
      <c r="AL353">
        <v>32</v>
      </c>
      <c r="AM353" t="s">
        <v>31</v>
      </c>
      <c r="AN353" s="1">
        <v>45516</v>
      </c>
      <c r="AO353">
        <v>3</v>
      </c>
      <c r="AP353">
        <v>9.08</v>
      </c>
    </row>
    <row r="354" spans="1:42" x14ac:dyDescent="0.25">
      <c r="A354" t="s">
        <v>876</v>
      </c>
      <c r="B354" cm="1">
        <f t="array" ref="B354">_xll.BDP(A354,"BEST_EPS", "BEST_FPERIOD_OVERRIDE=1bf")</f>
        <v>14.730739463601532</v>
      </c>
      <c r="C354" cm="1">
        <f t="array" ref="C354">_xll.BDP(A354,"BEST_EPS", "BEST_FPERIOD_OVERRIDE=2bf")</f>
        <v>16.44532183908046</v>
      </c>
      <c r="D354" cm="1">
        <f t="array" ref="D354">_xll.BDP(A354,"BEST_EPS", "BEST_FPERIOD_OVERRIDE=3bf")</f>
        <v>18.7845938697318</v>
      </c>
      <c r="E354" cm="1">
        <f t="array" ref="E354">_xll.BDP(A354,"BEST_TARGET_PRICE")</f>
        <v>296.16665649414063</v>
      </c>
      <c r="F354" cm="1">
        <f t="array" ref="F354">_xll.BDP($A354,F$2)</f>
        <v>256.31</v>
      </c>
      <c r="G354" cm="1">
        <f t="array" ref="G354">_xll.BDP($A354,G$2)</f>
        <v>257.26</v>
      </c>
      <c r="H354" cm="1">
        <f t="array" ref="H354">_xll.BDP($A354,H$2)</f>
        <v>252.06</v>
      </c>
      <c r="I354" cm="1">
        <f t="array" ref="I354">_xll.BDP($A354,I$2)</f>
        <v>256.36</v>
      </c>
      <c r="K354" t="str">
        <f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Wolfe Research</v>
      </c>
      <c r="L354" t="s">
        <v>68</v>
      </c>
      <c r="M354" t="s">
        <v>34</v>
      </c>
      <c r="N354">
        <v>5</v>
      </c>
      <c r="O354" t="s">
        <v>18</v>
      </c>
      <c r="P354">
        <v>315</v>
      </c>
      <c r="Q354" t="s">
        <v>19</v>
      </c>
      <c r="R354" s="1">
        <v>45496</v>
      </c>
      <c r="S354">
        <v>1</v>
      </c>
      <c r="T354">
        <v>25.75</v>
      </c>
      <c r="V354" t="str">
        <f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TD Cowen</v>
      </c>
      <c r="W354" t="s">
        <v>877</v>
      </c>
      <c r="X354" t="s">
        <v>23</v>
      </c>
      <c r="Y354">
        <v>5</v>
      </c>
      <c r="Z354" t="s">
        <v>18</v>
      </c>
      <c r="AA354">
        <v>310</v>
      </c>
      <c r="AB354" t="s">
        <v>19</v>
      </c>
      <c r="AC354" s="1">
        <v>45523</v>
      </c>
      <c r="AD354">
        <v>2</v>
      </c>
      <c r="AE354">
        <v>24.26</v>
      </c>
      <c r="AG354" t="str">
        <f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Barclays</v>
      </c>
      <c r="AH354" t="s">
        <v>1164</v>
      </c>
      <c r="AI354" t="s">
        <v>21</v>
      </c>
      <c r="AJ354">
        <v>5</v>
      </c>
      <c r="AK354" t="s">
        <v>18</v>
      </c>
      <c r="AL354">
        <v>330</v>
      </c>
      <c r="AM354" t="s">
        <v>19</v>
      </c>
      <c r="AN354" s="1">
        <v>45496</v>
      </c>
      <c r="AO354">
        <v>3</v>
      </c>
      <c r="AP354">
        <v>23.64</v>
      </c>
    </row>
    <row r="355" spans="1:42" x14ac:dyDescent="0.25">
      <c r="A355" t="s">
        <v>879</v>
      </c>
      <c r="B355" cm="1">
        <f t="array" ref="B355">_xll.BDP(A355,"BEST_EPS", "BEST_FPERIOD_OVERRIDE=1bf")</f>
        <v>1.6469540229885058</v>
      </c>
      <c r="C355" cm="1">
        <f t="array" ref="C355">_xll.BDP(A355,"BEST_EPS", "BEST_FPERIOD_OVERRIDE=2bf")</f>
        <v>1.8449961685823757</v>
      </c>
      <c r="D355" cm="1">
        <f t="array" ref="D355">_xll.BDP(A355,"BEST_EPS", "BEST_FPERIOD_OVERRIDE=3bf")</f>
        <v>2.0749885057471262</v>
      </c>
      <c r="E355" cm="1">
        <f t="array" ref="E355">_xll.BDP(A355,"BEST_TARGET_PRICE")</f>
        <v>64.671051025390625</v>
      </c>
      <c r="F355" cm="1">
        <f t="array" ref="F355">_xll.BDP($A355,F$2)</f>
        <v>61.52</v>
      </c>
      <c r="G355" cm="1">
        <f t="array" ref="G355">_xll.BDP($A355,G$2)</f>
        <v>62.23</v>
      </c>
      <c r="H355" cm="1">
        <f t="array" ref="H355">_xll.BDP($A355,H$2)</f>
        <v>61.52</v>
      </c>
      <c r="I355" cm="1">
        <f t="array" ref="I355">_xll.BDP($A355,I$2)</f>
        <v>62.11</v>
      </c>
      <c r="K355" t="str">
        <f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Mizuho Securities</v>
      </c>
      <c r="L355" t="s">
        <v>489</v>
      </c>
      <c r="M355" t="s">
        <v>34</v>
      </c>
      <c r="N355">
        <v>5</v>
      </c>
      <c r="O355" t="s">
        <v>18</v>
      </c>
      <c r="P355">
        <v>64</v>
      </c>
      <c r="Q355" t="s">
        <v>19</v>
      </c>
      <c r="R355" s="1">
        <v>45525</v>
      </c>
      <c r="S355">
        <v>1</v>
      </c>
      <c r="T355">
        <v>20.399999999999999</v>
      </c>
      <c r="V355" t="str">
        <f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Wolfe Research</v>
      </c>
      <c r="W355" t="s">
        <v>288</v>
      </c>
      <c r="X355" t="s">
        <v>34</v>
      </c>
      <c r="Y355">
        <v>5</v>
      </c>
      <c r="Z355" t="s">
        <v>18</v>
      </c>
      <c r="AA355">
        <v>70</v>
      </c>
      <c r="AB355" t="s">
        <v>19</v>
      </c>
      <c r="AC355" s="1">
        <v>45504</v>
      </c>
      <c r="AD355">
        <v>2</v>
      </c>
      <c r="AE355">
        <v>17.48</v>
      </c>
      <c r="AG355" t="str">
        <f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Stifel</v>
      </c>
      <c r="AH355" t="s">
        <v>880</v>
      </c>
      <c r="AI355" t="s">
        <v>23</v>
      </c>
      <c r="AJ355">
        <v>5</v>
      </c>
      <c r="AK355" t="s">
        <v>18</v>
      </c>
      <c r="AL355">
        <v>70.25</v>
      </c>
      <c r="AM355" t="s">
        <v>19</v>
      </c>
      <c r="AN355" s="1">
        <v>45531</v>
      </c>
      <c r="AO355">
        <v>3</v>
      </c>
      <c r="AP355">
        <v>16.559999999999999</v>
      </c>
    </row>
    <row r="356" spans="1:42" x14ac:dyDescent="0.25">
      <c r="A356" t="s">
        <v>881</v>
      </c>
      <c r="B356" cm="1">
        <f t="array" ref="B356">_xll.BDP(A356,"BEST_EPS", "BEST_FPERIOD_OVERRIDE=1bf")</f>
        <v>6.2712298850574717</v>
      </c>
      <c r="C356" cm="1">
        <f t="array" ref="C356">_xll.BDP(A356,"BEST_EPS", "BEST_FPERIOD_OVERRIDE=2bf")</f>
        <v>7.1330038314176241</v>
      </c>
      <c r="D356" cm="1">
        <f t="array" ref="D356">_xll.BDP(A356,"BEST_EPS", "BEST_FPERIOD_OVERRIDE=3bf")</f>
        <v>8.4545785440613024</v>
      </c>
      <c r="E356" cm="1">
        <f t="array" ref="E356">_xll.BDP(A356,"BEST_TARGET_PRICE")</f>
        <v>196.95237731933594</v>
      </c>
      <c r="F356" cm="1">
        <f t="array" ref="F356">_xll.BDP($A356,F$2)</f>
        <v>192.05</v>
      </c>
      <c r="G356" cm="1">
        <f t="array" ref="G356">_xll.BDP($A356,G$2)</f>
        <v>193.04</v>
      </c>
      <c r="H356" cm="1">
        <f t="array" ref="H356">_xll.BDP($A356,H$2)</f>
        <v>188.75</v>
      </c>
      <c r="I356" cm="1">
        <f t="array" ref="I356">_xll.BDP($A356,I$2)</f>
        <v>192.8</v>
      </c>
      <c r="K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ISS-EVA</v>
      </c>
      <c r="L356" t="s">
        <v>109</v>
      </c>
      <c r="M356" t="s">
        <v>21</v>
      </c>
      <c r="N356">
        <v>5</v>
      </c>
      <c r="O356" t="s">
        <v>28</v>
      </c>
      <c r="P356" t="s">
        <v>43</v>
      </c>
      <c r="Q356" t="s">
        <v>19</v>
      </c>
      <c r="R356" s="1">
        <v>45451</v>
      </c>
      <c r="S356">
        <v>1</v>
      </c>
      <c r="T356">
        <v>20.34</v>
      </c>
      <c r="V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Vertical Research Partners</v>
      </c>
      <c r="W356" t="s">
        <v>315</v>
      </c>
      <c r="X356" t="s">
        <v>17</v>
      </c>
      <c r="Y356">
        <v>3</v>
      </c>
      <c r="Z356" t="s">
        <v>18</v>
      </c>
      <c r="AA356">
        <v>175</v>
      </c>
      <c r="AB356" t="s">
        <v>19</v>
      </c>
      <c r="AC356" s="1">
        <v>45533</v>
      </c>
      <c r="AD356">
        <v>2</v>
      </c>
      <c r="AE356">
        <v>16.03</v>
      </c>
      <c r="AG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Morningstar</v>
      </c>
      <c r="AH356" t="s">
        <v>504</v>
      </c>
      <c r="AI356" t="s">
        <v>86</v>
      </c>
      <c r="AJ356">
        <v>1</v>
      </c>
      <c r="AK356" t="s">
        <v>18</v>
      </c>
      <c r="AL356">
        <v>155</v>
      </c>
      <c r="AM356" t="s">
        <v>19</v>
      </c>
      <c r="AN356" s="1">
        <v>45497</v>
      </c>
      <c r="AO356">
        <v>3</v>
      </c>
      <c r="AP356">
        <v>11.12</v>
      </c>
    </row>
    <row r="357" spans="1:42" x14ac:dyDescent="0.25">
      <c r="A357" t="s">
        <v>882</v>
      </c>
      <c r="B357" cm="1">
        <f t="array" ref="B357">_xll.BDP(A357,"BEST_EPS", "BEST_FPERIOD_OVERRIDE=1bf")</f>
        <v>5.4988237547892727</v>
      </c>
      <c r="C357" cm="1">
        <f t="array" ref="C357">_xll.BDP(A357,"BEST_EPS", "BEST_FPERIOD_OVERRIDE=2bf")</f>
        <v>6.0254521072796932</v>
      </c>
      <c r="D357" cm="1">
        <f t="array" ref="D357">_xll.BDP(A357,"BEST_EPS", "BEST_FPERIOD_OVERRIDE=3bf")</f>
        <v>6.5571609195402303</v>
      </c>
      <c r="E357" cm="1">
        <f t="array" ref="E357">_xll.BDP(A357,"BEST_TARGET_PRICE")</f>
        <v>90</v>
      </c>
      <c r="F357" cm="1">
        <f t="array" ref="F357">_xll.BDP($A357,F$2)</f>
        <v>89.93</v>
      </c>
      <c r="G357" cm="1">
        <f t="array" ref="G357">_xll.BDP($A357,G$2)</f>
        <v>92.61</v>
      </c>
      <c r="H357" cm="1">
        <f t="array" ref="H357">_xll.BDP($A357,H$2)</f>
        <v>89.87</v>
      </c>
      <c r="I357" cm="1">
        <f t="array" ref="I357">_xll.BDP($A357,I$2)</f>
        <v>92.36</v>
      </c>
      <c r="K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Scotiabank</v>
      </c>
      <c r="L357" t="s">
        <v>883</v>
      </c>
      <c r="M357" t="s">
        <v>139</v>
      </c>
      <c r="N357">
        <v>5</v>
      </c>
      <c r="O357" t="s">
        <v>18</v>
      </c>
      <c r="P357">
        <v>88</v>
      </c>
      <c r="Q357" t="s">
        <v>31</v>
      </c>
      <c r="R357" s="1">
        <v>45512</v>
      </c>
      <c r="S357">
        <v>1</v>
      </c>
      <c r="T357">
        <v>57.47</v>
      </c>
      <c r="V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Citi</v>
      </c>
      <c r="W357" t="s">
        <v>884</v>
      </c>
      <c r="X357" t="s">
        <v>23</v>
      </c>
      <c r="Y357">
        <v>5</v>
      </c>
      <c r="Z357" t="s">
        <v>18</v>
      </c>
      <c r="AA357">
        <v>85</v>
      </c>
      <c r="AB357" t="s">
        <v>19</v>
      </c>
      <c r="AC357" s="1">
        <v>45534</v>
      </c>
      <c r="AD357">
        <v>2</v>
      </c>
      <c r="AE357">
        <v>48.58</v>
      </c>
      <c r="AG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Seaport Global</v>
      </c>
      <c r="AH357" t="s">
        <v>885</v>
      </c>
      <c r="AI357" t="s">
        <v>23</v>
      </c>
      <c r="AJ357">
        <v>5</v>
      </c>
      <c r="AK357" t="s">
        <v>18</v>
      </c>
      <c r="AL357">
        <v>91</v>
      </c>
      <c r="AM357" t="s">
        <v>19</v>
      </c>
      <c r="AN357" s="1">
        <v>45533</v>
      </c>
      <c r="AO357">
        <v>3</v>
      </c>
      <c r="AP357">
        <v>37.22</v>
      </c>
    </row>
    <row r="358" spans="1:42" x14ac:dyDescent="0.25">
      <c r="A358" t="s">
        <v>886</v>
      </c>
      <c r="B358" cm="1">
        <f t="array" ref="B358">_xll.BDP(A358,"BEST_EPS", "BEST_FPERIOD_OVERRIDE=1bf")</f>
        <v>8.341298850574713</v>
      </c>
      <c r="C358" cm="1">
        <f t="array" ref="C358">_xll.BDP(A358,"BEST_EPS", "BEST_FPERIOD_OVERRIDE=2bf")</f>
        <v>9.0076781609195393</v>
      </c>
      <c r="D358" cm="1">
        <f t="array" ref="D358">_xll.BDP(A358,"BEST_EPS", "BEST_FPERIOD_OVERRIDE=3bf")</f>
        <v>9.5766015325670502</v>
      </c>
      <c r="E358" cm="1">
        <f t="array" ref="E358">_xll.BDP(A358,"BEST_TARGET_PRICE")</f>
        <v>107.61538696289063</v>
      </c>
      <c r="F358" cm="1">
        <f t="array" ref="F358">_xll.BDP($A358,F$2)</f>
        <v>99</v>
      </c>
      <c r="G358" cm="1">
        <f t="array" ref="G358">_xll.BDP($A358,G$2)</f>
        <v>100.61</v>
      </c>
      <c r="H358" cm="1">
        <f t="array" ref="H358">_xll.BDP($A358,H$2)</f>
        <v>98.95</v>
      </c>
      <c r="I358" cm="1">
        <f t="array" ref="I358">_xll.BDP($A358,I$2)</f>
        <v>100.43</v>
      </c>
      <c r="K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ISS-EVA</v>
      </c>
      <c r="L358" t="s">
        <v>109</v>
      </c>
      <c r="M358" t="s">
        <v>23</v>
      </c>
      <c r="N358">
        <v>5</v>
      </c>
      <c r="O358" t="s">
        <v>18</v>
      </c>
      <c r="P358" t="s">
        <v>43</v>
      </c>
      <c r="Q358" t="s">
        <v>19</v>
      </c>
      <c r="R358" s="1">
        <v>45517</v>
      </c>
      <c r="S358">
        <v>1</v>
      </c>
      <c r="T358">
        <v>29.37</v>
      </c>
      <c r="V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Macquarie</v>
      </c>
      <c r="W358" t="s">
        <v>658</v>
      </c>
      <c r="X358" t="s">
        <v>34</v>
      </c>
      <c r="Y358">
        <v>5</v>
      </c>
      <c r="Z358" t="s">
        <v>18</v>
      </c>
      <c r="AA358">
        <v>110</v>
      </c>
      <c r="AB358" t="s">
        <v>31</v>
      </c>
      <c r="AC358" s="1">
        <v>45498</v>
      </c>
      <c r="AD358">
        <v>2</v>
      </c>
      <c r="AE358">
        <v>18.75</v>
      </c>
      <c r="AG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Wells Fargo</v>
      </c>
      <c r="AH358" t="s">
        <v>887</v>
      </c>
      <c r="AI358" t="s">
        <v>21</v>
      </c>
      <c r="AJ358">
        <v>5</v>
      </c>
      <c r="AK358" t="s">
        <v>18</v>
      </c>
      <c r="AL358">
        <v>106</v>
      </c>
      <c r="AM358" t="s">
        <v>19</v>
      </c>
      <c r="AN358" s="1">
        <v>45489</v>
      </c>
      <c r="AO358">
        <v>3</v>
      </c>
      <c r="AP358">
        <v>11.27</v>
      </c>
    </row>
    <row r="359" spans="1:42" x14ac:dyDescent="0.25">
      <c r="A359" t="s">
        <v>888</v>
      </c>
      <c r="B359" cm="1">
        <f t="array" ref="B359">_xll.BDP(A359,"BEST_EPS", "BEST_FPERIOD_OVERRIDE=1bf")</f>
        <v>4.5446934865900381</v>
      </c>
      <c r="C359" cm="1">
        <f t="array" ref="C359">_xll.BDP(A359,"BEST_EPS", "BEST_FPERIOD_OVERRIDE=2bf")</f>
        <v>5.5459003831417624</v>
      </c>
      <c r="D359" cm="1">
        <f t="array" ref="D359">_xll.BDP(A359,"BEST_EPS", "BEST_FPERIOD_OVERRIDE=3bf")</f>
        <v>6.8674712643678166</v>
      </c>
      <c r="E359" cm="1">
        <f t="array" ref="E359">_xll.BDP(A359,"BEST_TARGET_PRICE")</f>
        <v>87.076919555664063</v>
      </c>
      <c r="F359" cm="1">
        <f t="array" ref="F359">_xll.BDP($A359,F$2)</f>
        <v>78</v>
      </c>
      <c r="G359" cm="1">
        <f t="array" ref="G359">_xll.BDP($A359,G$2)</f>
        <v>78.47</v>
      </c>
      <c r="H359" cm="1">
        <f t="array" ref="H359">_xll.BDP($A359,H$2)</f>
        <v>76.66</v>
      </c>
      <c r="I359" cm="1">
        <f t="array" ref="I359">_xll.BDP($A359,I$2)</f>
        <v>77.87</v>
      </c>
      <c r="K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L359" t="s">
        <v>695</v>
      </c>
      <c r="M359" t="s">
        <v>17</v>
      </c>
      <c r="N359">
        <v>3</v>
      </c>
      <c r="O359" t="s">
        <v>51</v>
      </c>
      <c r="P359">
        <v>86</v>
      </c>
      <c r="Q359" t="s">
        <v>19</v>
      </c>
      <c r="R359" s="1">
        <v>45520</v>
      </c>
      <c r="S359">
        <v>1</v>
      </c>
      <c r="T359">
        <v>60.62</v>
      </c>
      <c r="V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ROTH MKM</v>
      </c>
      <c r="W359" t="s">
        <v>889</v>
      </c>
      <c r="X359" t="s">
        <v>23</v>
      </c>
      <c r="Y359">
        <v>5</v>
      </c>
      <c r="Z359" t="s">
        <v>18</v>
      </c>
      <c r="AA359">
        <v>100</v>
      </c>
      <c r="AB359" t="s">
        <v>19</v>
      </c>
      <c r="AC359" s="1">
        <v>45502</v>
      </c>
      <c r="AD359">
        <v>2</v>
      </c>
      <c r="AE359">
        <v>16.829999999999998</v>
      </c>
      <c r="AG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ISS-EVA</v>
      </c>
      <c r="AH359" t="s">
        <v>109</v>
      </c>
      <c r="AI359" t="s">
        <v>17</v>
      </c>
      <c r="AJ359">
        <v>3</v>
      </c>
      <c r="AK359" t="s">
        <v>51</v>
      </c>
      <c r="AL359" t="s">
        <v>43</v>
      </c>
      <c r="AM359" t="s">
        <v>19</v>
      </c>
      <c r="AN359" s="1">
        <v>45503</v>
      </c>
      <c r="AO359">
        <v>3</v>
      </c>
      <c r="AP359">
        <v>14.95</v>
      </c>
    </row>
    <row r="360" spans="1:42" x14ac:dyDescent="0.25">
      <c r="A360" t="s">
        <v>890</v>
      </c>
      <c r="B360" cm="1">
        <f t="array" ref="B360">_xll.BDP(A360,"BEST_EPS", "BEST_FPERIOD_OVERRIDE=1bf")</f>
        <v>6.5013295019157091</v>
      </c>
      <c r="C360" cm="1">
        <f t="array" ref="C360">_xll.BDP(A360,"BEST_EPS", "BEST_FPERIOD_OVERRIDE=2bf")</f>
        <v>7.4781264367816096</v>
      </c>
      <c r="D360" cm="1">
        <f t="array" ref="D360">_xll.BDP(A360,"BEST_EPS", "BEST_FPERIOD_OVERRIDE=3bf")</f>
        <v>8.616977011494253</v>
      </c>
      <c r="E360" cm="1">
        <f t="array" ref="E360">_xll.BDP(A360,"BEST_TARGET_PRICE")</f>
        <v>150.31034851074219</v>
      </c>
      <c r="F360" cm="1">
        <f t="array" ref="F360">_xll.BDP($A360,F$2)</f>
        <v>140.31</v>
      </c>
      <c r="G360" cm="1">
        <f t="array" ref="G360">_xll.BDP($A360,G$2)</f>
        <v>141.72</v>
      </c>
      <c r="H360" cm="1">
        <f t="array" ref="H360">_xll.BDP($A360,H$2)</f>
        <v>140.11000000000001</v>
      </c>
      <c r="I360" cm="1">
        <f t="array" ref="I360">_xll.BDP($A360,I$2)</f>
        <v>141.29</v>
      </c>
      <c r="K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President Capital Management Corp</v>
      </c>
      <c r="L360" t="s">
        <v>891</v>
      </c>
      <c r="M360" t="s">
        <v>23</v>
      </c>
      <c r="N360">
        <v>5</v>
      </c>
      <c r="O360" t="s">
        <v>18</v>
      </c>
      <c r="P360">
        <v>155</v>
      </c>
      <c r="Q360" t="s">
        <v>579</v>
      </c>
      <c r="R360" s="1">
        <v>45457</v>
      </c>
      <c r="S360">
        <v>1</v>
      </c>
      <c r="T360">
        <v>34.92</v>
      </c>
      <c r="V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Evercore ISI</v>
      </c>
      <c r="W360" t="s">
        <v>826</v>
      </c>
      <c r="X360" t="s">
        <v>34</v>
      </c>
      <c r="Y360">
        <v>5</v>
      </c>
      <c r="Z360" t="s">
        <v>18</v>
      </c>
      <c r="AA360">
        <v>160</v>
      </c>
      <c r="AB360" t="s">
        <v>31</v>
      </c>
      <c r="AC360" s="1">
        <v>45469</v>
      </c>
      <c r="AD360">
        <v>2</v>
      </c>
      <c r="AE360">
        <v>29.82</v>
      </c>
      <c r="AG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DZ Bank AG Research</v>
      </c>
      <c r="AH360" t="s">
        <v>892</v>
      </c>
      <c r="AI360" t="s">
        <v>23</v>
      </c>
      <c r="AJ360">
        <v>5</v>
      </c>
      <c r="AK360" t="s">
        <v>18</v>
      </c>
      <c r="AL360">
        <v>155</v>
      </c>
      <c r="AM360" t="s">
        <v>19</v>
      </c>
      <c r="AN360" s="1">
        <v>45456</v>
      </c>
      <c r="AO360">
        <v>3</v>
      </c>
      <c r="AP360">
        <v>28.05</v>
      </c>
    </row>
    <row r="361" spans="1:42" x14ac:dyDescent="0.25">
      <c r="A361" t="s">
        <v>893</v>
      </c>
      <c r="B361" cm="1">
        <f t="array" ref="B361">_xll.BDP(A361,"BEST_EPS", "BEST_FPERIOD_OVERRIDE=1bf")</f>
        <v>44.336908045977012</v>
      </c>
      <c r="C361" cm="1">
        <f t="array" ref="C361">_xll.BDP(A361,"BEST_EPS", "BEST_FPERIOD_OVERRIDE=2bf")</f>
        <v>49.643187739463599</v>
      </c>
      <c r="D361" cm="1">
        <f t="array" ref="D361">_xll.BDP(A361,"BEST_EPS", "BEST_FPERIOD_OVERRIDE=3bf")</f>
        <v>55.105302681992342</v>
      </c>
      <c r="E361" cm="1">
        <f t="array" ref="E361">_xll.BDP(A361,"BEST_TARGET_PRICE")</f>
        <v>1172.9090576171875</v>
      </c>
      <c r="F361" cm="1">
        <f t="array" ref="F361">_xll.BDP($A361,F$2)</f>
        <v>1138.26</v>
      </c>
      <c r="G361" cm="1">
        <f t="array" ref="G361">_xll.BDP($A361,G$2)</f>
        <v>1138.26</v>
      </c>
      <c r="H361" cm="1">
        <f t="array" ref="H361">_xll.BDP($A361,H$2)</f>
        <v>1119.1300000000001</v>
      </c>
      <c r="I361" cm="1">
        <f t="array" ref="I361">_xll.BDP($A361,I$2)</f>
        <v>1129.97</v>
      </c>
      <c r="K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Citi</v>
      </c>
      <c r="L361" t="s">
        <v>894</v>
      </c>
      <c r="M361" t="s">
        <v>23</v>
      </c>
      <c r="N361">
        <v>5</v>
      </c>
      <c r="O361" t="s">
        <v>18</v>
      </c>
      <c r="P361">
        <v>1212</v>
      </c>
      <c r="Q361" t="s">
        <v>19</v>
      </c>
      <c r="R361" s="1">
        <v>45525</v>
      </c>
      <c r="S361">
        <v>1</v>
      </c>
      <c r="T361">
        <v>25.44</v>
      </c>
      <c r="V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TD Cowen</v>
      </c>
      <c r="W361" t="s">
        <v>198</v>
      </c>
      <c r="X361" t="s">
        <v>23</v>
      </c>
      <c r="Y361">
        <v>5</v>
      </c>
      <c r="Z361" t="s">
        <v>18</v>
      </c>
      <c r="AA361">
        <v>1275</v>
      </c>
      <c r="AB361" t="s">
        <v>19</v>
      </c>
      <c r="AC361" s="1">
        <v>45526</v>
      </c>
      <c r="AD361">
        <v>2</v>
      </c>
      <c r="AE361">
        <v>23.54</v>
      </c>
      <c r="AG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ISS-EVA</v>
      </c>
      <c r="AH361" t="s">
        <v>109</v>
      </c>
      <c r="AI361" t="s">
        <v>17</v>
      </c>
      <c r="AJ361">
        <v>3</v>
      </c>
      <c r="AK361" t="s">
        <v>51</v>
      </c>
      <c r="AL361" t="s">
        <v>43</v>
      </c>
      <c r="AM361" t="s">
        <v>19</v>
      </c>
      <c r="AN361" s="1">
        <v>45498</v>
      </c>
      <c r="AO361">
        <v>3</v>
      </c>
      <c r="AP361">
        <v>22.64</v>
      </c>
    </row>
    <row r="362" spans="1:42" x14ac:dyDescent="0.25">
      <c r="A362" t="s">
        <v>895</v>
      </c>
      <c r="B362" cm="1">
        <f t="array" ref="B362">_xll.BDP(A362,"BEST_EPS", "BEST_FPERIOD_OVERRIDE=1bf")</f>
        <v>4.1247892720306512</v>
      </c>
      <c r="C362" cm="1">
        <f t="array" ref="C362">_xll.BDP(A362,"BEST_EPS", "BEST_FPERIOD_OVERRIDE=2bf")</f>
        <v>4.4974137931034477</v>
      </c>
      <c r="D362" cm="1">
        <f t="array" ref="D362">_xll.BDP(A362,"BEST_EPS", "BEST_FPERIOD_OVERRIDE=3bf")</f>
        <v>4.9415095785440615</v>
      </c>
      <c r="E362" cm="1">
        <f t="array" ref="E362">_xll.BDP(A362,"BEST_TARGET_PRICE")</f>
        <v>101.42857360839844</v>
      </c>
      <c r="F362" cm="1">
        <f t="array" ref="F362">_xll.BDP($A362,F$2)</f>
        <v>94.05</v>
      </c>
      <c r="G362" cm="1">
        <f t="array" ref="G362">_xll.BDP($A362,G$2)</f>
        <v>94.69</v>
      </c>
      <c r="H362" cm="1">
        <f t="array" ref="H362">_xll.BDP($A362,H$2)</f>
        <v>93.38</v>
      </c>
      <c r="I362" cm="1">
        <f t="array" ref="I362">_xll.BDP($A362,I$2)</f>
        <v>94.69</v>
      </c>
      <c r="K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Morningstar</v>
      </c>
      <c r="L362" t="s">
        <v>896</v>
      </c>
      <c r="M362" t="s">
        <v>23</v>
      </c>
      <c r="N362">
        <v>5</v>
      </c>
      <c r="O362" t="s">
        <v>28</v>
      </c>
      <c r="P362">
        <v>104</v>
      </c>
      <c r="Q362" t="s">
        <v>19</v>
      </c>
      <c r="R362" s="1">
        <v>45497</v>
      </c>
      <c r="S362">
        <v>1</v>
      </c>
      <c r="T362">
        <v>18.18</v>
      </c>
      <c r="V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Wolfe Research</v>
      </c>
      <c r="W362" t="s">
        <v>494</v>
      </c>
      <c r="X362" t="s">
        <v>34</v>
      </c>
      <c r="Y362">
        <v>5</v>
      </c>
      <c r="Z362" t="s">
        <v>18</v>
      </c>
      <c r="AA362">
        <v>109</v>
      </c>
      <c r="AB362" t="s">
        <v>19</v>
      </c>
      <c r="AC362" s="1">
        <v>45534</v>
      </c>
      <c r="AD362">
        <v>2</v>
      </c>
      <c r="AE362">
        <v>11.66</v>
      </c>
      <c r="AG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Baptista Research</v>
      </c>
      <c r="AH362" t="s">
        <v>75</v>
      </c>
      <c r="AI362" t="s">
        <v>17</v>
      </c>
      <c r="AJ362">
        <v>3</v>
      </c>
      <c r="AK362" t="s">
        <v>18</v>
      </c>
      <c r="AL362">
        <v>99.5</v>
      </c>
      <c r="AM362" t="s">
        <v>31</v>
      </c>
      <c r="AN362" s="1">
        <v>45505</v>
      </c>
      <c r="AO362">
        <v>3</v>
      </c>
      <c r="AP362">
        <v>6.02</v>
      </c>
    </row>
    <row r="363" spans="1:42" x14ac:dyDescent="0.25">
      <c r="A363" t="s">
        <v>897</v>
      </c>
      <c r="B363" cm="1">
        <f t="array" ref="B363">_xll.BDP(A363,"BEST_EPS", "BEST_FPERIOD_OVERRIDE=1bf")</f>
        <v>4.3470344827586214</v>
      </c>
      <c r="C363" cm="1">
        <f t="array" ref="C363">_xll.BDP(A363,"BEST_EPS", "BEST_FPERIOD_OVERRIDE=2bf")</f>
        <v>4.6093409961685827</v>
      </c>
      <c r="D363" cm="1">
        <f t="array" ref="D363">_xll.BDP(A363,"BEST_EPS", "BEST_FPERIOD_OVERRIDE=3bf")</f>
        <v>4.8084674329501915</v>
      </c>
      <c r="E363" cm="1">
        <f t="array" ref="E363">_xll.BDP(A363,"BEST_TARGET_PRICE")</f>
        <v>70.760002136230469</v>
      </c>
      <c r="F363" cm="1">
        <f t="array" ref="F363">_xll.BDP($A363,F$2)</f>
        <v>57</v>
      </c>
      <c r="G363" cm="1">
        <f t="array" ref="G363">_xll.BDP($A363,G$2)</f>
        <v>57</v>
      </c>
      <c r="H363" cm="1">
        <f t="array" ref="H363">_xll.BDP($A363,H$2)</f>
        <v>56.38</v>
      </c>
      <c r="I363" cm="1">
        <f t="array" ref="I363">_xll.BDP($A363,I$2)</f>
        <v>56.98</v>
      </c>
      <c r="K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Evercore ISI</v>
      </c>
      <c r="L363" t="s">
        <v>898</v>
      </c>
      <c r="M363" t="s">
        <v>93</v>
      </c>
      <c r="N363">
        <v>1</v>
      </c>
      <c r="O363" t="s">
        <v>18</v>
      </c>
      <c r="P363">
        <v>67</v>
      </c>
      <c r="Q363" t="s">
        <v>31</v>
      </c>
      <c r="R363" s="1">
        <v>45516</v>
      </c>
      <c r="S363">
        <v>1</v>
      </c>
      <c r="T363">
        <v>10.58</v>
      </c>
      <c r="V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Gerdes Energy Research LLC</v>
      </c>
      <c r="W363" t="s">
        <v>351</v>
      </c>
      <c r="X363" t="s">
        <v>23</v>
      </c>
      <c r="Y363">
        <v>5</v>
      </c>
      <c r="Z363" t="s">
        <v>18</v>
      </c>
      <c r="AA363">
        <v>76</v>
      </c>
      <c r="AB363" t="s">
        <v>31</v>
      </c>
      <c r="AC363" s="1">
        <v>45516</v>
      </c>
      <c r="AD363">
        <v>2</v>
      </c>
      <c r="AE363">
        <v>8.18</v>
      </c>
      <c r="AG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Baptista Research</v>
      </c>
      <c r="AH363" t="s">
        <v>75</v>
      </c>
      <c r="AI363" t="s">
        <v>34</v>
      </c>
      <c r="AJ363">
        <v>5</v>
      </c>
      <c r="AK363" t="s">
        <v>28</v>
      </c>
      <c r="AL363">
        <v>69.3</v>
      </c>
      <c r="AM363" t="s">
        <v>31</v>
      </c>
      <c r="AN363" s="1">
        <v>45521</v>
      </c>
      <c r="AO363">
        <v>3</v>
      </c>
      <c r="AP363">
        <v>1.92</v>
      </c>
    </row>
    <row r="364" spans="1:42" x14ac:dyDescent="0.25">
      <c r="A364" t="s">
        <v>899</v>
      </c>
      <c r="B364" cm="1">
        <f t="array" ref="B364">_xll.BDP(A364,"BEST_EPS", "BEST_FPERIOD_OVERRIDE=1bf")</f>
        <v>6.3643946360153256</v>
      </c>
      <c r="C364" cm="1">
        <f t="array" ref="C364">_xll.BDP(A364,"BEST_EPS", "BEST_FPERIOD_OVERRIDE=2bf")</f>
        <v>7.3243333333333336</v>
      </c>
      <c r="D364" cm="1">
        <f t="array" ref="D364">_xll.BDP(A364,"BEST_EPS", "BEST_FPERIOD_OVERRIDE=3bf")</f>
        <v>8.4823563218390809</v>
      </c>
      <c r="E364" cm="1">
        <f t="array" ref="E364">_xll.BDP(A364,"BEST_TARGET_PRICE")</f>
        <v>384.59793090820313</v>
      </c>
      <c r="F364" cm="1">
        <f t="array" ref="F364">_xll.BDP($A364,F$2)</f>
        <v>357.99</v>
      </c>
      <c r="G364" cm="1">
        <f t="array" ref="G364">_xll.BDP($A364,G$2)</f>
        <v>362.96</v>
      </c>
      <c r="H364" cm="1">
        <f t="array" ref="H364">_xll.BDP($A364,H$2)</f>
        <v>354.68</v>
      </c>
      <c r="I364" cm="1">
        <f t="array" ref="I364">_xll.BDP($A364,I$2)</f>
        <v>362.72</v>
      </c>
      <c r="K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Capital One Securities</v>
      </c>
      <c r="L364" t="s">
        <v>900</v>
      </c>
      <c r="M364" t="s">
        <v>118</v>
      </c>
      <c r="N364">
        <v>3</v>
      </c>
      <c r="O364" t="s">
        <v>18</v>
      </c>
      <c r="P364">
        <v>363</v>
      </c>
      <c r="Q364" t="s">
        <v>19</v>
      </c>
      <c r="R364" s="1">
        <v>45523</v>
      </c>
      <c r="S364">
        <v>1</v>
      </c>
      <c r="T364">
        <v>50.83</v>
      </c>
      <c r="V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Deutsche Bank</v>
      </c>
      <c r="W364" t="s">
        <v>901</v>
      </c>
      <c r="X364" t="s">
        <v>23</v>
      </c>
      <c r="Y364">
        <v>5</v>
      </c>
      <c r="Z364" t="s">
        <v>18</v>
      </c>
      <c r="AA364">
        <v>395</v>
      </c>
      <c r="AB364" t="s">
        <v>31</v>
      </c>
      <c r="AC364" s="1">
        <v>45532</v>
      </c>
      <c r="AD364">
        <v>2</v>
      </c>
      <c r="AE364">
        <v>49.44</v>
      </c>
      <c r="AG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Sadif Investment Analytics</v>
      </c>
      <c r="AH364" t="s">
        <v>46</v>
      </c>
      <c r="AI364" t="s">
        <v>76</v>
      </c>
      <c r="AJ364">
        <v>5</v>
      </c>
      <c r="AK364" t="s">
        <v>18</v>
      </c>
      <c r="AL364">
        <v>405.3</v>
      </c>
      <c r="AM364" t="s">
        <v>167</v>
      </c>
      <c r="AN364" s="1">
        <v>45506</v>
      </c>
      <c r="AO364">
        <v>3</v>
      </c>
      <c r="AP364">
        <v>48.61</v>
      </c>
    </row>
    <row r="365" spans="1:42" x14ac:dyDescent="0.25">
      <c r="A365" t="s">
        <v>902</v>
      </c>
      <c r="B365" cm="1">
        <f t="array" ref="B365">_xll.BDP(A365,"BEST_EPS", "BEST_FPERIOD_OVERRIDE=1bf")</f>
        <v>1.5557164750957853</v>
      </c>
      <c r="C365" cm="1">
        <f t="array" ref="C365">_xll.BDP(A365,"BEST_EPS", "BEST_FPERIOD_OVERRIDE=2bf")</f>
        <v>1.7544444444444447</v>
      </c>
      <c r="D365" cm="1">
        <f t="array" ref="D365">_xll.BDP(A365,"BEST_EPS", "BEST_FPERIOD_OVERRIDE=3bf")</f>
        <v>1.9566091954022991</v>
      </c>
      <c r="E365" cm="1">
        <f t="array" ref="E365">_xll.BDP(A365,"BEST_TARGET_PRICE")</f>
        <v>12.861110687255859</v>
      </c>
      <c r="F365" cm="1">
        <f t="array" ref="F365">_xll.BDP($A365,F$2)</f>
        <v>10.56</v>
      </c>
      <c r="G365" cm="1">
        <f t="array" ref="G365">_xll.BDP($A365,G$2)</f>
        <v>10.6</v>
      </c>
      <c r="H365" cm="1">
        <f t="array" ref="H365">_xll.BDP($A365,H$2)</f>
        <v>10.275</v>
      </c>
      <c r="I365" cm="1">
        <f t="array" ref="I365">_xll.BDP($A365,I$2)</f>
        <v>10.47</v>
      </c>
      <c r="K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Loop Capital Markets</v>
      </c>
      <c r="L365" t="s">
        <v>903</v>
      </c>
      <c r="M365" t="s">
        <v>86</v>
      </c>
      <c r="N365">
        <v>1</v>
      </c>
      <c r="O365" t="s">
        <v>18</v>
      </c>
      <c r="P365">
        <v>10</v>
      </c>
      <c r="Q365" t="s">
        <v>19</v>
      </c>
      <c r="R365" s="1">
        <v>45524</v>
      </c>
      <c r="S365">
        <v>1</v>
      </c>
      <c r="T365">
        <v>37.08</v>
      </c>
      <c r="V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Sadif Investment Analytics</v>
      </c>
      <c r="W365" t="s">
        <v>46</v>
      </c>
      <c r="X365" t="s">
        <v>17</v>
      </c>
      <c r="Y365">
        <v>3</v>
      </c>
      <c r="Z365" t="s">
        <v>51</v>
      </c>
      <c r="AA365">
        <v>10.82</v>
      </c>
      <c r="AB365" t="s">
        <v>167</v>
      </c>
      <c r="AC365" s="1">
        <v>45467</v>
      </c>
      <c r="AD365">
        <v>2</v>
      </c>
      <c r="AE365">
        <v>31.38</v>
      </c>
      <c r="AG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Morgan Stanley</v>
      </c>
      <c r="AH365" t="s">
        <v>846</v>
      </c>
      <c r="AI365" t="s">
        <v>108</v>
      </c>
      <c r="AJ365">
        <v>1</v>
      </c>
      <c r="AK365" t="s">
        <v>18</v>
      </c>
      <c r="AL365">
        <v>10</v>
      </c>
      <c r="AM365" t="s">
        <v>31</v>
      </c>
      <c r="AN365" s="1">
        <v>45532</v>
      </c>
      <c r="AO365">
        <v>3</v>
      </c>
      <c r="AP365">
        <v>22.05</v>
      </c>
    </row>
    <row r="366" spans="1:42" x14ac:dyDescent="0.25">
      <c r="A366" t="s">
        <v>904</v>
      </c>
      <c r="B366" cm="1">
        <f t="array" ref="B366">_xll.BDP(A366,"BEST_EPS", "BEST_FPERIOD_OVERRIDE=1bf")</f>
        <v>8.4940651340996176</v>
      </c>
      <c r="C366" cm="1">
        <f t="array" ref="C366">_xll.BDP(A366,"BEST_EPS", "BEST_FPERIOD_OVERRIDE=2bf")</f>
        <v>9.6806130268199233</v>
      </c>
      <c r="D366" cm="1">
        <f t="array" ref="D366">_xll.BDP(A366,"BEST_EPS", "BEST_FPERIOD_OVERRIDE=3bf")</f>
        <v>11.691057471264367</v>
      </c>
      <c r="E366" cm="1">
        <f t="array" ref="E366">_xll.BDP(A366,"BEST_TARGET_PRICE")</f>
        <v>182.86666870117188</v>
      </c>
      <c r="F366" cm="1">
        <f t="array" ref="F366">_xll.BDP($A366,F$2)</f>
        <v>164</v>
      </c>
      <c r="G366" cm="1">
        <f t="array" ref="G366">_xll.BDP($A366,G$2)</f>
        <v>164.46</v>
      </c>
      <c r="H366" cm="1">
        <f t="array" ref="H366">_xll.BDP($A366,H$2)</f>
        <v>161.77000000000001</v>
      </c>
      <c r="I366" cm="1">
        <f t="array" ref="I366">_xll.BDP($A366,I$2)</f>
        <v>162.78</v>
      </c>
      <c r="K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ISS-EVA</v>
      </c>
      <c r="L366" t="s">
        <v>109</v>
      </c>
      <c r="M366" t="s">
        <v>17</v>
      </c>
      <c r="N366">
        <v>3</v>
      </c>
      <c r="O366" t="s">
        <v>28</v>
      </c>
      <c r="P366" t="s">
        <v>43</v>
      </c>
      <c r="Q366" t="s">
        <v>19</v>
      </c>
      <c r="R366" s="1">
        <v>45444</v>
      </c>
      <c r="S366">
        <v>1</v>
      </c>
      <c r="T366">
        <v>26.82</v>
      </c>
      <c r="V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Zacks</v>
      </c>
      <c r="W366" t="s">
        <v>46</v>
      </c>
      <c r="X366" t="s">
        <v>45</v>
      </c>
      <c r="Y366">
        <v>3</v>
      </c>
      <c r="Z366" t="s">
        <v>18</v>
      </c>
      <c r="AA366">
        <v>169</v>
      </c>
      <c r="AB366" t="s">
        <v>31</v>
      </c>
      <c r="AC366" s="1">
        <v>45526</v>
      </c>
      <c r="AD366">
        <v>2</v>
      </c>
      <c r="AE366">
        <v>16.57</v>
      </c>
      <c r="AG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Mizuho Securities</v>
      </c>
      <c r="AH366" t="s">
        <v>905</v>
      </c>
      <c r="AI366" t="s">
        <v>45</v>
      </c>
      <c r="AJ366">
        <v>3</v>
      </c>
      <c r="AK366" t="s">
        <v>18</v>
      </c>
      <c r="AL366">
        <v>170</v>
      </c>
      <c r="AM366" t="s">
        <v>19</v>
      </c>
      <c r="AN366" s="1">
        <v>45517</v>
      </c>
      <c r="AO366">
        <v>3</v>
      </c>
      <c r="AP366">
        <v>0</v>
      </c>
    </row>
    <row r="367" spans="1:42" x14ac:dyDescent="0.25">
      <c r="A367" t="s">
        <v>906</v>
      </c>
      <c r="B367" cm="1">
        <f t="array" ref="B367">_xll.BDP(A367,"BEST_EPS", "BEST_FPERIOD_OVERRIDE=1bf")</f>
        <v>5.0546053639846749</v>
      </c>
      <c r="C367" cm="1">
        <f t="array" ref="C367">_xll.BDP(A367,"BEST_EPS", "BEST_FPERIOD_OVERRIDE=2bf")</f>
        <v>5.3716321839080461</v>
      </c>
      <c r="D367" cm="1">
        <f t="array" ref="D367">_xll.BDP(A367,"BEST_EPS", "BEST_FPERIOD_OVERRIDE=3bf")</f>
        <v>5.7212911877394639</v>
      </c>
      <c r="E367" cm="1">
        <f t="array" ref="E367">_xll.BDP(A367,"BEST_TARGET_PRICE")</f>
        <v>122</v>
      </c>
      <c r="F367" cm="1">
        <f t="array" ref="F367">_xll.BDP($A367,F$2)</f>
        <v>129.91999999999999</v>
      </c>
      <c r="G367" cm="1">
        <f t="array" ref="G367">_xll.BDP($A367,G$2)</f>
        <v>131.38999999999999</v>
      </c>
      <c r="H367" cm="1">
        <f t="array" ref="H367">_xll.BDP($A367,H$2)</f>
        <v>129.21</v>
      </c>
      <c r="I367" cm="1">
        <f t="array" ref="I367">_xll.BDP($A367,I$2)</f>
        <v>131.19999999999999</v>
      </c>
      <c r="K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Argus Research Company</v>
      </c>
      <c r="L367" t="s">
        <v>74</v>
      </c>
      <c r="M367" t="s">
        <v>23</v>
      </c>
      <c r="N367">
        <v>5</v>
      </c>
      <c r="O367" t="s">
        <v>18</v>
      </c>
      <c r="P367">
        <v>135</v>
      </c>
      <c r="Q367" t="s">
        <v>19</v>
      </c>
      <c r="R367" s="1">
        <v>45471</v>
      </c>
      <c r="S367">
        <v>1</v>
      </c>
      <c r="T367">
        <v>18.45</v>
      </c>
      <c r="V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Sadif Investment Analytics</v>
      </c>
      <c r="W367" t="s">
        <v>46</v>
      </c>
      <c r="X367" t="s">
        <v>76</v>
      </c>
      <c r="Y367">
        <v>5</v>
      </c>
      <c r="Z367" t="s">
        <v>18</v>
      </c>
      <c r="AA367">
        <v>142.31</v>
      </c>
      <c r="AB367" t="s">
        <v>167</v>
      </c>
      <c r="AC367" s="1">
        <v>45439</v>
      </c>
      <c r="AD367">
        <v>2</v>
      </c>
      <c r="AE367">
        <v>10.55</v>
      </c>
      <c r="AG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Zacks</v>
      </c>
      <c r="AH367" t="s">
        <v>46</v>
      </c>
      <c r="AI367" t="s">
        <v>45</v>
      </c>
      <c r="AJ367">
        <v>3</v>
      </c>
      <c r="AK367" t="s">
        <v>18</v>
      </c>
      <c r="AL367">
        <v>136</v>
      </c>
      <c r="AM367" t="s">
        <v>31</v>
      </c>
      <c r="AN367" s="1">
        <v>45504</v>
      </c>
      <c r="AO367">
        <v>3</v>
      </c>
      <c r="AP367">
        <v>0</v>
      </c>
    </row>
    <row r="368" spans="1:42" x14ac:dyDescent="0.25">
      <c r="A368" t="s">
        <v>907</v>
      </c>
      <c r="B368" cm="1">
        <f t="array" ref="B368">_xll.BDP(A368,"BEST_EPS", "BEST_FPERIOD_OVERRIDE=1bf")</f>
        <v>8.1896781609195397</v>
      </c>
      <c r="C368" cm="1">
        <f t="array" ref="C368">_xll.BDP(A368,"BEST_EPS", "BEST_FPERIOD_OVERRIDE=2bf")</f>
        <v>9.0083448275862068</v>
      </c>
      <c r="D368" cm="1">
        <f t="array" ref="D368">_xll.BDP(A368,"BEST_EPS", "BEST_FPERIOD_OVERRIDE=3bf")</f>
        <v>8.7128429118773951</v>
      </c>
      <c r="E368" cm="1">
        <f t="array" ref="E368">_xll.BDP(A368,"BEST_TARGET_PRICE")</f>
        <v>109.11764526367188</v>
      </c>
      <c r="F368" cm="1">
        <f t="array" ref="F368">_xll.BDP($A368,F$2)</f>
        <v>95.13</v>
      </c>
      <c r="G368" cm="1">
        <f t="array" ref="G368">_xll.BDP($A368,G$2)</f>
        <v>96.26</v>
      </c>
      <c r="H368" cm="1">
        <f t="array" ref="H368">_xll.BDP($A368,H$2)</f>
        <v>94.4</v>
      </c>
      <c r="I368" cm="1">
        <f t="array" ref="I368">_xll.BDP($A368,I$2)</f>
        <v>96.18</v>
      </c>
      <c r="K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Bernstein</v>
      </c>
      <c r="L368" t="s">
        <v>412</v>
      </c>
      <c r="M368" t="s">
        <v>34</v>
      </c>
      <c r="N368">
        <v>5</v>
      </c>
      <c r="O368" t="s">
        <v>18</v>
      </c>
      <c r="P368">
        <v>110</v>
      </c>
      <c r="Q368" t="s">
        <v>19</v>
      </c>
      <c r="R368" s="1">
        <v>45529</v>
      </c>
      <c r="S368">
        <v>1</v>
      </c>
      <c r="T368">
        <v>20.37</v>
      </c>
      <c r="V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Deutsche Bank</v>
      </c>
      <c r="W368" t="s">
        <v>908</v>
      </c>
      <c r="X368" t="s">
        <v>23</v>
      </c>
      <c r="Y368">
        <v>5</v>
      </c>
      <c r="Z368" t="s">
        <v>18</v>
      </c>
      <c r="AA368">
        <v>109</v>
      </c>
      <c r="AB368" t="s">
        <v>31</v>
      </c>
      <c r="AC368" s="1">
        <v>45496</v>
      </c>
      <c r="AD368">
        <v>2</v>
      </c>
      <c r="AE368">
        <v>18.93</v>
      </c>
      <c r="AG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Zacks</v>
      </c>
      <c r="AH368" t="s">
        <v>46</v>
      </c>
      <c r="AI368" t="s">
        <v>45</v>
      </c>
      <c r="AJ368">
        <v>3</v>
      </c>
      <c r="AK368" t="s">
        <v>18</v>
      </c>
      <c r="AL368">
        <v>101</v>
      </c>
      <c r="AM368" t="s">
        <v>31</v>
      </c>
      <c r="AN368" s="1">
        <v>45531</v>
      </c>
      <c r="AO368">
        <v>3</v>
      </c>
      <c r="AP368">
        <v>4.0199999999999996</v>
      </c>
    </row>
    <row r="369" spans="1:42" x14ac:dyDescent="0.25">
      <c r="A369" t="s">
        <v>909</v>
      </c>
      <c r="B369" cm="1">
        <f t="array" ref="B369">_xll.BDP(A369,"BEST_EPS", "BEST_FPERIOD_OVERRIDE=1bf")</f>
        <v>1.443153256704981</v>
      </c>
      <c r="C369" cm="1">
        <f t="array" ref="C369">_xll.BDP(A369,"BEST_EPS", "BEST_FPERIOD_OVERRIDE=2bf")</f>
        <v>1.5674712643678161</v>
      </c>
      <c r="D369" cm="1">
        <f t="array" ref="D369">_xll.BDP(A369,"BEST_EPS", "BEST_FPERIOD_OVERRIDE=3bf")</f>
        <v>1.7032107279693487</v>
      </c>
      <c r="E369" cm="1">
        <f t="array" ref="E369">_xll.BDP(A369,"BEST_TARGET_PRICE")</f>
        <v>21.423076629638672</v>
      </c>
      <c r="F369" cm="1">
        <f t="array" ref="F369">_xll.BDP($A369,F$2)</f>
        <v>19.59</v>
      </c>
      <c r="G369" cm="1">
        <f t="array" ref="G369">_xll.BDP($A369,G$2)</f>
        <v>19.73</v>
      </c>
      <c r="H369" cm="1">
        <f t="array" ref="H369">_xll.BDP($A369,H$2)</f>
        <v>19.5</v>
      </c>
      <c r="I369" cm="1">
        <f t="array" ref="I369">_xll.BDP($A369,I$2)</f>
        <v>19.7</v>
      </c>
      <c r="K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Mizuho Securities</v>
      </c>
      <c r="L369" t="s">
        <v>188</v>
      </c>
      <c r="M369" t="s">
        <v>34</v>
      </c>
      <c r="N369">
        <v>5</v>
      </c>
      <c r="O369" t="s">
        <v>18</v>
      </c>
      <c r="P369">
        <v>23</v>
      </c>
      <c r="Q369" t="s">
        <v>19</v>
      </c>
      <c r="R369" s="1">
        <v>45534</v>
      </c>
      <c r="S369">
        <v>1</v>
      </c>
      <c r="T369">
        <v>19.89</v>
      </c>
      <c r="V369" t="e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#N/A</v>
      </c>
      <c r="W369" t="s">
        <v>188</v>
      </c>
      <c r="X369" t="s">
        <v>34</v>
      </c>
      <c r="Y369">
        <v>5</v>
      </c>
      <c r="Z369" t="s">
        <v>18</v>
      </c>
      <c r="AA369">
        <v>23</v>
      </c>
      <c r="AB369" t="s">
        <v>19</v>
      </c>
      <c r="AC369" s="1">
        <v>45520</v>
      </c>
      <c r="AD369">
        <v>2</v>
      </c>
      <c r="AE369">
        <v>17.71</v>
      </c>
      <c r="AG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ISS-EVA</v>
      </c>
      <c r="AH369" t="s">
        <v>109</v>
      </c>
      <c r="AI369" t="s">
        <v>21</v>
      </c>
      <c r="AJ369">
        <v>5</v>
      </c>
      <c r="AK369" t="s">
        <v>28</v>
      </c>
      <c r="AL369" t="s">
        <v>43</v>
      </c>
      <c r="AM369" t="s">
        <v>19</v>
      </c>
      <c r="AN369" s="1">
        <v>45500</v>
      </c>
      <c r="AO369">
        <v>3</v>
      </c>
      <c r="AP369">
        <v>9.26</v>
      </c>
    </row>
    <row r="370" spans="1:42" x14ac:dyDescent="0.25">
      <c r="A370" t="s">
        <v>910</v>
      </c>
      <c r="B370" cm="1">
        <f t="array" ref="B370">_xll.BDP(A370,"BEST_EPS", "BEST_FPERIOD_OVERRIDE=1bf")</f>
        <v>3.9324942528735631</v>
      </c>
      <c r="C370" cm="1">
        <f t="array" ref="C370">_xll.BDP(A370,"BEST_EPS", "BEST_FPERIOD_OVERRIDE=2bf")</f>
        <v>4.2433754789272031</v>
      </c>
      <c r="D370" cm="1">
        <f t="array" ref="D370">_xll.BDP(A370,"BEST_EPS", "BEST_FPERIOD_OVERRIDE=3bf")</f>
        <v>4.5475593869731803</v>
      </c>
      <c r="E370" cm="1">
        <f t="array" ref="E370">_xll.BDP(A370,"BEST_TARGET_PRICE")</f>
        <v>81.611114501953125</v>
      </c>
      <c r="F370" cm="1">
        <f t="array" ref="F370">_xll.BDP($A370,F$2)</f>
        <v>80.36</v>
      </c>
      <c r="G370" cm="1">
        <f t="array" ref="G370">_xll.BDP($A370,G$2)</f>
        <v>80.86</v>
      </c>
      <c r="H370" cm="1">
        <f t="array" ref="H370">_xll.BDP($A370,H$2)</f>
        <v>79.959999999999994</v>
      </c>
      <c r="I370" cm="1">
        <f t="array" ref="I370">_xll.BDP($A370,I$2)</f>
        <v>80.75</v>
      </c>
      <c r="K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Morgan Stanley</v>
      </c>
      <c r="L370" t="s">
        <v>84</v>
      </c>
      <c r="M370" t="s">
        <v>54</v>
      </c>
      <c r="N370">
        <v>5</v>
      </c>
      <c r="O370" t="s">
        <v>18</v>
      </c>
      <c r="P370">
        <v>83</v>
      </c>
      <c r="Q370" t="s">
        <v>31</v>
      </c>
      <c r="R370" s="1">
        <v>45527</v>
      </c>
      <c r="S370">
        <v>1</v>
      </c>
      <c r="T370">
        <v>38.35</v>
      </c>
      <c r="V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Sadif Investment Analytics</v>
      </c>
      <c r="W370" t="s">
        <v>46</v>
      </c>
      <c r="X370" t="s">
        <v>17</v>
      </c>
      <c r="Y370">
        <v>3</v>
      </c>
      <c r="Z370" t="s">
        <v>51</v>
      </c>
      <c r="AA370">
        <v>79.180000000000007</v>
      </c>
      <c r="AB370" t="s">
        <v>167</v>
      </c>
      <c r="AC370" s="1">
        <v>45477</v>
      </c>
      <c r="AD370">
        <v>2</v>
      </c>
      <c r="AE370">
        <v>35.380000000000003</v>
      </c>
      <c r="AG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Morningstar</v>
      </c>
      <c r="AH370" t="s">
        <v>444</v>
      </c>
      <c r="AI370" t="s">
        <v>86</v>
      </c>
      <c r="AJ370">
        <v>1</v>
      </c>
      <c r="AK370" t="s">
        <v>18</v>
      </c>
      <c r="AL370">
        <v>68</v>
      </c>
      <c r="AM370" t="s">
        <v>19</v>
      </c>
      <c r="AN370" s="1">
        <v>45520</v>
      </c>
      <c r="AO370">
        <v>3</v>
      </c>
      <c r="AP370">
        <v>13.19</v>
      </c>
    </row>
    <row r="371" spans="1:42" x14ac:dyDescent="0.25">
      <c r="A371" t="s">
        <v>911</v>
      </c>
      <c r="B371" cm="1">
        <f t="array" ref="B371">_xll.BDP(A371,"BEST_EPS", "BEST_FPERIOD_OVERRIDE=1bf")</f>
        <v>8.5602988505747124</v>
      </c>
      <c r="C371" cm="1">
        <f t="array" ref="C371">_xll.BDP(A371,"BEST_EPS", "BEST_FPERIOD_OVERRIDE=2bf")</f>
        <v>9.1971762452107289</v>
      </c>
      <c r="D371" cm="1">
        <f t="array" ref="D371">_xll.BDP(A371,"BEST_EPS", "BEST_FPERIOD_OVERRIDE=3bf")</f>
        <v>9.7489195402298847</v>
      </c>
      <c r="E371" cm="1">
        <f t="array" ref="E371">_xll.BDP(A371,"BEST_TARGET_PRICE")</f>
        <v>182.28572082519531</v>
      </c>
      <c r="F371" cm="1">
        <f t="array" ref="F371">_xll.BDP($A371,F$2)</f>
        <v>172.06</v>
      </c>
      <c r="G371" cm="1">
        <f t="array" ref="G371">_xll.BDP($A371,G$2)</f>
        <v>173.35</v>
      </c>
      <c r="H371" cm="1">
        <f t="array" ref="H371">_xll.BDP($A371,H$2)</f>
        <v>171.25</v>
      </c>
      <c r="I371" cm="1">
        <f t="array" ref="I371">_xll.BDP($A371,I$2)</f>
        <v>172.88</v>
      </c>
      <c r="K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Morningstar</v>
      </c>
      <c r="L371" t="s">
        <v>224</v>
      </c>
      <c r="M371" t="s">
        <v>17</v>
      </c>
      <c r="N371">
        <v>3</v>
      </c>
      <c r="O371" t="s">
        <v>18</v>
      </c>
      <c r="P371">
        <v>176</v>
      </c>
      <c r="Q371" t="s">
        <v>19</v>
      </c>
      <c r="R371" s="1">
        <v>45531</v>
      </c>
      <c r="S371">
        <v>1</v>
      </c>
      <c r="T371">
        <v>19.29</v>
      </c>
      <c r="V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DZ Bank AG Research</v>
      </c>
      <c r="W371" t="s">
        <v>892</v>
      </c>
      <c r="X371" t="s">
        <v>17</v>
      </c>
      <c r="Y371">
        <v>3</v>
      </c>
      <c r="Z371" t="s">
        <v>51</v>
      </c>
      <c r="AA371">
        <v>183</v>
      </c>
      <c r="AB371" t="s">
        <v>19</v>
      </c>
      <c r="AC371" s="1">
        <v>45491</v>
      </c>
      <c r="AD371">
        <v>2</v>
      </c>
      <c r="AE371">
        <v>7.59</v>
      </c>
      <c r="AG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ISS-EVA</v>
      </c>
      <c r="AH371" t="s">
        <v>109</v>
      </c>
      <c r="AI371" t="s">
        <v>17</v>
      </c>
      <c r="AJ371">
        <v>3</v>
      </c>
      <c r="AK371" t="s">
        <v>51</v>
      </c>
      <c r="AL371" t="s">
        <v>43</v>
      </c>
      <c r="AM371" t="s">
        <v>19</v>
      </c>
      <c r="AN371" s="1">
        <v>45407</v>
      </c>
      <c r="AO371">
        <v>3</v>
      </c>
      <c r="AP371">
        <v>6.18</v>
      </c>
    </row>
    <row r="372" spans="1:42" x14ac:dyDescent="0.25">
      <c r="A372" t="s">
        <v>912</v>
      </c>
      <c r="B372" cm="1">
        <f t="array" ref="B372">_xll.BDP(A372,"BEST_EPS", "BEST_FPERIOD_OVERRIDE=1bf")</f>
        <v>2.778919540229885</v>
      </c>
      <c r="C372" cm="1">
        <f t="array" ref="C372">_xll.BDP(A372,"BEST_EPS", "BEST_FPERIOD_OVERRIDE=2bf")</f>
        <v>2.9686321839080461</v>
      </c>
      <c r="D372" cm="1">
        <f t="array" ref="D372">_xll.BDP(A372,"BEST_EPS", "BEST_FPERIOD_OVERRIDE=3bf")</f>
        <v>3.0531724137931033</v>
      </c>
      <c r="E372" cm="1">
        <f t="array" ref="E372">_xll.BDP(A372,"BEST_TARGET_PRICE")</f>
        <v>33.558334350585938</v>
      </c>
      <c r="F372" cm="1">
        <f t="array" ref="F372">_xll.BDP($A372,F$2)</f>
        <v>28.74</v>
      </c>
      <c r="G372" cm="1">
        <f t="array" ref="G372">_xll.BDP($A372,G$2)</f>
        <v>29.05</v>
      </c>
      <c r="H372" cm="1">
        <f t="array" ref="H372">_xll.BDP($A372,H$2)</f>
        <v>28.675000000000001</v>
      </c>
      <c r="I372" cm="1">
        <f t="array" ref="I372">_xll.BDP($A372,I$2)</f>
        <v>29.01</v>
      </c>
      <c r="K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Zacks</v>
      </c>
      <c r="L372" t="s">
        <v>46</v>
      </c>
      <c r="M372" t="s">
        <v>45</v>
      </c>
      <c r="N372">
        <v>3</v>
      </c>
      <c r="O372" t="s">
        <v>18</v>
      </c>
      <c r="P372">
        <v>30</v>
      </c>
      <c r="Q372" t="s">
        <v>31</v>
      </c>
      <c r="R372" s="1">
        <v>45524</v>
      </c>
      <c r="S372">
        <v>1</v>
      </c>
      <c r="T372">
        <v>7.9</v>
      </c>
      <c r="V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JP Morgan</v>
      </c>
      <c r="W372" t="s">
        <v>913</v>
      </c>
      <c r="X372" t="s">
        <v>45</v>
      </c>
      <c r="Y372">
        <v>3</v>
      </c>
      <c r="Z372" t="s">
        <v>18</v>
      </c>
      <c r="AA372">
        <v>30</v>
      </c>
      <c r="AB372" t="s">
        <v>19</v>
      </c>
      <c r="AC372" s="1">
        <v>45530</v>
      </c>
      <c r="AD372">
        <v>2</v>
      </c>
      <c r="AE372">
        <v>0</v>
      </c>
      <c r="AG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Daiwa Securities</v>
      </c>
      <c r="AH372" t="s">
        <v>776</v>
      </c>
      <c r="AI372" t="s">
        <v>34</v>
      </c>
      <c r="AJ372">
        <v>5</v>
      </c>
      <c r="AK372" t="s">
        <v>28</v>
      </c>
      <c r="AL372">
        <v>34</v>
      </c>
      <c r="AM372" t="s">
        <v>31</v>
      </c>
      <c r="AN372" s="1">
        <v>45511</v>
      </c>
      <c r="AO372">
        <v>3</v>
      </c>
      <c r="AP372">
        <v>-1.06</v>
      </c>
    </row>
    <row r="373" spans="1:42" x14ac:dyDescent="0.25">
      <c r="A373" t="s">
        <v>914</v>
      </c>
      <c r="B373" cm="1">
        <f t="array" ref="B373">_xll.BDP(A373,"BEST_EPS", "BEST_FPERIOD_OVERRIDE=1bf")</f>
        <v>8.0297279693486594</v>
      </c>
      <c r="C373" cm="1">
        <f t="array" ref="C373">_xll.BDP(A373,"BEST_EPS", "BEST_FPERIOD_OVERRIDE=2bf")</f>
        <v>9.0474865900383143</v>
      </c>
      <c r="D373" cm="1">
        <f t="array" ref="D373">_xll.BDP(A373,"BEST_EPS", "BEST_FPERIOD_OVERRIDE=3bf")</f>
        <v>9.9955402298850586</v>
      </c>
      <c r="E373" cm="1">
        <f t="array" ref="E373">_xll.BDP(A373,"BEST_TARGET_PRICE")</f>
        <v>85.857139587402344</v>
      </c>
      <c r="F373" cm="1">
        <f t="array" ref="F373">_xll.BDP($A373,F$2)</f>
        <v>80.760000000000005</v>
      </c>
      <c r="G373" cm="1">
        <f t="array" ref="G373">_xll.BDP($A373,G$2)</f>
        <v>81.510000000000005</v>
      </c>
      <c r="H373" cm="1">
        <f t="array" ref="H373">_xll.BDP($A373,H$2)</f>
        <v>80.5</v>
      </c>
      <c r="I373" cm="1">
        <f t="array" ref="I373">_xll.BDP($A373,I$2)</f>
        <v>81.42</v>
      </c>
      <c r="K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Raymond James</v>
      </c>
      <c r="L373" t="s">
        <v>915</v>
      </c>
      <c r="M373" t="s">
        <v>76</v>
      </c>
      <c r="N373">
        <v>5</v>
      </c>
      <c r="O373" t="s">
        <v>18</v>
      </c>
      <c r="P373">
        <v>99</v>
      </c>
      <c r="Q373" t="s">
        <v>19</v>
      </c>
      <c r="R373" s="1">
        <v>45498</v>
      </c>
      <c r="S373">
        <v>1</v>
      </c>
      <c r="T373">
        <v>0.68</v>
      </c>
      <c r="V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Zacks</v>
      </c>
      <c r="W373" t="s">
        <v>46</v>
      </c>
      <c r="X373" t="s">
        <v>45</v>
      </c>
      <c r="Y373">
        <v>3</v>
      </c>
      <c r="Z373" t="s">
        <v>18</v>
      </c>
      <c r="AA373">
        <v>86</v>
      </c>
      <c r="AB373" t="s">
        <v>31</v>
      </c>
      <c r="AC373" s="1">
        <v>45534</v>
      </c>
      <c r="AD373">
        <v>2</v>
      </c>
      <c r="AE373">
        <v>0</v>
      </c>
      <c r="AG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Evercore ISI</v>
      </c>
      <c r="AH373" t="s">
        <v>916</v>
      </c>
      <c r="AI373" t="s">
        <v>30</v>
      </c>
      <c r="AJ373">
        <v>3</v>
      </c>
      <c r="AK373" t="s">
        <v>18</v>
      </c>
      <c r="AL373">
        <v>84</v>
      </c>
      <c r="AM373" t="s">
        <v>31</v>
      </c>
      <c r="AN373" s="1">
        <v>45498</v>
      </c>
      <c r="AO373">
        <v>3</v>
      </c>
      <c r="AP373">
        <v>-3.01</v>
      </c>
    </row>
    <row r="374" spans="1:42" x14ac:dyDescent="0.25">
      <c r="A374" t="s">
        <v>917</v>
      </c>
      <c r="B374" cm="1">
        <f t="array" ref="B374">_xll.BDP(A374,"BEST_EPS", "BEST_FPERIOD_OVERRIDE=1bf")</f>
        <v>7.0397203065134102</v>
      </c>
      <c r="C374" cm="1">
        <f t="array" ref="C374">_xll.BDP(A374,"BEST_EPS", "BEST_FPERIOD_OVERRIDE=2bf")</f>
        <v>7.509704980842911</v>
      </c>
      <c r="D374" cm="1">
        <f t="array" ref="D374">_xll.BDP(A374,"BEST_EPS", "BEST_FPERIOD_OVERRIDE=3bf")</f>
        <v>8.0182567049808426</v>
      </c>
      <c r="E374" cm="1">
        <f t="array" ref="E374">_xll.BDP(A374,"BEST_TARGET_PRICE")</f>
        <v>175.14285278320313</v>
      </c>
      <c r="F374" cm="1">
        <f t="array" ref="F374">_xll.BDP($A374,F$2)</f>
        <v>170.65</v>
      </c>
      <c r="G374" cm="1">
        <f t="array" ref="G374">_xll.BDP($A374,G$2)</f>
        <v>171.87</v>
      </c>
      <c r="H374" cm="1">
        <f t="array" ref="H374">_xll.BDP($A374,H$2)</f>
        <v>169.71</v>
      </c>
      <c r="I374" cm="1">
        <f t="array" ref="I374">_xll.BDP($A374,I$2)</f>
        <v>171.54</v>
      </c>
      <c r="K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HSBC</v>
      </c>
      <c r="L374" t="s">
        <v>326</v>
      </c>
      <c r="M374" t="s">
        <v>23</v>
      </c>
      <c r="N374">
        <v>5</v>
      </c>
      <c r="O374" t="s">
        <v>18</v>
      </c>
      <c r="P374">
        <v>178</v>
      </c>
      <c r="Q374" t="s">
        <v>19</v>
      </c>
      <c r="R374" s="1">
        <v>45503</v>
      </c>
      <c r="S374">
        <v>1</v>
      </c>
      <c r="T374">
        <v>16.03</v>
      </c>
      <c r="V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DBS Bank</v>
      </c>
      <c r="W374" t="s">
        <v>918</v>
      </c>
      <c r="X374" t="s">
        <v>17</v>
      </c>
      <c r="Y374">
        <v>3</v>
      </c>
      <c r="Z374" t="s">
        <v>51</v>
      </c>
      <c r="AA374">
        <v>173</v>
      </c>
      <c r="AB374" t="s">
        <v>19</v>
      </c>
      <c r="AC374" s="1">
        <v>45504</v>
      </c>
      <c r="AD374">
        <v>2</v>
      </c>
      <c r="AE374">
        <v>15.01</v>
      </c>
      <c r="AG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Deutsche Bank</v>
      </c>
      <c r="AH374" t="s">
        <v>698</v>
      </c>
      <c r="AI374" t="s">
        <v>23</v>
      </c>
      <c r="AJ374">
        <v>5</v>
      </c>
      <c r="AK374" t="s">
        <v>18</v>
      </c>
      <c r="AL374">
        <v>181</v>
      </c>
      <c r="AM374" t="s">
        <v>31</v>
      </c>
      <c r="AN374" s="1">
        <v>45533</v>
      </c>
      <c r="AO374">
        <v>3</v>
      </c>
      <c r="AP374">
        <v>13.83</v>
      </c>
    </row>
    <row r="375" spans="1:42" x14ac:dyDescent="0.25">
      <c r="A375" t="s">
        <v>919</v>
      </c>
      <c r="B375" cm="1">
        <f t="array" ref="B375">_xll.BDP(A375,"BEST_EPS", "BEST_FPERIOD_OVERRIDE=1bf")</f>
        <v>12.591808429118775</v>
      </c>
      <c r="C375" cm="1">
        <f t="array" ref="C375">_xll.BDP(A375,"BEST_EPS", "BEST_FPERIOD_OVERRIDE=2bf")</f>
        <v>13.563835249042146</v>
      </c>
      <c r="D375" cm="1">
        <f t="array" ref="D375">_xll.BDP(A375,"BEST_EPS", "BEST_FPERIOD_OVERRIDE=3bf")</f>
        <v>16.116038314176247</v>
      </c>
      <c r="E375" cm="1">
        <f t="array" ref="E375">_xll.BDP(A375,"BEST_TARGET_PRICE")</f>
        <v>246.61111450195313</v>
      </c>
      <c r="F375" cm="1">
        <f t="array" ref="F375">_xll.BDP($A375,F$2)</f>
        <v>249.62</v>
      </c>
      <c r="G375" cm="1">
        <f t="array" ref="G375">_xll.BDP($A375,G$2)</f>
        <v>252.5</v>
      </c>
      <c r="H375" cm="1">
        <f t="array" ref="H375">_xll.BDP($A375,H$2)</f>
        <v>248.96</v>
      </c>
      <c r="I375" cm="1">
        <f t="array" ref="I375">_xll.BDP($A375,I$2)</f>
        <v>252.2</v>
      </c>
      <c r="K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Autonomous Research</v>
      </c>
      <c r="L375" t="s">
        <v>96</v>
      </c>
      <c r="M375" t="s">
        <v>34</v>
      </c>
      <c r="N375">
        <v>5</v>
      </c>
      <c r="O375" t="s">
        <v>18</v>
      </c>
      <c r="P375">
        <v>245</v>
      </c>
      <c r="Q375" t="s">
        <v>19</v>
      </c>
      <c r="R375" s="1">
        <v>45531</v>
      </c>
      <c r="S375">
        <v>1</v>
      </c>
      <c r="T375">
        <v>87.39</v>
      </c>
      <c r="V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Piper Sandler &amp; Co</v>
      </c>
      <c r="W375" t="s">
        <v>112</v>
      </c>
      <c r="X375" t="s">
        <v>21</v>
      </c>
      <c r="Y375">
        <v>5</v>
      </c>
      <c r="Z375" t="s">
        <v>18</v>
      </c>
      <c r="AA375">
        <v>252</v>
      </c>
      <c r="AB375" t="s">
        <v>31</v>
      </c>
      <c r="AC375" s="1">
        <v>45518</v>
      </c>
      <c r="AD375">
        <v>2</v>
      </c>
      <c r="AE375">
        <v>63.73</v>
      </c>
      <c r="AG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Wells Fargo</v>
      </c>
      <c r="AH375" t="s">
        <v>920</v>
      </c>
      <c r="AI375" t="s">
        <v>21</v>
      </c>
      <c r="AJ375">
        <v>5</v>
      </c>
      <c r="AK375" t="s">
        <v>18</v>
      </c>
      <c r="AL375">
        <v>281</v>
      </c>
      <c r="AM375" t="s">
        <v>19</v>
      </c>
      <c r="AN375" s="1">
        <v>45518</v>
      </c>
      <c r="AO375">
        <v>3</v>
      </c>
      <c r="AP375">
        <v>62.63</v>
      </c>
    </row>
    <row r="376" spans="1:42" x14ac:dyDescent="0.25">
      <c r="A376" t="s">
        <v>921</v>
      </c>
      <c r="B376" cm="1">
        <f t="array" ref="B376">_xll.BDP(A376,"BEST_EPS", "BEST_FPERIOD_OVERRIDE=1bf")</f>
        <v>27.069245210727971</v>
      </c>
      <c r="C376" cm="1">
        <f t="array" ref="C376">_xll.BDP(A376,"BEST_EPS", "BEST_FPERIOD_OVERRIDE=2bf")</f>
        <v>29.476819923371647</v>
      </c>
      <c r="D376" cm="1">
        <f t="array" ref="D376">_xll.BDP(A376,"BEST_EPS", "BEST_FPERIOD_OVERRIDE=3bf")</f>
        <v>32.248908045977011</v>
      </c>
      <c r="E376" cm="1">
        <f t="array" ref="E376">_xll.BDP(A376,"BEST_TARGET_PRICE")</f>
        <v>639.10528564453125</v>
      </c>
      <c r="F376" cm="1">
        <f t="array" ref="F376">_xll.BDP($A376,F$2)</f>
        <v>592.83000000000004</v>
      </c>
      <c r="G376" cm="1">
        <f t="array" ref="G376">_xll.BDP($A376,G$2)</f>
        <v>601.19000000000005</v>
      </c>
      <c r="H376" cm="1">
        <f t="array" ref="H376">_xll.BDP($A376,H$2)</f>
        <v>588.75</v>
      </c>
      <c r="I376" cm="1">
        <f t="array" ref="I376">_xll.BDP($A376,I$2)</f>
        <v>600.20000000000005</v>
      </c>
      <c r="K376" t="e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#N/A</v>
      </c>
      <c r="V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Deutsche Bank</v>
      </c>
      <c r="W376" t="s">
        <v>908</v>
      </c>
      <c r="X376" t="s">
        <v>23</v>
      </c>
      <c r="Y376">
        <v>5</v>
      </c>
      <c r="Z376" t="s">
        <v>18</v>
      </c>
      <c r="AA376">
        <v>645</v>
      </c>
      <c r="AB376" t="s">
        <v>31</v>
      </c>
      <c r="AC376" s="1">
        <v>45531</v>
      </c>
      <c r="AD376">
        <v>2</v>
      </c>
      <c r="AE376">
        <v>47.93</v>
      </c>
      <c r="AG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Wells Fargo</v>
      </c>
      <c r="AH376" t="s">
        <v>117</v>
      </c>
      <c r="AI376" t="s">
        <v>21</v>
      </c>
      <c r="AJ376">
        <v>5</v>
      </c>
      <c r="AK376" t="s">
        <v>18</v>
      </c>
      <c r="AL376">
        <v>640</v>
      </c>
      <c r="AM376" t="s">
        <v>19</v>
      </c>
      <c r="AN376" s="1">
        <v>45529</v>
      </c>
      <c r="AO376">
        <v>3</v>
      </c>
      <c r="AP376">
        <v>43.8</v>
      </c>
    </row>
    <row r="377" spans="1:42" x14ac:dyDescent="0.25">
      <c r="A377" t="s">
        <v>922</v>
      </c>
      <c r="B377" cm="1">
        <f t="array" ref="B377">_xll.BDP(A377,"BEST_EPS", "BEST_FPERIOD_OVERRIDE=1bf")</f>
        <v>13.547915708812262</v>
      </c>
      <c r="C377" cm="1">
        <f t="array" ref="C377">_xll.BDP(A377,"BEST_EPS", "BEST_FPERIOD_OVERRIDE=2bf")</f>
        <v>14.548942528735633</v>
      </c>
      <c r="D377" cm="1">
        <f t="array" ref="D377">_xll.BDP(A377,"BEST_EPS", "BEST_FPERIOD_OVERRIDE=3bf")</f>
        <v>16.292199233716474</v>
      </c>
      <c r="E377" cm="1">
        <f t="array" ref="E377">_xll.BDP(A377,"BEST_TARGET_PRICE")</f>
        <v>142.69999694824219</v>
      </c>
      <c r="F377" cm="1">
        <f t="array" ref="F377">_xll.BDP($A377,F$2)</f>
        <v>131.25</v>
      </c>
      <c r="G377" cm="1">
        <f t="array" ref="G377">_xll.BDP($A377,G$2)</f>
        <v>132.01</v>
      </c>
      <c r="H377" cm="1">
        <f t="array" ref="H377">_xll.BDP($A377,H$2)</f>
        <v>129.34</v>
      </c>
      <c r="I377" cm="1">
        <f t="array" ref="I377">_xll.BDP($A377,I$2)</f>
        <v>131.65</v>
      </c>
      <c r="K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Wells Fargo</v>
      </c>
      <c r="L377" t="s">
        <v>424</v>
      </c>
      <c r="M377" t="s">
        <v>21</v>
      </c>
      <c r="N377">
        <v>5</v>
      </c>
      <c r="O377" t="s">
        <v>18</v>
      </c>
      <c r="P377">
        <v>150</v>
      </c>
      <c r="Q377" t="s">
        <v>19</v>
      </c>
      <c r="R377" s="1">
        <v>45530</v>
      </c>
      <c r="S377">
        <v>1</v>
      </c>
      <c r="T377">
        <v>81.650000000000006</v>
      </c>
      <c r="V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Sadif Investment Analytics</v>
      </c>
      <c r="W377" t="s">
        <v>46</v>
      </c>
      <c r="X377" t="s">
        <v>23</v>
      </c>
      <c r="Y377">
        <v>5</v>
      </c>
      <c r="Z377" t="s">
        <v>18</v>
      </c>
      <c r="AA377">
        <v>131.24</v>
      </c>
      <c r="AB377" t="s">
        <v>58</v>
      </c>
      <c r="AC377" s="1">
        <v>45454</v>
      </c>
      <c r="AD377">
        <v>2</v>
      </c>
      <c r="AE377">
        <v>65.13</v>
      </c>
      <c r="AG377" t="str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JP Morgan</v>
      </c>
      <c r="AH377" t="s">
        <v>870</v>
      </c>
      <c r="AI377" t="s">
        <v>21</v>
      </c>
      <c r="AJ377">
        <v>5</v>
      </c>
      <c r="AK377" t="s">
        <v>18</v>
      </c>
      <c r="AL377">
        <v>152</v>
      </c>
      <c r="AM377" t="s">
        <v>19</v>
      </c>
      <c r="AN377" s="1">
        <v>45497</v>
      </c>
      <c r="AO377">
        <v>3</v>
      </c>
      <c r="AP377">
        <v>60.55</v>
      </c>
    </row>
    <row r="378" spans="1:42" x14ac:dyDescent="0.25">
      <c r="A378" t="s">
        <v>923</v>
      </c>
      <c r="B378" cm="1">
        <f t="array" ref="B378">_xll.BDP(A378,"BEST_EPS", "BEST_FPERIOD_OVERRIDE=1bf")</f>
        <v>10.024961685823754</v>
      </c>
      <c r="C378" cm="1">
        <f t="array" ref="C378">_xll.BDP(A378,"BEST_EPS", "BEST_FPERIOD_OVERRIDE=2bf")</f>
        <v>11.174980842911879</v>
      </c>
      <c r="D378" cm="1">
        <f t="array" ref="D378">_xll.BDP(A378,"BEST_EPS", "BEST_FPERIOD_OVERRIDE=3bf")</f>
        <v>11.862298850574714</v>
      </c>
      <c r="E378" cm="1">
        <f t="array" ref="E378">_xll.BDP(A378,"BEST_TARGET_PRICE")</f>
        <v>195</v>
      </c>
      <c r="F378" cm="1">
        <f t="array" ref="F378">_xll.BDP($A378,F$2)</f>
        <v>206.92</v>
      </c>
      <c r="G378" cm="1">
        <f t="array" ref="G378">_xll.BDP($A378,G$2)</f>
        <v>210.1</v>
      </c>
      <c r="H378" cm="1">
        <f t="array" ref="H378">_xll.BDP($A378,H$2)</f>
        <v>206.5</v>
      </c>
      <c r="I378" cm="1">
        <f t="array" ref="I378">_xll.BDP($A378,I$2)</f>
        <v>209.54</v>
      </c>
      <c r="K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Argus Research Company</v>
      </c>
      <c r="L378" t="s">
        <v>339</v>
      </c>
      <c r="M378" t="s">
        <v>23</v>
      </c>
      <c r="N378">
        <v>5</v>
      </c>
      <c r="O378" t="s">
        <v>18</v>
      </c>
      <c r="P378">
        <v>220</v>
      </c>
      <c r="Q378" t="s">
        <v>31</v>
      </c>
      <c r="R378" s="1">
        <v>45509</v>
      </c>
      <c r="S378">
        <v>1</v>
      </c>
      <c r="T378">
        <v>44.3</v>
      </c>
      <c r="V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Sadif Investment Analytics</v>
      </c>
      <c r="W378" t="s">
        <v>46</v>
      </c>
      <c r="X378" t="s">
        <v>23</v>
      </c>
      <c r="Y378">
        <v>5</v>
      </c>
      <c r="Z378" t="s">
        <v>18</v>
      </c>
      <c r="AA378">
        <v>189.06</v>
      </c>
      <c r="AB378" t="s">
        <v>167</v>
      </c>
      <c r="AC378" s="1">
        <v>45386</v>
      </c>
      <c r="AD378">
        <v>2</v>
      </c>
      <c r="AE378">
        <v>37.71</v>
      </c>
      <c r="AG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Wells Fargo</v>
      </c>
      <c r="AH378" t="s">
        <v>924</v>
      </c>
      <c r="AI378" t="s">
        <v>21</v>
      </c>
      <c r="AJ378">
        <v>5</v>
      </c>
      <c r="AK378" t="s">
        <v>18</v>
      </c>
      <c r="AL378">
        <v>215</v>
      </c>
      <c r="AM378" t="s">
        <v>19</v>
      </c>
      <c r="AN378" s="1">
        <v>45497</v>
      </c>
      <c r="AO378">
        <v>3</v>
      </c>
      <c r="AP378">
        <v>23.46</v>
      </c>
    </row>
    <row r="379" spans="1:42" x14ac:dyDescent="0.25">
      <c r="A379" t="s">
        <v>925</v>
      </c>
      <c r="B379" cm="1">
        <f t="array" ref="B379">_xll.BDP(A379,"BEST_EPS", "BEST_FPERIOD_OVERRIDE=1bf")</f>
        <v>3.235536398467433</v>
      </c>
      <c r="C379" cm="1">
        <f t="array" ref="C379">_xll.BDP(A379,"BEST_EPS", "BEST_FPERIOD_OVERRIDE=2bf")</f>
        <v>3.5862375478927202</v>
      </c>
      <c r="D379" cm="1">
        <f t="array" ref="D379">_xll.BDP(A379,"BEST_EPS", "BEST_FPERIOD_OVERRIDE=3bf")</f>
        <v>4.370210727969349</v>
      </c>
      <c r="E379" cm="1">
        <f t="array" ref="E379">_xll.BDP(A379,"BEST_TARGET_PRICE")</f>
        <v>135.13043212890625</v>
      </c>
      <c r="F379" cm="1">
        <f t="array" ref="F379">_xll.BDP($A379,F$2)</f>
        <v>126.01</v>
      </c>
      <c r="G379" cm="1">
        <f t="array" ref="G379">_xll.BDP($A379,G$2)</f>
        <v>127.96</v>
      </c>
      <c r="H379" cm="1">
        <f t="array" ref="H379">_xll.BDP($A379,H$2)</f>
        <v>125.14</v>
      </c>
      <c r="I379" cm="1">
        <f t="array" ref="I379">_xll.BDP($A379,I$2)</f>
        <v>127.82</v>
      </c>
      <c r="K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Morningstar</v>
      </c>
      <c r="L379" t="s">
        <v>290</v>
      </c>
      <c r="M379" t="s">
        <v>17</v>
      </c>
      <c r="N379">
        <v>3</v>
      </c>
      <c r="O379" t="s">
        <v>18</v>
      </c>
      <c r="P379">
        <v>120</v>
      </c>
      <c r="Q379" t="s">
        <v>19</v>
      </c>
      <c r="R379" s="1">
        <v>45491</v>
      </c>
      <c r="S379">
        <v>1</v>
      </c>
      <c r="T379">
        <v>9.8800000000000008</v>
      </c>
      <c r="V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Wells Fargo</v>
      </c>
      <c r="W379" t="s">
        <v>926</v>
      </c>
      <c r="X379" t="s">
        <v>21</v>
      </c>
      <c r="Y379">
        <v>5</v>
      </c>
      <c r="Z379" t="s">
        <v>18</v>
      </c>
      <c r="AA379">
        <v>146</v>
      </c>
      <c r="AB379" t="s">
        <v>19</v>
      </c>
      <c r="AC379" s="1">
        <v>45532</v>
      </c>
      <c r="AD379">
        <v>2</v>
      </c>
      <c r="AE379">
        <v>5.66</v>
      </c>
      <c r="AG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Evercore ISI</v>
      </c>
      <c r="AH379" t="s">
        <v>265</v>
      </c>
      <c r="AI379" t="s">
        <v>30</v>
      </c>
      <c r="AJ379">
        <v>3</v>
      </c>
      <c r="AK379" t="s">
        <v>18</v>
      </c>
      <c r="AL379">
        <v>124</v>
      </c>
      <c r="AM379" t="s">
        <v>31</v>
      </c>
      <c r="AN379" s="1">
        <v>45532</v>
      </c>
      <c r="AO379">
        <v>3</v>
      </c>
      <c r="AP379">
        <v>5.0199999999999996</v>
      </c>
    </row>
    <row r="380" spans="1:42" x14ac:dyDescent="0.25">
      <c r="A380" t="s">
        <v>927</v>
      </c>
      <c r="B380" cm="1">
        <f t="array" ref="B380">_xll.BDP(A380,"BEST_EPS", "BEST_FPERIOD_OVERRIDE=1bf")</f>
        <v>6.822095785440613</v>
      </c>
      <c r="C380" cm="1">
        <f t="array" ref="C380">_xll.BDP(A380,"BEST_EPS", "BEST_FPERIOD_OVERRIDE=2bf")</f>
        <v>7.5291800766283528</v>
      </c>
      <c r="D380" cm="1">
        <f t="array" ref="D380">_xll.BDP(A380,"BEST_EPS", "BEST_FPERIOD_OVERRIDE=3bf")</f>
        <v>8.2205517241379304</v>
      </c>
      <c r="E380" cm="1">
        <f t="array" ref="E380">_xll.BDP(A380,"BEST_TARGET_PRICE")</f>
        <v>118.75</v>
      </c>
      <c r="F380" cm="1">
        <f t="array" ref="F380">_xll.BDP($A380,F$2)</f>
        <v>122.73</v>
      </c>
      <c r="G380" cm="1">
        <f t="array" ref="G380">_xll.BDP($A380,G$2)</f>
        <v>123.45</v>
      </c>
      <c r="H380" cm="1">
        <f t="array" ref="H380">_xll.BDP($A380,H$2)</f>
        <v>122.33</v>
      </c>
      <c r="I380" cm="1">
        <f t="array" ref="I380">_xll.BDP($A380,I$2)</f>
        <v>123.29</v>
      </c>
      <c r="K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Citi</v>
      </c>
      <c r="L380" t="s">
        <v>1155</v>
      </c>
      <c r="M380" t="s">
        <v>23</v>
      </c>
      <c r="N380">
        <v>5</v>
      </c>
      <c r="O380" t="s">
        <v>18</v>
      </c>
      <c r="P380">
        <v>118.5</v>
      </c>
      <c r="Q380" t="s">
        <v>19</v>
      </c>
      <c r="R380" s="1">
        <v>45534</v>
      </c>
      <c r="S380">
        <v>1</v>
      </c>
      <c r="T380">
        <v>36.130000000000003</v>
      </c>
      <c r="V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Baptista Research</v>
      </c>
      <c r="W380" t="s">
        <v>75</v>
      </c>
      <c r="X380" t="s">
        <v>17</v>
      </c>
      <c r="Y380">
        <v>3</v>
      </c>
      <c r="Z380" t="s">
        <v>51</v>
      </c>
      <c r="AA380">
        <v>132</v>
      </c>
      <c r="AB380" t="s">
        <v>31</v>
      </c>
      <c r="AC380" s="1">
        <v>45526</v>
      </c>
      <c r="AD380">
        <v>2</v>
      </c>
      <c r="AE380">
        <v>32.24</v>
      </c>
      <c r="AG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SBG Securities (Pty) Ltd</v>
      </c>
      <c r="AH380" t="s">
        <v>928</v>
      </c>
      <c r="AI380" t="s">
        <v>17</v>
      </c>
      <c r="AJ380">
        <v>3</v>
      </c>
      <c r="AK380" t="s">
        <v>51</v>
      </c>
      <c r="AL380">
        <v>105</v>
      </c>
      <c r="AM380" t="s">
        <v>31</v>
      </c>
      <c r="AN380" s="1">
        <v>45406</v>
      </c>
      <c r="AO380">
        <v>3</v>
      </c>
      <c r="AP380">
        <v>7.93</v>
      </c>
    </row>
    <row r="381" spans="1:42" x14ac:dyDescent="0.25">
      <c r="A381" t="s">
        <v>929</v>
      </c>
      <c r="B381" cm="1">
        <f t="array" ref="B381">_xll.BDP(A381,"BEST_EPS", "BEST_FPERIOD_OVERRIDE=1bf")</f>
        <v>14.232858237547894</v>
      </c>
      <c r="C381" cm="1">
        <f t="array" ref="C381">_xll.BDP(A381,"BEST_EPS", "BEST_FPERIOD_OVERRIDE=2bf")</f>
        <v>16.194670498084292</v>
      </c>
      <c r="D381" t="str" cm="1">
        <f t="array" ref="D381">_xll.BDP(A381,"BEST_EPS", "BEST_FPERIOD_OVERRIDE=3bf")</f>
        <v>#N/A N/A</v>
      </c>
      <c r="E381" cm="1">
        <f t="array" ref="E381">_xll.BDP(A381,"BEST_TARGET_PRICE")</f>
        <v>190.27272033691406</v>
      </c>
      <c r="F381" cm="1">
        <f t="array" ref="F381">_xll.BDP($A381,F$2)</f>
        <v>183.17</v>
      </c>
      <c r="G381" cm="1">
        <f t="array" ref="G381">_xll.BDP($A381,G$2)</f>
        <v>185.54</v>
      </c>
      <c r="H381" cm="1">
        <f t="array" ref="H381">_xll.BDP($A381,H$2)</f>
        <v>183.17</v>
      </c>
      <c r="I381" cm="1">
        <f t="array" ref="I381">_xll.BDP($A381,I$2)</f>
        <v>185.09</v>
      </c>
      <c r="K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Baird</v>
      </c>
      <c r="L381" t="s">
        <v>309</v>
      </c>
      <c r="M381" t="s">
        <v>34</v>
      </c>
      <c r="N381">
        <v>5</v>
      </c>
      <c r="O381" t="s">
        <v>18</v>
      </c>
      <c r="P381">
        <v>195</v>
      </c>
      <c r="Q381" t="s">
        <v>19</v>
      </c>
      <c r="R381" s="1">
        <v>45533</v>
      </c>
      <c r="S381">
        <v>1</v>
      </c>
      <c r="T381">
        <v>58.1</v>
      </c>
      <c r="V381" t="e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#N/A</v>
      </c>
      <c r="AG381" t="e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#N/A</v>
      </c>
      <c r="AH381" t="s">
        <v>930</v>
      </c>
      <c r="AI381" t="s">
        <v>118</v>
      </c>
      <c r="AJ381">
        <v>3</v>
      </c>
      <c r="AK381" t="s">
        <v>18</v>
      </c>
      <c r="AL381">
        <v>182</v>
      </c>
      <c r="AM381" t="s">
        <v>19</v>
      </c>
      <c r="AN381" s="1">
        <v>45526</v>
      </c>
      <c r="AO381">
        <v>3</v>
      </c>
      <c r="AP381">
        <v>0</v>
      </c>
    </row>
    <row r="382" spans="1:42" x14ac:dyDescent="0.25">
      <c r="A382" t="s">
        <v>931</v>
      </c>
      <c r="B382" cm="1">
        <f t="array" ref="B382">_xll.BDP(A382,"BEST_EPS", "BEST_FPERIOD_OVERRIDE=1bf")</f>
        <v>4.5963065134099619</v>
      </c>
      <c r="C382" cm="1">
        <f t="array" ref="C382">_xll.BDP(A382,"BEST_EPS", "BEST_FPERIOD_OVERRIDE=2bf")</f>
        <v>5.0724176245210728</v>
      </c>
      <c r="D382" cm="1">
        <f t="array" ref="D382">_xll.BDP(A382,"BEST_EPS", "BEST_FPERIOD_OVERRIDE=3bf")</f>
        <v>5.5274061302681998</v>
      </c>
      <c r="E382" cm="1">
        <f t="array" ref="E382">_xll.BDP(A382,"BEST_TARGET_PRICE")</f>
        <v>94.722221374511719</v>
      </c>
      <c r="F382" cm="1">
        <f t="array" ref="F382">_xll.BDP($A382,F$2)</f>
        <v>87.37</v>
      </c>
      <c r="G382" cm="1">
        <f t="array" ref="G382">_xll.BDP($A382,G$2)</f>
        <v>88.76</v>
      </c>
      <c r="H382" cm="1">
        <f t="array" ref="H382">_xll.BDP($A382,H$2)</f>
        <v>87.03</v>
      </c>
      <c r="I382" cm="1">
        <f t="array" ref="I382">_xll.BDP($A382,I$2)</f>
        <v>88.69</v>
      </c>
      <c r="K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KeyBanc Capital Markets</v>
      </c>
      <c r="L382" t="s">
        <v>840</v>
      </c>
      <c r="M382" t="s">
        <v>21</v>
      </c>
      <c r="N382">
        <v>5</v>
      </c>
      <c r="O382" t="s">
        <v>18</v>
      </c>
      <c r="P382">
        <v>97</v>
      </c>
      <c r="Q382" t="s">
        <v>19</v>
      </c>
      <c r="R382" s="1">
        <v>45496</v>
      </c>
      <c r="S382">
        <v>1</v>
      </c>
      <c r="T382">
        <v>32.89</v>
      </c>
      <c r="V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Mizuho Securities</v>
      </c>
      <c r="W382" t="s">
        <v>128</v>
      </c>
      <c r="X382" t="s">
        <v>34</v>
      </c>
      <c r="Y382">
        <v>5</v>
      </c>
      <c r="Z382" t="s">
        <v>18</v>
      </c>
      <c r="AA382">
        <v>100</v>
      </c>
      <c r="AB382" t="s">
        <v>19</v>
      </c>
      <c r="AC382" s="1">
        <v>45534</v>
      </c>
      <c r="AD382">
        <v>2</v>
      </c>
      <c r="AE382">
        <v>26.57</v>
      </c>
      <c r="AG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RBC Capital</v>
      </c>
      <c r="AH382" t="s">
        <v>1159</v>
      </c>
      <c r="AI382" t="s">
        <v>34</v>
      </c>
      <c r="AJ382">
        <v>5</v>
      </c>
      <c r="AK382" t="s">
        <v>18</v>
      </c>
      <c r="AL382">
        <v>101</v>
      </c>
      <c r="AM382" t="s">
        <v>31</v>
      </c>
      <c r="AN382" s="1">
        <v>45496</v>
      </c>
      <c r="AO382">
        <v>3</v>
      </c>
      <c r="AP382">
        <v>25.16</v>
      </c>
    </row>
    <row r="383" spans="1:42" x14ac:dyDescent="0.25">
      <c r="A383" t="s">
        <v>932</v>
      </c>
      <c r="B383" cm="1">
        <f t="array" ref="B383">_xll.BDP(A383,"BEST_EPS", "BEST_FPERIOD_OVERRIDE=1bf")</f>
        <v>4.8756206896551726</v>
      </c>
      <c r="C383" cm="1">
        <f t="array" ref="C383">_xll.BDP(A383,"BEST_EPS", "BEST_FPERIOD_OVERRIDE=2bf")</f>
        <v>5.1931762452107284</v>
      </c>
      <c r="D383" cm="1">
        <f t="array" ref="D383">_xll.BDP(A383,"BEST_EPS", "BEST_FPERIOD_OVERRIDE=3bf")</f>
        <v>5.5442643678160923</v>
      </c>
      <c r="E383" cm="1">
        <f t="array" ref="E383">_xll.BDP(A383,"BEST_TARGET_PRICE")</f>
        <v>84.583335876464844</v>
      </c>
      <c r="F383" cm="1">
        <f t="array" ref="F383">_xll.BDP($A383,F$2)</f>
        <v>87.31</v>
      </c>
      <c r="G383" cm="1">
        <f t="array" ref="G383">_xll.BDP($A383,G$2)</f>
        <v>87.83</v>
      </c>
      <c r="H383" cm="1">
        <f t="array" ref="H383">_xll.BDP($A383,H$2)</f>
        <v>86.75</v>
      </c>
      <c r="I383" cm="1">
        <f t="array" ref="I383">_xll.BDP($A383,I$2)</f>
        <v>87.52</v>
      </c>
      <c r="K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Guggenheim</v>
      </c>
      <c r="L383" t="s">
        <v>340</v>
      </c>
      <c r="M383" t="s">
        <v>23</v>
      </c>
      <c r="N383">
        <v>5</v>
      </c>
      <c r="O383" t="s">
        <v>18</v>
      </c>
      <c r="P383">
        <v>93</v>
      </c>
      <c r="Q383" t="s">
        <v>19</v>
      </c>
      <c r="R383" s="1">
        <v>45520</v>
      </c>
      <c r="S383">
        <v>1</v>
      </c>
      <c r="T383">
        <v>30.54</v>
      </c>
      <c r="V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Morningstar</v>
      </c>
      <c r="W383" t="s">
        <v>444</v>
      </c>
      <c r="X383" t="s">
        <v>86</v>
      </c>
      <c r="Y383">
        <v>1</v>
      </c>
      <c r="Z383" t="s">
        <v>18</v>
      </c>
      <c r="AA383">
        <v>77</v>
      </c>
      <c r="AB383" t="s">
        <v>19</v>
      </c>
      <c r="AC383" s="1">
        <v>45506</v>
      </c>
      <c r="AD383">
        <v>2</v>
      </c>
      <c r="AE383">
        <v>20.9</v>
      </c>
      <c r="AG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Barclays</v>
      </c>
      <c r="AH383" t="s">
        <v>81</v>
      </c>
      <c r="AI383" t="s">
        <v>21</v>
      </c>
      <c r="AJ383">
        <v>5</v>
      </c>
      <c r="AK383" t="s">
        <v>18</v>
      </c>
      <c r="AL383">
        <v>78</v>
      </c>
      <c r="AM383" t="s">
        <v>19</v>
      </c>
      <c r="AN383" s="1">
        <v>45505</v>
      </c>
      <c r="AO383">
        <v>3</v>
      </c>
      <c r="AP383">
        <v>20.66</v>
      </c>
    </row>
    <row r="384" spans="1:42" x14ac:dyDescent="0.25">
      <c r="A384" t="s">
        <v>933</v>
      </c>
      <c r="B384" cm="1">
        <f t="array" ref="B384">_xll.BDP(A384,"BEST_EPS", "BEST_FPERIOD_OVERRIDE=1bf")</f>
        <v>3.5660229885057468</v>
      </c>
      <c r="C384" cm="1">
        <f t="array" ref="C384">_xll.BDP(A384,"BEST_EPS", "BEST_FPERIOD_OVERRIDE=2bf")</f>
        <v>4.4918045977011491</v>
      </c>
      <c r="D384" cm="1">
        <f t="array" ref="D384">_xll.BDP(A384,"BEST_EPS", "BEST_FPERIOD_OVERRIDE=3bf")</f>
        <v>5.554536398467433</v>
      </c>
      <c r="E384" cm="1">
        <f t="array" ref="E384">_xll.BDP(A384,"BEST_TARGET_PRICE")</f>
        <v>235.81817626953125</v>
      </c>
      <c r="F384" cm="1">
        <f t="array" ref="F384">_xll.BDP($A384,F$2)</f>
        <v>207.99</v>
      </c>
      <c r="G384" cm="1">
        <f t="array" ref="G384">_xll.BDP($A384,G$2)</f>
        <v>209.19</v>
      </c>
      <c r="H384" cm="1">
        <f t="array" ref="H384">_xll.BDP($A384,H$2)</f>
        <v>201.39</v>
      </c>
      <c r="I384" cm="1">
        <f t="array" ref="I384">_xll.BDP($A384,I$2)</f>
        <v>202.77</v>
      </c>
      <c r="K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Morningstar</v>
      </c>
      <c r="L384" t="s">
        <v>49</v>
      </c>
      <c r="M384" t="s">
        <v>23</v>
      </c>
      <c r="N384">
        <v>5</v>
      </c>
      <c r="O384" t="s">
        <v>18</v>
      </c>
      <c r="P384">
        <v>245</v>
      </c>
      <c r="Q384" t="s">
        <v>19</v>
      </c>
      <c r="R384" s="1">
        <v>45534</v>
      </c>
      <c r="S384">
        <v>1</v>
      </c>
      <c r="T384">
        <v>56.06</v>
      </c>
      <c r="V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Leerink Partners</v>
      </c>
      <c r="W384" t="s">
        <v>666</v>
      </c>
      <c r="X384" t="s">
        <v>34</v>
      </c>
      <c r="Y384">
        <v>5</v>
      </c>
      <c r="Z384" t="s">
        <v>18</v>
      </c>
      <c r="AA384">
        <v>240</v>
      </c>
      <c r="AB384" t="s">
        <v>19</v>
      </c>
      <c r="AC384" s="1">
        <v>45530</v>
      </c>
      <c r="AD384">
        <v>2</v>
      </c>
      <c r="AE384">
        <v>49.19</v>
      </c>
      <c r="AG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Canaccord Genuity</v>
      </c>
      <c r="AH384" t="s">
        <v>934</v>
      </c>
      <c r="AI384" t="s">
        <v>23</v>
      </c>
      <c r="AJ384">
        <v>5</v>
      </c>
      <c r="AK384" t="s">
        <v>18</v>
      </c>
      <c r="AL384">
        <v>236</v>
      </c>
      <c r="AM384" t="s">
        <v>19</v>
      </c>
      <c r="AN384" s="1">
        <v>45530</v>
      </c>
      <c r="AO384">
        <v>3</v>
      </c>
      <c r="AP384">
        <v>37.94</v>
      </c>
    </row>
    <row r="385" spans="1:42" x14ac:dyDescent="0.25">
      <c r="A385" t="s">
        <v>935</v>
      </c>
      <c r="B385" cm="1">
        <f t="array" ref="B385">_xll.BDP(A385,"BEST_EPS", "BEST_FPERIOD_OVERRIDE=1bf")</f>
        <v>11.757134099616858</v>
      </c>
      <c r="C385" cm="1">
        <f t="array" ref="C385">_xll.BDP(A385,"BEST_EPS", "BEST_FPERIOD_OVERRIDE=2bf")</f>
        <v>12.758521072796935</v>
      </c>
      <c r="D385" t="str" cm="1">
        <f t="array" ref="D385">_xll.BDP(A385,"BEST_EPS", "BEST_FPERIOD_OVERRIDE=3bf")</f>
        <v>#N/A N/A</v>
      </c>
      <c r="E385" cm="1">
        <f t="array" ref="E385">_xll.BDP(A385,"BEST_TARGET_PRICE")</f>
        <v>355.81817626953125</v>
      </c>
      <c r="F385" cm="1">
        <f t="array" ref="F385">_xll.BDP($A385,F$2)</f>
        <v>352.27</v>
      </c>
      <c r="G385" cm="1">
        <f t="array" ref="G385">_xll.BDP($A385,G$2)</f>
        <v>354.69499999999999</v>
      </c>
      <c r="H385" cm="1">
        <f t="array" ref="H385">_xll.BDP($A385,H$2)</f>
        <v>349.89</v>
      </c>
      <c r="I385" cm="1">
        <f t="array" ref="I385">_xll.BDP($A385,I$2)</f>
        <v>351.62</v>
      </c>
      <c r="K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ISS-EVA</v>
      </c>
      <c r="L385" t="s">
        <v>109</v>
      </c>
      <c r="M385" t="s">
        <v>86</v>
      </c>
      <c r="N385">
        <v>1</v>
      </c>
      <c r="O385" t="s">
        <v>51</v>
      </c>
      <c r="P385" t="s">
        <v>43</v>
      </c>
      <c r="Q385" t="s">
        <v>19</v>
      </c>
      <c r="R385" s="1">
        <v>45499</v>
      </c>
      <c r="S385">
        <v>1</v>
      </c>
      <c r="T385">
        <v>8.8000000000000007</v>
      </c>
      <c r="V385" t="e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#N/A</v>
      </c>
      <c r="W385" t="s">
        <v>936</v>
      </c>
      <c r="X385" t="s">
        <v>17</v>
      </c>
      <c r="Y385">
        <v>3</v>
      </c>
      <c r="Z385" t="s">
        <v>18</v>
      </c>
      <c r="AA385">
        <v>345</v>
      </c>
      <c r="AB385" t="s">
        <v>19</v>
      </c>
      <c r="AC385" s="1">
        <v>45499</v>
      </c>
      <c r="AD385">
        <v>2</v>
      </c>
      <c r="AE385">
        <v>8.01</v>
      </c>
      <c r="AG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Loop Capital Markets</v>
      </c>
      <c r="AH385" t="s">
        <v>936</v>
      </c>
      <c r="AI385" t="s">
        <v>17</v>
      </c>
      <c r="AJ385">
        <v>3</v>
      </c>
      <c r="AK385" t="s">
        <v>18</v>
      </c>
      <c r="AL385">
        <v>345</v>
      </c>
      <c r="AM385" t="s">
        <v>19</v>
      </c>
      <c r="AN385" s="1">
        <v>45499</v>
      </c>
      <c r="AO385">
        <v>3</v>
      </c>
      <c r="AP385">
        <v>3.94</v>
      </c>
    </row>
    <row r="386" spans="1:42" x14ac:dyDescent="0.25">
      <c r="A386" t="s">
        <v>937</v>
      </c>
      <c r="B386" cm="1">
        <f t="array" ref="B386">_xll.BDP(A386,"BEST_EPS", "BEST_FPERIOD_OVERRIDE=1bf")</f>
        <v>8.7731149425287356</v>
      </c>
      <c r="C386" cm="1">
        <f t="array" ref="C386">_xll.BDP(A386,"BEST_EPS", "BEST_FPERIOD_OVERRIDE=2bf")</f>
        <v>9.62835632183908</v>
      </c>
      <c r="D386" cm="1">
        <f t="array" ref="D386">_xll.BDP(A386,"BEST_EPS", "BEST_FPERIOD_OVERRIDE=3bf")</f>
        <v>10.102057471264366</v>
      </c>
      <c r="E386" cm="1">
        <f t="array" ref="E386">_xll.BDP(A386,"BEST_TARGET_PRICE")</f>
        <v>148.69230651855469</v>
      </c>
      <c r="F386" cm="1">
        <f t="array" ref="F386">_xll.BDP($A386,F$2)</f>
        <v>129.6</v>
      </c>
      <c r="G386" cm="1">
        <f t="array" ref="G386">_xll.BDP($A386,G$2)</f>
        <v>130.16</v>
      </c>
      <c r="H386" cm="1">
        <f t="array" ref="H386">_xll.BDP($A386,H$2)</f>
        <v>128.44999999999999</v>
      </c>
      <c r="I386" cm="1">
        <f t="array" ref="I386">_xll.BDP($A386,I$2)</f>
        <v>129.72999999999999</v>
      </c>
      <c r="K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Morningstar</v>
      </c>
      <c r="L386" t="s">
        <v>656</v>
      </c>
      <c r="M386" t="s">
        <v>17</v>
      </c>
      <c r="N386">
        <v>3</v>
      </c>
      <c r="O386" t="s">
        <v>28</v>
      </c>
      <c r="P386">
        <v>118</v>
      </c>
      <c r="Q386" t="s">
        <v>19</v>
      </c>
      <c r="R386" s="1">
        <v>45499</v>
      </c>
      <c r="S386">
        <v>1</v>
      </c>
      <c r="T386">
        <v>16.5</v>
      </c>
      <c r="V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Barclays</v>
      </c>
      <c r="W386" t="s">
        <v>204</v>
      </c>
      <c r="X386" t="s">
        <v>118</v>
      </c>
      <c r="Y386">
        <v>3</v>
      </c>
      <c r="Z386" t="s">
        <v>18</v>
      </c>
      <c r="AA386">
        <v>144</v>
      </c>
      <c r="AB386" t="s">
        <v>19</v>
      </c>
      <c r="AC386" s="1">
        <v>45533</v>
      </c>
      <c r="AD386">
        <v>2</v>
      </c>
      <c r="AE386">
        <v>7.36</v>
      </c>
      <c r="AG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Baptista Research</v>
      </c>
      <c r="AH386" t="s">
        <v>75</v>
      </c>
      <c r="AI386" t="s">
        <v>34</v>
      </c>
      <c r="AJ386">
        <v>5</v>
      </c>
      <c r="AK386" t="s">
        <v>18</v>
      </c>
      <c r="AL386">
        <v>151.5</v>
      </c>
      <c r="AM386" t="s">
        <v>31</v>
      </c>
      <c r="AN386" s="1">
        <v>45499</v>
      </c>
      <c r="AO386">
        <v>3</v>
      </c>
      <c r="AP386">
        <v>0.73</v>
      </c>
    </row>
    <row r="387" spans="1:42" x14ac:dyDescent="0.25">
      <c r="A387" t="s">
        <v>938</v>
      </c>
      <c r="B387" cm="1">
        <f t="array" ref="B387">_xll.BDP(A387,"BEST_EPS", "BEST_FPERIOD_OVERRIDE=1bf")</f>
        <v>1.8014252873563219</v>
      </c>
      <c r="C387" cm="1">
        <f t="array" ref="C387">_xll.BDP(A387,"BEST_EPS", "BEST_FPERIOD_OVERRIDE=2bf")</f>
        <v>1.9231532567049809</v>
      </c>
      <c r="D387" cm="1">
        <f t="array" ref="D387">_xll.BDP(A387,"BEST_EPS", "BEST_FPERIOD_OVERRIDE=3bf")</f>
        <v>2.0675862068965518</v>
      </c>
      <c r="E387" cm="1">
        <f t="array" ref="E387">_xll.BDP(A387,"BEST_TARGET_PRICE")</f>
        <v>32.599998474121094</v>
      </c>
      <c r="F387" cm="1">
        <f t="array" ref="F387">_xll.BDP($A387,F$2)</f>
        <v>31.77</v>
      </c>
      <c r="G387" cm="1">
        <f t="array" ref="G387">_xll.BDP($A387,G$2)</f>
        <v>31.945</v>
      </c>
      <c r="H387" cm="1">
        <f t="array" ref="H387">_xll.BDP($A387,H$2)</f>
        <v>31.57</v>
      </c>
      <c r="I387" cm="1">
        <f t="array" ref="I387">_xll.BDP($A387,I$2)</f>
        <v>31.91</v>
      </c>
      <c r="K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Morgan Stanley</v>
      </c>
      <c r="L387" t="s">
        <v>84</v>
      </c>
      <c r="M387" t="s">
        <v>148</v>
      </c>
      <c r="N387">
        <v>5</v>
      </c>
      <c r="O387" t="s">
        <v>18</v>
      </c>
      <c r="P387">
        <v>33</v>
      </c>
      <c r="Q387" t="s">
        <v>31</v>
      </c>
      <c r="R387" s="1">
        <v>45527</v>
      </c>
      <c r="S387">
        <v>1</v>
      </c>
      <c r="T387">
        <v>33.81</v>
      </c>
      <c r="V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Morningstar</v>
      </c>
      <c r="W387" t="s">
        <v>85</v>
      </c>
      <c r="X387" t="s">
        <v>17</v>
      </c>
      <c r="Y387">
        <v>3</v>
      </c>
      <c r="Z387" t="s">
        <v>18</v>
      </c>
      <c r="AA387">
        <v>31</v>
      </c>
      <c r="AB387" t="s">
        <v>19</v>
      </c>
      <c r="AC387" s="1">
        <v>45527</v>
      </c>
      <c r="AD387">
        <v>2</v>
      </c>
      <c r="AE387">
        <v>25.35</v>
      </c>
      <c r="AG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Argus Research Company</v>
      </c>
      <c r="AH387" t="s">
        <v>431</v>
      </c>
      <c r="AI387" t="s">
        <v>23</v>
      </c>
      <c r="AJ387">
        <v>5</v>
      </c>
      <c r="AK387" t="s">
        <v>18</v>
      </c>
      <c r="AL387">
        <v>33</v>
      </c>
      <c r="AM387" t="s">
        <v>19</v>
      </c>
      <c r="AN387" s="1">
        <v>45453</v>
      </c>
      <c r="AO387">
        <v>3</v>
      </c>
      <c r="AP387">
        <v>18.48</v>
      </c>
    </row>
    <row r="388" spans="1:42" x14ac:dyDescent="0.25">
      <c r="A388" t="s">
        <v>939</v>
      </c>
      <c r="B388" cm="1">
        <f t="array" ref="B388">_xll.BDP(A388,"BEST_EPS", "BEST_FPERIOD_OVERRIDE=1bf")</f>
        <v>14.076800766283526</v>
      </c>
      <c r="C388" cm="1">
        <f t="array" ref="C388">_xll.BDP(A388,"BEST_EPS", "BEST_FPERIOD_OVERRIDE=2bf")</f>
        <v>15.094620689655173</v>
      </c>
      <c r="D388" cm="1">
        <f t="array" ref="D388">_xll.BDP(A388,"BEST_EPS", "BEST_FPERIOD_OVERRIDE=3bf")</f>
        <v>14.738183908045977</v>
      </c>
      <c r="E388" cm="1">
        <f t="array" ref="E388">_xll.BDP(A388,"BEST_TARGET_PRICE")</f>
        <v>120.80000305175781</v>
      </c>
      <c r="F388" cm="1">
        <f t="array" ref="F388">_xll.BDP($A388,F$2)</f>
        <v>120.06</v>
      </c>
      <c r="G388" cm="1">
        <f t="array" ref="G388">_xll.BDP($A388,G$2)</f>
        <v>121.44</v>
      </c>
      <c r="H388" cm="1">
        <f t="array" ref="H388">_xll.BDP($A388,H$2)</f>
        <v>119.77</v>
      </c>
      <c r="I388" cm="1">
        <f t="array" ref="I388">_xll.BDP($A388,I$2)</f>
        <v>121.16</v>
      </c>
      <c r="K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Argus Research Company</v>
      </c>
      <c r="L388" t="s">
        <v>102</v>
      </c>
      <c r="M388" t="s">
        <v>23</v>
      </c>
      <c r="N388">
        <v>5</v>
      </c>
      <c r="O388" t="s">
        <v>18</v>
      </c>
      <c r="P388">
        <v>130</v>
      </c>
      <c r="Q388" t="s">
        <v>19</v>
      </c>
      <c r="R388" s="1">
        <v>45512</v>
      </c>
      <c r="S388">
        <v>1</v>
      </c>
      <c r="T388">
        <v>32.24</v>
      </c>
      <c r="V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Morningstar</v>
      </c>
      <c r="W388" t="s">
        <v>290</v>
      </c>
      <c r="X388" t="s">
        <v>17</v>
      </c>
      <c r="Y388">
        <v>3</v>
      </c>
      <c r="Z388" t="s">
        <v>18</v>
      </c>
      <c r="AA388">
        <v>108</v>
      </c>
      <c r="AB388" t="s">
        <v>19</v>
      </c>
      <c r="AC388" s="1">
        <v>45517</v>
      </c>
      <c r="AD388">
        <v>2</v>
      </c>
      <c r="AE388">
        <v>15.78</v>
      </c>
      <c r="AG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Raymond James</v>
      </c>
      <c r="AH388" t="s">
        <v>915</v>
      </c>
      <c r="AI388" t="s">
        <v>100</v>
      </c>
      <c r="AJ388">
        <v>3</v>
      </c>
      <c r="AK388" t="s">
        <v>18</v>
      </c>
      <c r="AL388" t="s">
        <v>43</v>
      </c>
      <c r="AM388" t="s">
        <v>19</v>
      </c>
      <c r="AN388" s="1">
        <v>45505</v>
      </c>
      <c r="AO388">
        <v>3</v>
      </c>
      <c r="AP388">
        <v>11.33</v>
      </c>
    </row>
    <row r="389" spans="1:42" x14ac:dyDescent="0.25">
      <c r="A389" t="s">
        <v>940</v>
      </c>
      <c r="B389" cm="1">
        <f t="array" ref="B389">_xll.BDP(A389,"BEST_EPS", "BEST_FPERIOD_OVERRIDE=1bf")</f>
        <v>10.540712643678161</v>
      </c>
      <c r="C389" cm="1">
        <f t="array" ref="C389">_xll.BDP(A389,"BEST_EPS", "BEST_FPERIOD_OVERRIDE=2bf")</f>
        <v>11.151808429118775</v>
      </c>
      <c r="D389" cm="1">
        <f t="array" ref="D389">_xll.BDP(A389,"BEST_EPS", "BEST_FPERIOD_OVERRIDE=3bf")</f>
        <v>12.151501915708812</v>
      </c>
      <c r="E389" cm="1">
        <f t="array" ref="E389">_xll.BDP(A389,"BEST_TARGET_PRICE")</f>
        <v>332.70587158203125</v>
      </c>
      <c r="F389" cm="1">
        <f t="array" ref="F389">_xll.BDP($A389,F$2)</f>
        <v>343.63</v>
      </c>
      <c r="G389" cm="1">
        <f t="array" ref="G389">_xll.BDP($A389,G$2)</f>
        <v>344.18</v>
      </c>
      <c r="H389" cm="1">
        <f t="array" ref="H389">_xll.BDP($A389,H$2)</f>
        <v>339.1</v>
      </c>
      <c r="I389" cm="1">
        <f t="array" ref="I389">_xll.BDP($A389,I$2)</f>
        <v>343.72</v>
      </c>
      <c r="K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Citi</v>
      </c>
      <c r="L389" t="s">
        <v>289</v>
      </c>
      <c r="M389" t="s">
        <v>23</v>
      </c>
      <c r="N389">
        <v>5</v>
      </c>
      <c r="O389" t="s">
        <v>18</v>
      </c>
      <c r="P389">
        <v>378</v>
      </c>
      <c r="Q389" t="s">
        <v>19</v>
      </c>
      <c r="R389" s="1">
        <v>45533</v>
      </c>
      <c r="S389">
        <v>1</v>
      </c>
      <c r="T389">
        <v>39.39</v>
      </c>
      <c r="V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Wells Fargo</v>
      </c>
      <c r="W389" t="s">
        <v>941</v>
      </c>
      <c r="X389" t="s">
        <v>21</v>
      </c>
      <c r="Y389">
        <v>5</v>
      </c>
      <c r="Z389" t="s">
        <v>18</v>
      </c>
      <c r="AA389">
        <v>320</v>
      </c>
      <c r="AB389" t="s">
        <v>19</v>
      </c>
      <c r="AC389" s="1">
        <v>45506</v>
      </c>
      <c r="AD389">
        <v>2</v>
      </c>
      <c r="AE389">
        <v>36.71</v>
      </c>
      <c r="AG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Goldman Sachs</v>
      </c>
      <c r="AH389" t="s">
        <v>509</v>
      </c>
      <c r="AI389" t="s">
        <v>23</v>
      </c>
      <c r="AJ389">
        <v>5</v>
      </c>
      <c r="AK389" t="s">
        <v>18</v>
      </c>
      <c r="AL389">
        <v>343</v>
      </c>
      <c r="AM389" t="s">
        <v>31</v>
      </c>
      <c r="AN389" s="1">
        <v>45506</v>
      </c>
      <c r="AO389">
        <v>3</v>
      </c>
      <c r="AP389">
        <v>33.94</v>
      </c>
    </row>
    <row r="390" spans="1:42" x14ac:dyDescent="0.25">
      <c r="A390" t="s">
        <v>942</v>
      </c>
      <c r="B390" cm="1">
        <f t="array" ref="B390">_xll.BDP(A390,"BEST_EPS", "BEST_FPERIOD_OVERRIDE=1bf")</f>
        <v>11.838777777777779</v>
      </c>
      <c r="C390" cm="1">
        <f t="array" ref="C390">_xll.BDP(A390,"BEST_EPS", "BEST_FPERIOD_OVERRIDE=2bf")</f>
        <v>13.555712643678159</v>
      </c>
      <c r="D390" cm="1">
        <f t="array" ref="D390">_xll.BDP(A390,"BEST_EPS", "BEST_FPERIOD_OVERRIDE=3bf")</f>
        <v>14.163808429118774</v>
      </c>
      <c r="E390" cm="1">
        <f t="array" ref="E390">_xll.BDP(A390,"BEST_TARGET_PRICE")</f>
        <v>152.41175842285156</v>
      </c>
      <c r="F390" cm="1">
        <f t="array" ref="F390">_xll.BDP($A390,F$2)</f>
        <v>135.66</v>
      </c>
      <c r="G390" cm="1">
        <f t="array" ref="G390">_xll.BDP($A390,G$2)</f>
        <v>140.85</v>
      </c>
      <c r="H390" cm="1">
        <f t="array" ref="H390">_xll.BDP($A390,H$2)</f>
        <v>135.66</v>
      </c>
      <c r="I390" cm="1">
        <f t="array" ref="I390">_xll.BDP($A390,I$2)</f>
        <v>140.31</v>
      </c>
      <c r="K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TPH&amp;Co.</v>
      </c>
      <c r="L390" t="s">
        <v>301</v>
      </c>
      <c r="M390" t="s">
        <v>23</v>
      </c>
      <c r="N390">
        <v>5</v>
      </c>
      <c r="O390" t="s">
        <v>18</v>
      </c>
      <c r="P390">
        <v>155</v>
      </c>
      <c r="Q390" t="s">
        <v>19</v>
      </c>
      <c r="R390" s="1">
        <v>45523</v>
      </c>
      <c r="S390">
        <v>1</v>
      </c>
      <c r="T390">
        <v>28.96</v>
      </c>
      <c r="V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Wells Fargo</v>
      </c>
      <c r="W390" t="s">
        <v>486</v>
      </c>
      <c r="X390" t="s">
        <v>21</v>
      </c>
      <c r="Y390">
        <v>5</v>
      </c>
      <c r="Z390" t="s">
        <v>18</v>
      </c>
      <c r="AA390">
        <v>176</v>
      </c>
      <c r="AB390" t="s">
        <v>19</v>
      </c>
      <c r="AC390" s="1">
        <v>45522</v>
      </c>
      <c r="AD390">
        <v>2</v>
      </c>
      <c r="AE390">
        <v>23.76</v>
      </c>
      <c r="AG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Morningstar</v>
      </c>
      <c r="AH390" t="s">
        <v>943</v>
      </c>
      <c r="AI390" t="s">
        <v>17</v>
      </c>
      <c r="AJ390">
        <v>3</v>
      </c>
      <c r="AK390" t="s">
        <v>28</v>
      </c>
      <c r="AL390">
        <v>122</v>
      </c>
      <c r="AM390" t="s">
        <v>19</v>
      </c>
      <c r="AN390" s="1">
        <v>45516</v>
      </c>
      <c r="AO390">
        <v>3</v>
      </c>
      <c r="AP390">
        <v>15.68</v>
      </c>
    </row>
    <row r="391" spans="1:42" x14ac:dyDescent="0.25">
      <c r="A391" t="s">
        <v>944</v>
      </c>
      <c r="B391" cm="1">
        <f t="array" ref="B391">_xll.BDP(A391,"BEST_EPS", "BEST_FPERIOD_OVERRIDE=1bf")</f>
        <v>5.7869425287356329</v>
      </c>
      <c r="C391" cm="1">
        <f t="array" ref="C391">_xll.BDP(A391,"BEST_EPS", "BEST_FPERIOD_OVERRIDE=2bf")</f>
        <v>6.7393601532567047</v>
      </c>
      <c r="D391" cm="1">
        <f t="array" ref="D391">_xll.BDP(A391,"BEST_EPS", "BEST_FPERIOD_OVERRIDE=3bf")</f>
        <v>7.8480996168582378</v>
      </c>
      <c r="E391" cm="1">
        <f t="array" ref="E391">_xll.BDP(A391,"BEST_TARGET_PRICE")</f>
        <v>199.36842346191406</v>
      </c>
      <c r="F391" cm="1">
        <f t="array" ref="F391">_xll.BDP($A391,F$2)</f>
        <v>178.74</v>
      </c>
      <c r="G391" cm="1">
        <f t="array" ref="G391">_xll.BDP($A391,G$2)</f>
        <v>179.79</v>
      </c>
      <c r="H391" cm="1">
        <f t="array" ref="H391">_xll.BDP($A391,H$2)</f>
        <v>175.68</v>
      </c>
      <c r="I391" cm="1">
        <f t="array" ref="I391">_xll.BDP($A391,I$2)</f>
        <v>179.09</v>
      </c>
      <c r="K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Oppenheimer</v>
      </c>
      <c r="L391" t="s">
        <v>945</v>
      </c>
      <c r="M391" t="s">
        <v>34</v>
      </c>
      <c r="N391">
        <v>5</v>
      </c>
      <c r="O391" t="s">
        <v>18</v>
      </c>
      <c r="P391">
        <v>210</v>
      </c>
      <c r="Q391" t="s">
        <v>31</v>
      </c>
      <c r="R391" s="1">
        <v>45504</v>
      </c>
      <c r="S391">
        <v>1</v>
      </c>
      <c r="T391">
        <v>28.47</v>
      </c>
      <c r="V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Baird</v>
      </c>
      <c r="W391" t="s">
        <v>946</v>
      </c>
      <c r="X391" t="s">
        <v>34</v>
      </c>
      <c r="Y391">
        <v>5</v>
      </c>
      <c r="Z391" t="s">
        <v>18</v>
      </c>
      <c r="AA391">
        <v>216</v>
      </c>
      <c r="AB391" t="s">
        <v>19</v>
      </c>
      <c r="AC391" s="1">
        <v>45512</v>
      </c>
      <c r="AD391">
        <v>2</v>
      </c>
      <c r="AE391">
        <v>22.04</v>
      </c>
      <c r="AG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JP Morgan</v>
      </c>
      <c r="AH391" t="s">
        <v>493</v>
      </c>
      <c r="AI391" t="s">
        <v>21</v>
      </c>
      <c r="AJ391">
        <v>5</v>
      </c>
      <c r="AK391" t="s">
        <v>18</v>
      </c>
      <c r="AL391">
        <v>200</v>
      </c>
      <c r="AM391" t="s">
        <v>19</v>
      </c>
      <c r="AN391" s="1">
        <v>45505</v>
      </c>
      <c r="AO391">
        <v>3</v>
      </c>
      <c r="AP391">
        <v>6.78</v>
      </c>
    </row>
    <row r="392" spans="1:42" x14ac:dyDescent="0.25">
      <c r="A392" t="s">
        <v>947</v>
      </c>
      <c r="B392" cm="1">
        <f t="array" ref="B392">_xll.BDP(A392,"BEST_EPS", "BEST_FPERIOD_OVERRIDE=1bf")</f>
        <v>9.3515134099616866</v>
      </c>
      <c r="C392" cm="1">
        <f t="array" ref="C392">_xll.BDP(A392,"BEST_EPS", "BEST_FPERIOD_OVERRIDE=2bf")</f>
        <v>11.075463601532567</v>
      </c>
      <c r="D392" cm="1">
        <f t="array" ref="D392">_xll.BDP(A392,"BEST_EPS", "BEST_FPERIOD_OVERRIDE=3bf")</f>
        <v>13.174831417624521</v>
      </c>
      <c r="E392" cm="1">
        <f t="array" ref="E392">_xll.BDP(A392,"BEST_TARGET_PRICE")</f>
        <v>282.9647216796875</v>
      </c>
      <c r="F392" cm="1">
        <f t="array" ref="F392">_xll.BDP($A392,F$2)</f>
        <v>271.91000000000003</v>
      </c>
      <c r="G392" cm="1">
        <f t="array" ref="G392">_xll.BDP($A392,G$2)</f>
        <v>275.52999999999997</v>
      </c>
      <c r="H392" cm="1">
        <f t="array" ref="H392">_xll.BDP($A392,H$2)</f>
        <v>270.48</v>
      </c>
      <c r="I392" cm="1">
        <f t="array" ref="I392">_xll.BDP($A392,I$2)</f>
        <v>275.13</v>
      </c>
      <c r="K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Goldman Sachs</v>
      </c>
      <c r="L392" t="s">
        <v>238</v>
      </c>
      <c r="M392" t="s">
        <v>23</v>
      </c>
      <c r="N392">
        <v>5</v>
      </c>
      <c r="O392" t="s">
        <v>18</v>
      </c>
      <c r="P392">
        <v>299</v>
      </c>
      <c r="Q392" t="s">
        <v>31</v>
      </c>
      <c r="R392" s="1">
        <v>45517</v>
      </c>
      <c r="S392">
        <v>1</v>
      </c>
      <c r="T392">
        <v>62.25</v>
      </c>
      <c r="V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Stifel</v>
      </c>
      <c r="W392" t="s">
        <v>948</v>
      </c>
      <c r="X392" t="s">
        <v>23</v>
      </c>
      <c r="Y392">
        <v>5</v>
      </c>
      <c r="Z392" t="s">
        <v>18</v>
      </c>
      <c r="AA392">
        <v>283</v>
      </c>
      <c r="AB392" t="s">
        <v>19</v>
      </c>
      <c r="AC392" s="1">
        <v>45508</v>
      </c>
      <c r="AD392">
        <v>2</v>
      </c>
      <c r="AE392">
        <v>49.92</v>
      </c>
      <c r="AG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Baird</v>
      </c>
      <c r="AH392" t="s">
        <v>949</v>
      </c>
      <c r="AI392" t="s">
        <v>34</v>
      </c>
      <c r="AJ392">
        <v>5</v>
      </c>
      <c r="AK392" t="s">
        <v>18</v>
      </c>
      <c r="AL392">
        <v>288</v>
      </c>
      <c r="AM392" t="s">
        <v>19</v>
      </c>
      <c r="AN392" s="1">
        <v>45531</v>
      </c>
      <c r="AO392">
        <v>3</v>
      </c>
      <c r="AP392">
        <v>29.76</v>
      </c>
    </row>
    <row r="393" spans="1:42" x14ac:dyDescent="0.25">
      <c r="A393" t="s">
        <v>950</v>
      </c>
      <c r="B393" cm="1">
        <f t="array" ref="B393">_xll.BDP(A393,"BEST_EPS", "BEST_FPERIOD_OVERRIDE=1bf")</f>
        <v>4.6863831417624526</v>
      </c>
      <c r="C393" cm="1">
        <f t="array" ref="C393">_xll.BDP(A393,"BEST_EPS", "BEST_FPERIOD_OVERRIDE=2bf")</f>
        <v>5.2322758620689651</v>
      </c>
      <c r="D393" cm="1">
        <f t="array" ref="D393">_xll.BDP(A393,"BEST_EPS", "BEST_FPERIOD_OVERRIDE=3bf")</f>
        <v>5.7914099616858232</v>
      </c>
      <c r="E393" cm="1">
        <f t="array" ref="E393">_xll.BDP(A393,"BEST_TARGET_PRICE")</f>
        <v>77.648651123046875</v>
      </c>
      <c r="F393" cm="1">
        <f t="array" ref="F393">_xll.BDP($A393,F$2)</f>
        <v>73.47</v>
      </c>
      <c r="G393" cm="1">
        <f t="array" ref="G393">_xll.BDP($A393,G$2)</f>
        <v>73.69</v>
      </c>
      <c r="H393" cm="1">
        <f t="array" ref="H393">_xll.BDP($A393,H$2)</f>
        <v>71.77</v>
      </c>
      <c r="I393" cm="1">
        <f t="array" ref="I393">_xll.BDP($A393,I$2)</f>
        <v>72.430000000000007</v>
      </c>
      <c r="K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Punto Research</v>
      </c>
      <c r="L393" t="s">
        <v>194</v>
      </c>
      <c r="M393" t="s">
        <v>23</v>
      </c>
      <c r="N393">
        <v>5</v>
      </c>
      <c r="O393" t="s">
        <v>18</v>
      </c>
      <c r="P393">
        <v>76</v>
      </c>
      <c r="Q393" t="s">
        <v>19</v>
      </c>
      <c r="R393" s="1">
        <v>45503</v>
      </c>
      <c r="S393">
        <v>1</v>
      </c>
      <c r="T393">
        <v>40.21</v>
      </c>
      <c r="V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KGI Securities Co Ltd</v>
      </c>
      <c r="W393" t="s">
        <v>951</v>
      </c>
      <c r="X393" t="s">
        <v>34</v>
      </c>
      <c r="Y393">
        <v>5</v>
      </c>
      <c r="Z393" t="s">
        <v>18</v>
      </c>
      <c r="AA393">
        <v>75</v>
      </c>
      <c r="AB393" t="s">
        <v>31</v>
      </c>
      <c r="AC393" s="1">
        <v>45512</v>
      </c>
      <c r="AD393">
        <v>2</v>
      </c>
      <c r="AE393">
        <v>29.11</v>
      </c>
      <c r="AG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HSBC</v>
      </c>
      <c r="AH393" t="s">
        <v>195</v>
      </c>
      <c r="AI393" t="s">
        <v>23</v>
      </c>
      <c r="AJ393">
        <v>5</v>
      </c>
      <c r="AK393" t="s">
        <v>18</v>
      </c>
      <c r="AL393">
        <v>77</v>
      </c>
      <c r="AM393" t="s">
        <v>19</v>
      </c>
      <c r="AN393" s="1">
        <v>45503</v>
      </c>
      <c r="AO393">
        <v>3</v>
      </c>
      <c r="AP393">
        <v>28.52</v>
      </c>
    </row>
    <row r="394" spans="1:42" x14ac:dyDescent="0.25">
      <c r="A394" t="s">
        <v>952</v>
      </c>
      <c r="B394" cm="1">
        <f t="array" ref="B394">_xll.BDP(A394,"BEST_EPS", "BEST_FPERIOD_OVERRIDE=1bf")</f>
        <v>11.028072796934866</v>
      </c>
      <c r="C394" cm="1">
        <f t="array" ref="C394">_xll.BDP(A394,"BEST_EPS", "BEST_FPERIOD_OVERRIDE=2bf")</f>
        <v>12.154103448275862</v>
      </c>
      <c r="D394" cm="1">
        <f t="array" ref="D394">_xll.BDP(A394,"BEST_EPS", "BEST_FPERIOD_OVERRIDE=3bf")</f>
        <v>12.609425287356322</v>
      </c>
      <c r="E394" cm="1">
        <f t="array" ref="E394">_xll.BDP(A394,"BEST_TARGET_PRICE")</f>
        <v>219.43235778808594</v>
      </c>
      <c r="F394" cm="1">
        <f t="array" ref="F394">_xll.BDP($A394,F$2)</f>
        <v>172.29</v>
      </c>
      <c r="G394" cm="1">
        <f t="array" ref="G394">_xll.BDP($A394,G$2)</f>
        <v>175.44</v>
      </c>
      <c r="H394" cm="1">
        <f t="array" ref="H394">_xll.BDP($A394,H$2)</f>
        <v>170.89</v>
      </c>
      <c r="I394" cm="1">
        <f t="array" ref="I394">_xll.BDP($A394,I$2)</f>
        <v>175.3</v>
      </c>
      <c r="K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HSBC</v>
      </c>
      <c r="L394" t="s">
        <v>953</v>
      </c>
      <c r="M394" t="s">
        <v>17</v>
      </c>
      <c r="N394">
        <v>3</v>
      </c>
      <c r="O394" t="s">
        <v>18</v>
      </c>
      <c r="P394">
        <v>195</v>
      </c>
      <c r="Q394" t="s">
        <v>19</v>
      </c>
      <c r="R394" s="1">
        <v>45505</v>
      </c>
      <c r="S394">
        <v>1</v>
      </c>
      <c r="T394">
        <v>68.650000000000006</v>
      </c>
      <c r="V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TD Cowen</v>
      </c>
      <c r="W394" t="s">
        <v>1162</v>
      </c>
      <c r="X394" t="s">
        <v>23</v>
      </c>
      <c r="Y394">
        <v>5</v>
      </c>
      <c r="Z394" t="s">
        <v>18</v>
      </c>
      <c r="AA394">
        <v>235</v>
      </c>
      <c r="AB394" t="s">
        <v>19</v>
      </c>
      <c r="AC394" s="1">
        <v>45534</v>
      </c>
      <c r="AD394">
        <v>2</v>
      </c>
      <c r="AE394">
        <v>54.3</v>
      </c>
      <c r="AG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DZ Bank AG Research</v>
      </c>
      <c r="AH394" t="s">
        <v>125</v>
      </c>
      <c r="AI394" t="s">
        <v>23</v>
      </c>
      <c r="AJ394">
        <v>5</v>
      </c>
      <c r="AK394" t="s">
        <v>28</v>
      </c>
      <c r="AL394">
        <v>210</v>
      </c>
      <c r="AM394" t="s">
        <v>19</v>
      </c>
      <c r="AN394" s="1">
        <v>45505</v>
      </c>
      <c r="AO394">
        <v>3</v>
      </c>
      <c r="AP394">
        <v>53.89</v>
      </c>
    </row>
    <row r="395" spans="1:42" x14ac:dyDescent="0.25">
      <c r="A395" t="s">
        <v>954</v>
      </c>
      <c r="B395" cm="1">
        <f t="array" ref="B395">_xll.BDP(A395,"BEST_EPS", "BEST_FPERIOD_OVERRIDE=1bf")</f>
        <v>6.9363563218390798</v>
      </c>
      <c r="C395" cm="1">
        <f t="array" ref="C395">_xll.BDP(A395,"BEST_EPS", "BEST_FPERIOD_OVERRIDE=2bf")</f>
        <v>8.9537701149425288</v>
      </c>
      <c r="D395" cm="1">
        <f t="array" ref="D395">_xll.BDP(A395,"BEST_EPS", "BEST_FPERIOD_OVERRIDE=3bf")</f>
        <v>10.941896551724138</v>
      </c>
      <c r="E395" cm="1">
        <f t="array" ref="E395">_xll.BDP(A395,"BEST_TARGET_PRICE")</f>
        <v>126</v>
      </c>
      <c r="F395" cm="1">
        <f t="array" ref="F395">_xll.BDP($A395,F$2)</f>
        <v>116.27</v>
      </c>
      <c r="G395" cm="1">
        <f t="array" ref="G395">_xll.BDP($A395,G$2)</f>
        <v>116.66</v>
      </c>
      <c r="H395" cm="1">
        <f t="array" ref="H395">_xll.BDP($A395,H$2)</f>
        <v>114.05</v>
      </c>
      <c r="I395" cm="1">
        <f t="array" ref="I395">_xll.BDP($A395,I$2)</f>
        <v>115.89</v>
      </c>
      <c r="K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L395" t="s">
        <v>878</v>
      </c>
      <c r="M395" t="s">
        <v>17</v>
      </c>
      <c r="N395">
        <v>3</v>
      </c>
      <c r="O395" t="s">
        <v>51</v>
      </c>
      <c r="P395">
        <v>128</v>
      </c>
      <c r="Q395" t="s">
        <v>19</v>
      </c>
      <c r="R395" s="1">
        <v>45527</v>
      </c>
      <c r="S395">
        <v>1</v>
      </c>
      <c r="T395">
        <v>43.56</v>
      </c>
      <c r="V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Baptista Research</v>
      </c>
      <c r="W395" t="s">
        <v>75</v>
      </c>
      <c r="X395" t="s">
        <v>34</v>
      </c>
      <c r="Y395">
        <v>5</v>
      </c>
      <c r="Z395" t="s">
        <v>18</v>
      </c>
      <c r="AA395">
        <v>123.8</v>
      </c>
      <c r="AB395" t="s">
        <v>31</v>
      </c>
      <c r="AC395" s="1">
        <v>45511</v>
      </c>
      <c r="AD395">
        <v>2</v>
      </c>
      <c r="AE395">
        <v>38.18</v>
      </c>
      <c r="AG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ISS-EVA</v>
      </c>
      <c r="AH395" t="s">
        <v>109</v>
      </c>
      <c r="AI395" t="s">
        <v>23</v>
      </c>
      <c r="AJ395">
        <v>5</v>
      </c>
      <c r="AK395" t="s">
        <v>18</v>
      </c>
      <c r="AL395" t="s">
        <v>43</v>
      </c>
      <c r="AM395" t="s">
        <v>19</v>
      </c>
      <c r="AN395" s="1">
        <v>45504</v>
      </c>
      <c r="AO395">
        <v>3</v>
      </c>
      <c r="AP395">
        <v>23.62</v>
      </c>
    </row>
    <row r="396" spans="1:42" x14ac:dyDescent="0.25">
      <c r="A396" t="s">
        <v>955</v>
      </c>
      <c r="B396" cm="1">
        <f t="array" ref="B396">_xll.BDP(A396,"BEST_EPS", "BEST_FPERIOD_OVERRIDE=1bf")</f>
        <v>12.619708812260537</v>
      </c>
      <c r="C396" cm="1">
        <f t="array" ref="C396">_xll.BDP(A396,"BEST_EPS", "BEST_FPERIOD_OVERRIDE=2bf")</f>
        <v>14.413114942528736</v>
      </c>
      <c r="D396" cm="1">
        <f t="array" ref="D396">_xll.BDP(A396,"BEST_EPS", "BEST_FPERIOD_OVERRIDE=3bf")</f>
        <v>16.275478927203068</v>
      </c>
      <c r="E396" cm="1">
        <f t="array" ref="E396">_xll.BDP(A396,"BEST_TARGET_PRICE")</f>
        <v>177.95652770996094</v>
      </c>
      <c r="F396" cm="1">
        <f t="array" ref="F396">_xll.BDP($A396,F$2)</f>
        <v>168.2</v>
      </c>
      <c r="G396" cm="1">
        <f t="array" ref="G396">_xll.BDP($A396,G$2)</f>
        <v>168.76</v>
      </c>
      <c r="H396" cm="1">
        <f t="array" ref="H396">_xll.BDP($A396,H$2)</f>
        <v>161.12</v>
      </c>
      <c r="I396" cm="1">
        <f t="array" ref="I396">_xll.BDP($A396,I$2)</f>
        <v>164.62</v>
      </c>
      <c r="K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HSBC</v>
      </c>
      <c r="L396" t="s">
        <v>235</v>
      </c>
      <c r="M396" t="s">
        <v>23</v>
      </c>
      <c r="N396">
        <v>5</v>
      </c>
      <c r="O396" t="s">
        <v>18</v>
      </c>
      <c r="P396">
        <v>185</v>
      </c>
      <c r="Q396" t="s">
        <v>19</v>
      </c>
      <c r="R396" s="1">
        <v>45498</v>
      </c>
      <c r="S396">
        <v>1</v>
      </c>
      <c r="T396">
        <v>102.53</v>
      </c>
      <c r="V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Sadif Investment Analytics</v>
      </c>
      <c r="W396" t="s">
        <v>46</v>
      </c>
      <c r="X396" t="s">
        <v>23</v>
      </c>
      <c r="Y396">
        <v>5</v>
      </c>
      <c r="Z396" t="s">
        <v>18</v>
      </c>
      <c r="AA396">
        <v>193.27</v>
      </c>
      <c r="AB396" t="s">
        <v>58</v>
      </c>
      <c r="AC396" s="1">
        <v>45454</v>
      </c>
      <c r="AD396">
        <v>2</v>
      </c>
      <c r="AE396">
        <v>83.7</v>
      </c>
      <c r="AG396" t="e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#N/A</v>
      </c>
      <c r="AH396" t="s">
        <v>956</v>
      </c>
      <c r="AI396" t="s">
        <v>23</v>
      </c>
      <c r="AJ396">
        <v>5</v>
      </c>
      <c r="AK396" t="s">
        <v>18</v>
      </c>
      <c r="AL396">
        <v>175</v>
      </c>
      <c r="AM396" t="s">
        <v>19</v>
      </c>
      <c r="AN396" s="1">
        <v>45498</v>
      </c>
      <c r="AO396">
        <v>3</v>
      </c>
      <c r="AP396">
        <v>63</v>
      </c>
    </row>
    <row r="397" spans="1:42" x14ac:dyDescent="0.25">
      <c r="A397" t="s">
        <v>957</v>
      </c>
      <c r="B397" cm="1">
        <f t="array" ref="B397">_xll.BDP(A397,"BEST_EPS", "BEST_FPERIOD_OVERRIDE=1bf")</f>
        <v>2.0069233716475097</v>
      </c>
      <c r="C397" cm="1">
        <f t="array" ref="C397">_xll.BDP(A397,"BEST_EPS", "BEST_FPERIOD_OVERRIDE=2bf")</f>
        <v>2.1376206896551722</v>
      </c>
      <c r="D397" cm="1">
        <f t="array" ref="D397">_xll.BDP(A397,"BEST_EPS", "BEST_FPERIOD_OVERRIDE=3bf")</f>
        <v>2.4283563218390802</v>
      </c>
      <c r="E397" cm="1">
        <f t="array" ref="E397">_xll.BDP(A397,"BEST_TARGET_PRICE")</f>
        <v>74.25</v>
      </c>
      <c r="F397" cm="1">
        <f t="array" ref="F397">_xll.BDP($A397,F$2)</f>
        <v>71.98</v>
      </c>
      <c r="G397" cm="1">
        <f t="array" ref="G397">_xll.BDP($A397,G$2)</f>
        <v>72.89</v>
      </c>
      <c r="H397" cm="1">
        <f t="array" ref="H397">_xll.BDP($A397,H$2)</f>
        <v>71.814999999999998</v>
      </c>
      <c r="I397" cm="1">
        <f t="array" ref="I397">_xll.BDP($A397,I$2)</f>
        <v>72.69</v>
      </c>
      <c r="K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Truist Securities</v>
      </c>
      <c r="L397" t="s">
        <v>958</v>
      </c>
      <c r="M397" t="s">
        <v>23</v>
      </c>
      <c r="N397">
        <v>5</v>
      </c>
      <c r="O397" t="s">
        <v>18</v>
      </c>
      <c r="P397">
        <v>78</v>
      </c>
      <c r="Q397" t="s">
        <v>19</v>
      </c>
      <c r="R397" s="1">
        <v>45532</v>
      </c>
      <c r="S397">
        <v>1</v>
      </c>
      <c r="T397">
        <v>21.53</v>
      </c>
      <c r="V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Raymond James</v>
      </c>
      <c r="W397" t="s">
        <v>959</v>
      </c>
      <c r="X397" t="s">
        <v>34</v>
      </c>
      <c r="Y397">
        <v>5</v>
      </c>
      <c r="Z397" t="s">
        <v>18</v>
      </c>
      <c r="AA397">
        <v>75</v>
      </c>
      <c r="AB397" t="s">
        <v>19</v>
      </c>
      <c r="AC397" s="1">
        <v>45520</v>
      </c>
      <c r="AD397">
        <v>2</v>
      </c>
      <c r="AE397">
        <v>21.36</v>
      </c>
      <c r="AG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Argus Research Company</v>
      </c>
      <c r="AH397" t="s">
        <v>431</v>
      </c>
      <c r="AI397" t="s">
        <v>23</v>
      </c>
      <c r="AJ397">
        <v>5</v>
      </c>
      <c r="AK397" t="s">
        <v>18</v>
      </c>
      <c r="AL397">
        <v>72</v>
      </c>
      <c r="AM397" t="s">
        <v>31</v>
      </c>
      <c r="AN397" s="1">
        <v>45448</v>
      </c>
      <c r="AO397">
        <v>3</v>
      </c>
      <c r="AP397">
        <v>20.14</v>
      </c>
    </row>
    <row r="398" spans="1:42" x14ac:dyDescent="0.25">
      <c r="A398" t="s">
        <v>960</v>
      </c>
      <c r="B398" cm="1">
        <f t="array" ref="B398">_xll.BDP(A398,"BEST_EPS", "BEST_FPERIOD_OVERRIDE=1bf")</f>
        <v>47.678609195402302</v>
      </c>
      <c r="C398" cm="1">
        <f t="array" ref="C398">_xll.BDP(A398,"BEST_EPS", "BEST_FPERIOD_OVERRIDE=2bf")</f>
        <v>53.216130268199237</v>
      </c>
      <c r="D398" cm="1">
        <f t="array" ref="D398">_xll.BDP(A398,"BEST_EPS", "BEST_FPERIOD_OVERRIDE=3bf")</f>
        <v>61.069521072796931</v>
      </c>
      <c r="E398" cm="1">
        <f t="array" ref="E398">_xll.BDP(A398,"BEST_TARGET_PRICE")</f>
        <v>1168.9630126953125</v>
      </c>
      <c r="F398" cm="1">
        <f t="array" ref="F398">_xll.BDP($A398,F$2)</f>
        <v>1179.2</v>
      </c>
      <c r="G398" cm="1">
        <f t="array" ref="G398">_xll.BDP($A398,G$2)</f>
        <v>1190.96</v>
      </c>
      <c r="H398" cm="1">
        <f t="array" ref="H398">_xll.BDP($A398,H$2)</f>
        <v>1171.6099999999999</v>
      </c>
      <c r="I398" cm="1">
        <f t="array" ref="I398">_xll.BDP($A398,I$2)</f>
        <v>1184.69</v>
      </c>
      <c r="K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BMO Capital Markets</v>
      </c>
      <c r="L398" t="s">
        <v>813</v>
      </c>
      <c r="M398" t="s">
        <v>34</v>
      </c>
      <c r="N398">
        <v>5</v>
      </c>
      <c r="O398" t="s">
        <v>18</v>
      </c>
      <c r="P398">
        <v>1300</v>
      </c>
      <c r="Q398" t="s">
        <v>19</v>
      </c>
      <c r="R398" s="1">
        <v>45530</v>
      </c>
      <c r="S398">
        <v>1</v>
      </c>
      <c r="T398">
        <v>42.45</v>
      </c>
      <c r="V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ISS-EVA</v>
      </c>
      <c r="W398" t="s">
        <v>109</v>
      </c>
      <c r="X398" t="s">
        <v>21</v>
      </c>
      <c r="Y398">
        <v>5</v>
      </c>
      <c r="Z398" t="s">
        <v>28</v>
      </c>
      <c r="AA398" t="s">
        <v>43</v>
      </c>
      <c r="AB398" t="s">
        <v>19</v>
      </c>
      <c r="AC398" s="1">
        <v>45330</v>
      </c>
      <c r="AD398">
        <v>2</v>
      </c>
      <c r="AE398">
        <v>38.83</v>
      </c>
      <c r="AG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RBC Capital</v>
      </c>
      <c r="AH398" t="s">
        <v>961</v>
      </c>
      <c r="AI398" t="s">
        <v>34</v>
      </c>
      <c r="AJ398">
        <v>5</v>
      </c>
      <c r="AK398" t="s">
        <v>18</v>
      </c>
      <c r="AL398">
        <v>1240</v>
      </c>
      <c r="AM398" t="s">
        <v>31</v>
      </c>
      <c r="AN398" s="1">
        <v>45505</v>
      </c>
      <c r="AO398">
        <v>3</v>
      </c>
      <c r="AP398">
        <v>26.95</v>
      </c>
    </row>
    <row r="399" spans="1:42" x14ac:dyDescent="0.25">
      <c r="A399" t="s">
        <v>962</v>
      </c>
      <c r="B399" cm="1">
        <f t="array" ref="B399">_xll.BDP(A399,"BEST_EPS", "BEST_FPERIOD_OVERRIDE=1bf")</f>
        <v>2.1228045977011494</v>
      </c>
      <c r="C399" cm="1">
        <f t="array" ref="C399">_xll.BDP(A399,"BEST_EPS", "BEST_FPERIOD_OVERRIDE=2bf")</f>
        <v>2.3683409961685822</v>
      </c>
      <c r="D399" cm="1">
        <f t="array" ref="D399">_xll.BDP(A399,"BEST_EPS", "BEST_FPERIOD_OVERRIDE=3bf")</f>
        <v>2.2035632183908045</v>
      </c>
      <c r="E399" cm="1">
        <f t="array" ref="E399">_xll.BDP(A399,"BEST_TARGET_PRICE")</f>
        <v>23.854291915893555</v>
      </c>
      <c r="F399" cm="1">
        <f t="array" ref="F399">_xll.BDP($A399,F$2)</f>
        <v>23.26</v>
      </c>
      <c r="G399" cm="1">
        <f t="array" ref="G399">_xll.BDP($A399,G$2)</f>
        <v>23.47</v>
      </c>
      <c r="H399" cm="1">
        <f t="array" ref="H399">_xll.BDP($A399,H$2)</f>
        <v>23.18</v>
      </c>
      <c r="I399" cm="1">
        <f t="array" ref="I399">_xll.BDP($A399,I$2)</f>
        <v>23.42</v>
      </c>
      <c r="K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Wolfe Research</v>
      </c>
      <c r="L399" t="s">
        <v>963</v>
      </c>
      <c r="M399" t="s">
        <v>34</v>
      </c>
      <c r="N399">
        <v>5</v>
      </c>
      <c r="O399" t="s">
        <v>18</v>
      </c>
      <c r="P399">
        <v>26</v>
      </c>
      <c r="Q399" t="s">
        <v>19</v>
      </c>
      <c r="R399" s="1">
        <v>45531</v>
      </c>
      <c r="S399">
        <v>1</v>
      </c>
      <c r="T399">
        <v>31.23</v>
      </c>
      <c r="V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Jefferies</v>
      </c>
      <c r="W399" t="s">
        <v>233</v>
      </c>
      <c r="X399" t="s">
        <v>23</v>
      </c>
      <c r="Y399">
        <v>5</v>
      </c>
      <c r="Z399" t="s">
        <v>18</v>
      </c>
      <c r="AA399">
        <v>25</v>
      </c>
      <c r="AB399" t="s">
        <v>19</v>
      </c>
      <c r="AC399" s="1">
        <v>45495</v>
      </c>
      <c r="AD399">
        <v>2</v>
      </c>
      <c r="AE399">
        <v>25.64</v>
      </c>
      <c r="AG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Citi</v>
      </c>
      <c r="AH399" t="s">
        <v>232</v>
      </c>
      <c r="AI399" t="s">
        <v>23</v>
      </c>
      <c r="AJ399">
        <v>5</v>
      </c>
      <c r="AK399" t="s">
        <v>18</v>
      </c>
      <c r="AL399">
        <v>25</v>
      </c>
      <c r="AM399" t="s">
        <v>19</v>
      </c>
      <c r="AN399" s="1">
        <v>45531</v>
      </c>
      <c r="AO399">
        <v>3</v>
      </c>
      <c r="AP399">
        <v>23.66</v>
      </c>
    </row>
    <row r="400" spans="1:42" x14ac:dyDescent="0.25">
      <c r="A400" t="s">
        <v>964</v>
      </c>
      <c r="B400" cm="1">
        <f t="array" ref="B400">_xll.BDP(A400,"BEST_EPS", "BEST_FPERIOD_OVERRIDE=1bf")</f>
        <v>9.9795440613026827</v>
      </c>
      <c r="C400" cm="1">
        <f t="array" ref="C400">_xll.BDP(A400,"BEST_EPS", "BEST_FPERIOD_OVERRIDE=2bf")</f>
        <v>10.739383141762451</v>
      </c>
      <c r="D400" cm="1">
        <f t="array" ref="D400">_xll.BDP(A400,"BEST_EPS", "BEST_FPERIOD_OVERRIDE=3bf")</f>
        <v>11.113869731800767</v>
      </c>
      <c r="E400" cm="1">
        <f t="array" ref="E400">_xll.BDP(A400,"BEST_TARGET_PRICE")</f>
        <v>129.14285278320313</v>
      </c>
      <c r="F400" cm="1">
        <f t="array" ref="F400">_xll.BDP($A400,F$2)</f>
        <v>118.7</v>
      </c>
      <c r="G400" cm="1">
        <f t="array" ref="G400">_xll.BDP($A400,G$2)</f>
        <v>119.74</v>
      </c>
      <c r="H400" cm="1">
        <f t="array" ref="H400">_xll.BDP($A400,H$2)</f>
        <v>118.19</v>
      </c>
      <c r="I400" cm="1">
        <f t="array" ref="I400">_xll.BDP($A400,I$2)</f>
        <v>119.57</v>
      </c>
      <c r="K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Sadif Investment Analytics</v>
      </c>
      <c r="L400" t="s">
        <v>46</v>
      </c>
      <c r="M400" t="s">
        <v>17</v>
      </c>
      <c r="N400">
        <v>3</v>
      </c>
      <c r="O400" t="s">
        <v>51</v>
      </c>
      <c r="P400">
        <v>140.04</v>
      </c>
      <c r="Q400" t="s">
        <v>167</v>
      </c>
      <c r="R400" s="1">
        <v>45387</v>
      </c>
      <c r="S400">
        <v>1</v>
      </c>
      <c r="T400">
        <v>21.98</v>
      </c>
      <c r="V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Morningstar</v>
      </c>
      <c r="W400" t="s">
        <v>965</v>
      </c>
      <c r="X400" t="s">
        <v>23</v>
      </c>
      <c r="Y400">
        <v>5</v>
      </c>
      <c r="Z400" t="s">
        <v>18</v>
      </c>
      <c r="AA400">
        <v>132</v>
      </c>
      <c r="AB400" t="s">
        <v>19</v>
      </c>
      <c r="AC400" s="1">
        <v>45498</v>
      </c>
      <c r="AD400">
        <v>2</v>
      </c>
      <c r="AE400">
        <v>18.739999999999998</v>
      </c>
      <c r="AG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Argus Research Company</v>
      </c>
      <c r="AH400" t="s">
        <v>102</v>
      </c>
      <c r="AI400" t="s">
        <v>23</v>
      </c>
      <c r="AJ400">
        <v>5</v>
      </c>
      <c r="AK400" t="s">
        <v>18</v>
      </c>
      <c r="AL400">
        <v>134</v>
      </c>
      <c r="AM400" t="s">
        <v>19</v>
      </c>
      <c r="AN400" s="1">
        <v>45503</v>
      </c>
      <c r="AO400">
        <v>3</v>
      </c>
      <c r="AP400">
        <v>14.1</v>
      </c>
    </row>
    <row r="401" spans="1:42" x14ac:dyDescent="0.25">
      <c r="A401" t="s">
        <v>966</v>
      </c>
      <c r="B401" cm="1">
        <f t="array" ref="B401">_xll.BDP(A401,"BEST_EPS", "BEST_FPERIOD_OVERRIDE=1bf")</f>
        <v>11.853632183908045</v>
      </c>
      <c r="C401" cm="1">
        <f t="array" ref="C401">_xll.BDP(A401,"BEST_EPS", "BEST_FPERIOD_OVERRIDE=2bf")</f>
        <v>13.190011494252873</v>
      </c>
      <c r="D401" cm="1">
        <f t="array" ref="D401">_xll.BDP(A401,"BEST_EPS", "BEST_FPERIOD_OVERRIDE=3bf")</f>
        <v>14.315988505747125</v>
      </c>
      <c r="E401" cm="1">
        <f t="array" ref="E401">_xll.BDP(A401,"BEST_TARGET_PRICE")</f>
        <v>191.29411315917969</v>
      </c>
      <c r="F401" cm="1">
        <f t="array" ref="F401">_xll.BDP($A401,F$2)</f>
        <v>171.89</v>
      </c>
      <c r="G401" cm="1">
        <f t="array" ref="G401">_xll.BDP($A401,G$2)</f>
        <v>171.89</v>
      </c>
      <c r="H401" cm="1">
        <f t="array" ref="H401">_xll.BDP($A401,H$2)</f>
        <v>168.9</v>
      </c>
      <c r="I401" cm="1">
        <f t="array" ref="I401">_xll.BDP($A401,I$2)</f>
        <v>171.26</v>
      </c>
      <c r="K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Raymond James</v>
      </c>
      <c r="L401" t="s">
        <v>967</v>
      </c>
      <c r="M401" t="s">
        <v>34</v>
      </c>
      <c r="N401">
        <v>5</v>
      </c>
      <c r="O401" t="s">
        <v>18</v>
      </c>
      <c r="P401">
        <v>195</v>
      </c>
      <c r="Q401" t="s">
        <v>19</v>
      </c>
      <c r="R401" s="1">
        <v>45512</v>
      </c>
      <c r="S401">
        <v>1</v>
      </c>
      <c r="T401">
        <v>55.72</v>
      </c>
      <c r="V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Evercore ISI</v>
      </c>
      <c r="W401" t="s">
        <v>968</v>
      </c>
      <c r="X401" t="s">
        <v>34</v>
      </c>
      <c r="Y401">
        <v>5</v>
      </c>
      <c r="Z401" t="s">
        <v>18</v>
      </c>
      <c r="AA401">
        <v>195</v>
      </c>
      <c r="AB401" t="s">
        <v>31</v>
      </c>
      <c r="AC401" s="1">
        <v>45511</v>
      </c>
      <c r="AD401">
        <v>2</v>
      </c>
      <c r="AE401">
        <v>53.37</v>
      </c>
      <c r="AG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Guggenheim</v>
      </c>
      <c r="AH401" t="s">
        <v>969</v>
      </c>
      <c r="AI401" t="s">
        <v>23</v>
      </c>
      <c r="AJ401">
        <v>5</v>
      </c>
      <c r="AK401" t="s">
        <v>18</v>
      </c>
      <c r="AL401">
        <v>200</v>
      </c>
      <c r="AM401" t="s">
        <v>19</v>
      </c>
      <c r="AN401" s="1">
        <v>45511</v>
      </c>
      <c r="AO401">
        <v>3</v>
      </c>
      <c r="AP401">
        <v>52.35</v>
      </c>
    </row>
    <row r="402" spans="1:42" x14ac:dyDescent="0.25">
      <c r="A402" t="s">
        <v>970</v>
      </c>
      <c r="B402" cm="1">
        <f t="array" ref="B402">_xll.BDP(A402,"BEST_EPS", "BEST_FPERIOD_OVERRIDE=1bf")</f>
        <v>9.2759770114942537</v>
      </c>
      <c r="C402" cm="1">
        <f t="array" ref="C402">_xll.BDP(A402,"BEST_EPS", "BEST_FPERIOD_OVERRIDE=2bf")</f>
        <v>10.151636015325671</v>
      </c>
      <c r="D402" cm="1">
        <f t="array" ref="D402">_xll.BDP(A402,"BEST_EPS", "BEST_FPERIOD_OVERRIDE=3bf")</f>
        <v>11.039858237547891</v>
      </c>
      <c r="E402" cm="1">
        <f t="array" ref="E402">_xll.BDP(A402,"BEST_TARGET_PRICE")</f>
        <v>234.61817932128906</v>
      </c>
      <c r="F402" cm="1">
        <f t="array" ref="F402">_xll.BDP($A402,F$2)</f>
        <v>244.25</v>
      </c>
      <c r="G402" cm="1">
        <f t="array" ref="G402">_xll.BDP($A402,G$2)</f>
        <v>245.53</v>
      </c>
      <c r="H402" cm="1">
        <f t="array" ref="H402">_xll.BDP($A402,H$2)</f>
        <v>242.6</v>
      </c>
      <c r="I402" cm="1">
        <f t="array" ref="I402">_xll.BDP($A402,I$2)</f>
        <v>245.02</v>
      </c>
      <c r="K402" t="str">
        <f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JP Morgan</v>
      </c>
      <c r="L402" t="s">
        <v>971</v>
      </c>
      <c r="M402" t="s">
        <v>21</v>
      </c>
      <c r="N402">
        <v>5</v>
      </c>
      <c r="O402" t="s">
        <v>18</v>
      </c>
      <c r="P402">
        <v>240</v>
      </c>
      <c r="Q402" t="s">
        <v>19</v>
      </c>
      <c r="R402" s="1">
        <v>45506</v>
      </c>
      <c r="S402">
        <v>1</v>
      </c>
      <c r="T402">
        <v>74.33</v>
      </c>
      <c r="V402" t="str">
        <f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Needham</v>
      </c>
      <c r="W402" t="s">
        <v>972</v>
      </c>
      <c r="X402" t="s">
        <v>23</v>
      </c>
      <c r="Y402">
        <v>5</v>
      </c>
      <c r="Z402" t="s">
        <v>18</v>
      </c>
      <c r="AA402">
        <v>236</v>
      </c>
      <c r="AB402" t="s">
        <v>19</v>
      </c>
      <c r="AC402" s="1">
        <v>45506</v>
      </c>
      <c r="AD402">
        <v>2</v>
      </c>
      <c r="AE402">
        <v>61.47</v>
      </c>
      <c r="AG402" t="str">
        <f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William Blair</v>
      </c>
      <c r="AH402" t="s">
        <v>973</v>
      </c>
      <c r="AI402" t="s">
        <v>34</v>
      </c>
      <c r="AJ402">
        <v>5</v>
      </c>
      <c r="AK402" t="s">
        <v>18</v>
      </c>
      <c r="AL402" t="s">
        <v>43</v>
      </c>
      <c r="AM402" t="s">
        <v>19</v>
      </c>
      <c r="AN402" s="1">
        <v>45525</v>
      </c>
      <c r="AO402">
        <v>3</v>
      </c>
      <c r="AP402">
        <v>55.52</v>
      </c>
    </row>
    <row r="403" spans="1:42" x14ac:dyDescent="0.25">
      <c r="A403" t="s">
        <v>974</v>
      </c>
      <c r="B403" cm="1">
        <f t="array" ref="B403">_xll.BDP(A403,"BEST_EPS", "BEST_FPERIOD_OVERRIDE=1bf")</f>
        <v>10.668026819923373</v>
      </c>
      <c r="C403" cm="1">
        <f t="array" ref="C403">_xll.BDP(A403,"BEST_EPS", "BEST_FPERIOD_OVERRIDE=2bf")</f>
        <v>12.13544061302682</v>
      </c>
      <c r="D403" cm="1">
        <f t="array" ref="D403">_xll.BDP(A403,"BEST_EPS", "BEST_FPERIOD_OVERRIDE=3bf")</f>
        <v>14.115210727969348</v>
      </c>
      <c r="E403" cm="1">
        <f t="array" ref="E403">_xll.BDP(A403,"BEST_TARGET_PRICE")</f>
        <v>261.5</v>
      </c>
      <c r="F403" cm="1">
        <f t="array" ref="F403">_xll.BDP($A403,F$2)</f>
        <v>268.43</v>
      </c>
      <c r="G403" cm="1">
        <f t="array" ref="G403">_xll.BDP($A403,G$2)</f>
        <v>272.32</v>
      </c>
      <c r="H403" cm="1">
        <f t="array" ref="H403">_xll.BDP($A403,H$2)</f>
        <v>266.19</v>
      </c>
      <c r="I403" cm="1">
        <f t="array" ref="I403">_xll.BDP($A403,I$2)</f>
        <v>272.02999999999997</v>
      </c>
      <c r="K403" t="str">
        <f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Barclays</v>
      </c>
      <c r="L403" t="s">
        <v>797</v>
      </c>
      <c r="M403" t="s">
        <v>26</v>
      </c>
      <c r="N403">
        <v>1</v>
      </c>
      <c r="O403" t="s">
        <v>18</v>
      </c>
      <c r="P403">
        <v>245</v>
      </c>
      <c r="Q403" t="s">
        <v>19</v>
      </c>
      <c r="R403" s="1">
        <v>45533</v>
      </c>
      <c r="S403">
        <v>1</v>
      </c>
      <c r="T403">
        <v>11.74</v>
      </c>
      <c r="V403" t="str">
        <f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Baptista Research</v>
      </c>
      <c r="W403" t="s">
        <v>75</v>
      </c>
      <c r="X403" t="s">
        <v>17</v>
      </c>
      <c r="Y403">
        <v>3</v>
      </c>
      <c r="Z403" t="s">
        <v>18</v>
      </c>
      <c r="AA403">
        <v>291</v>
      </c>
      <c r="AB403" t="s">
        <v>31</v>
      </c>
      <c r="AC403" s="1">
        <v>45522</v>
      </c>
      <c r="AD403">
        <v>2</v>
      </c>
      <c r="AE403">
        <v>9.2899999999999991</v>
      </c>
      <c r="AG403" t="str">
        <f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Hedgeye Risk Management</v>
      </c>
      <c r="AH403" t="s">
        <v>205</v>
      </c>
      <c r="AI403" t="s">
        <v>206</v>
      </c>
      <c r="AJ403">
        <v>5</v>
      </c>
      <c r="AK403" t="s">
        <v>207</v>
      </c>
      <c r="AL403" t="s">
        <v>43</v>
      </c>
      <c r="AM403" t="s">
        <v>19</v>
      </c>
      <c r="AN403" s="1">
        <v>45243</v>
      </c>
      <c r="AO403">
        <v>3</v>
      </c>
      <c r="AP403">
        <v>5.54</v>
      </c>
    </row>
    <row r="404" spans="1:42" x14ac:dyDescent="0.25">
      <c r="A404" t="s">
        <v>975</v>
      </c>
      <c r="B404" cm="1">
        <f t="array" ref="B404">_xll.BDP(A404,"BEST_EPS", "BEST_FPERIOD_OVERRIDE=1bf")</f>
        <v>1.0958237547892722</v>
      </c>
      <c r="C404" cm="1">
        <f t="array" ref="C404">_xll.BDP(A404,"BEST_EPS", "BEST_FPERIOD_OVERRIDE=2bf")</f>
        <v>1.2151072796934868</v>
      </c>
      <c r="D404" cm="1">
        <f t="array" ref="D404">_xll.BDP(A404,"BEST_EPS", "BEST_FPERIOD_OVERRIDE=3bf")</f>
        <v>1.3475402298850576</v>
      </c>
      <c r="E404" cm="1">
        <f t="array" ref="E404">_xll.BDP(A404,"BEST_TARGET_PRICE")</f>
        <v>48.818180084228516</v>
      </c>
      <c r="F404" cm="1">
        <f t="array" ref="F404">_xll.BDP($A404,F$2)</f>
        <v>50.1</v>
      </c>
      <c r="G404" cm="1">
        <f t="array" ref="G404">_xll.BDP($A404,G$2)</f>
        <v>50.37</v>
      </c>
      <c r="H404" cm="1">
        <f t="array" ref="H404">_xll.BDP($A404,H$2)</f>
        <v>49.71</v>
      </c>
      <c r="I404" cm="1">
        <f t="array" ref="I404">_xll.BDP($A404,I$2)</f>
        <v>50.18</v>
      </c>
      <c r="K404" t="str">
        <f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Sadif Investment Analytics</v>
      </c>
      <c r="L404" t="s">
        <v>46</v>
      </c>
      <c r="M404" t="s">
        <v>76</v>
      </c>
      <c r="N404">
        <v>5</v>
      </c>
      <c r="O404" t="s">
        <v>18</v>
      </c>
      <c r="P404">
        <v>58</v>
      </c>
      <c r="Q404" t="s">
        <v>134</v>
      </c>
      <c r="R404" s="1">
        <v>45506</v>
      </c>
      <c r="S404">
        <v>1</v>
      </c>
      <c r="T404">
        <v>29.25</v>
      </c>
      <c r="V404" t="str">
        <f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Zacks</v>
      </c>
      <c r="W404" t="s">
        <v>46</v>
      </c>
      <c r="X404" t="s">
        <v>45</v>
      </c>
      <c r="Y404">
        <v>3</v>
      </c>
      <c r="Z404" t="s">
        <v>18</v>
      </c>
      <c r="AA404">
        <v>54</v>
      </c>
      <c r="AB404" t="s">
        <v>31</v>
      </c>
      <c r="AC404" s="1">
        <v>45534</v>
      </c>
      <c r="AD404">
        <v>2</v>
      </c>
      <c r="AE404">
        <v>14.7</v>
      </c>
      <c r="AG404" t="e">
        <f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#N/A</v>
      </c>
      <c r="AH404" t="s">
        <v>109</v>
      </c>
      <c r="AI404" t="s">
        <v>17</v>
      </c>
      <c r="AJ404">
        <v>3</v>
      </c>
      <c r="AK404" t="s">
        <v>28</v>
      </c>
      <c r="AL404" t="s">
        <v>43</v>
      </c>
      <c r="AM404" t="s">
        <v>19</v>
      </c>
      <c r="AN404" s="1">
        <v>45512</v>
      </c>
      <c r="AO404">
        <v>3</v>
      </c>
      <c r="AP404">
        <v>6.65</v>
      </c>
    </row>
    <row r="405" spans="1:42" x14ac:dyDescent="0.25">
      <c r="A405" t="s">
        <v>976</v>
      </c>
      <c r="B405" cm="1">
        <f t="array" ref="B405">_xll.BDP(A405,"BEST_EPS", "BEST_FPERIOD_OVERRIDE=1bf")</f>
        <v>19.050689655172413</v>
      </c>
      <c r="C405" cm="1">
        <f t="array" ref="C405">_xll.BDP(A405,"BEST_EPS", "BEST_FPERIOD_OVERRIDE=2bf")</f>
        <v>21.519486590038312</v>
      </c>
      <c r="D405" cm="1">
        <f t="array" ref="D405">_xll.BDP(A405,"BEST_EPS", "BEST_FPERIOD_OVERRIDE=3bf")</f>
        <v>24.261685823754792</v>
      </c>
      <c r="E405" cm="1">
        <f t="array" ref="E405">_xll.BDP(A405,"BEST_TARGET_PRICE")</f>
        <v>589.64288330078125</v>
      </c>
      <c r="F405" cm="1">
        <f t="array" ref="F405">_xll.BDP($A405,F$2)</f>
        <v>557.38</v>
      </c>
      <c r="G405" cm="1">
        <f t="array" ref="G405">_xll.BDP($A405,G$2)</f>
        <v>557.38</v>
      </c>
      <c r="H405" cm="1">
        <f t="array" ref="H405">_xll.BDP($A405,H$2)</f>
        <v>549.75</v>
      </c>
      <c r="I405" cm="1">
        <f t="array" ref="I405">_xll.BDP($A405,I$2)</f>
        <v>554.41</v>
      </c>
      <c r="K405" t="str">
        <f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Truist Securities</v>
      </c>
      <c r="L405" t="s">
        <v>977</v>
      </c>
      <c r="M405" t="s">
        <v>23</v>
      </c>
      <c r="N405">
        <v>5</v>
      </c>
      <c r="O405" t="s">
        <v>18</v>
      </c>
      <c r="P405">
        <v>660</v>
      </c>
      <c r="Q405" t="s">
        <v>19</v>
      </c>
      <c r="R405" s="1">
        <v>45530</v>
      </c>
      <c r="S405">
        <v>1</v>
      </c>
      <c r="T405">
        <v>11.6</v>
      </c>
      <c r="V405" t="str">
        <f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Baptista Research</v>
      </c>
      <c r="W405" t="s">
        <v>75</v>
      </c>
      <c r="X405" t="s">
        <v>34</v>
      </c>
      <c r="Y405">
        <v>5</v>
      </c>
      <c r="Z405" t="s">
        <v>28</v>
      </c>
      <c r="AA405">
        <v>610.79999999999995</v>
      </c>
      <c r="AB405" t="s">
        <v>31</v>
      </c>
      <c r="AC405" s="1">
        <v>45419</v>
      </c>
      <c r="AD405">
        <v>2</v>
      </c>
      <c r="AE405">
        <v>6.71</v>
      </c>
      <c r="AG405" t="str">
        <f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TD Cowen</v>
      </c>
      <c r="AH405" t="s">
        <v>978</v>
      </c>
      <c r="AI405" t="s">
        <v>17</v>
      </c>
      <c r="AJ405">
        <v>3</v>
      </c>
      <c r="AK405" t="s">
        <v>18</v>
      </c>
      <c r="AL405">
        <v>535</v>
      </c>
      <c r="AM405" t="s">
        <v>19</v>
      </c>
      <c r="AN405" s="1">
        <v>45498</v>
      </c>
      <c r="AO405">
        <v>3</v>
      </c>
      <c r="AP405">
        <v>5.08</v>
      </c>
    </row>
    <row r="406" spans="1:42" x14ac:dyDescent="0.25">
      <c r="A406" t="s">
        <v>979</v>
      </c>
      <c r="B406" cm="1">
        <f t="array" ref="B406">_xll.BDP(A406,"BEST_EPS", "BEST_FPERIOD_OVERRIDE=1bf")</f>
        <v>6.4957356321839086</v>
      </c>
      <c r="C406" cm="1">
        <f t="array" ref="C406">_xll.BDP(A406,"BEST_EPS", "BEST_FPERIOD_OVERRIDE=2bf")</f>
        <v>7.0981034482758618</v>
      </c>
      <c r="D406" cm="1">
        <f t="array" ref="D406">_xll.BDP(A406,"BEST_EPS", "BEST_FPERIOD_OVERRIDE=3bf")</f>
        <v>8.057704980842912</v>
      </c>
      <c r="E406" cm="1">
        <f t="array" ref="E406">_xll.BDP(A406,"BEST_TARGET_PRICE")</f>
        <v>172.90475463867188</v>
      </c>
      <c r="F406" cm="1">
        <f t="array" ref="F406">_xll.BDP($A406,F$2)</f>
        <v>151.84</v>
      </c>
      <c r="G406" cm="1">
        <f t="array" ref="G406">_xll.BDP($A406,G$2)</f>
        <v>151.84</v>
      </c>
      <c r="H406" cm="1">
        <f t="array" ref="H406">_xll.BDP($A406,H$2)</f>
        <v>149.35</v>
      </c>
      <c r="I406" cm="1">
        <f t="array" ref="I406">_xll.BDP($A406,I$2)</f>
        <v>150.61000000000001</v>
      </c>
      <c r="K406" t="str">
        <f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Bernstein</v>
      </c>
      <c r="L406" t="s">
        <v>980</v>
      </c>
      <c r="M406" t="s">
        <v>34</v>
      </c>
      <c r="N406">
        <v>5</v>
      </c>
      <c r="O406" t="s">
        <v>18</v>
      </c>
      <c r="P406">
        <v>178</v>
      </c>
      <c r="Q406" t="s">
        <v>19</v>
      </c>
      <c r="R406" s="1">
        <v>45534</v>
      </c>
      <c r="S406">
        <v>1</v>
      </c>
      <c r="T406">
        <v>24.7</v>
      </c>
      <c r="V406" t="str">
        <f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Evercore ISI</v>
      </c>
      <c r="W406" t="s">
        <v>968</v>
      </c>
      <c r="X406" t="s">
        <v>34</v>
      </c>
      <c r="Y406">
        <v>5</v>
      </c>
      <c r="Z406" t="s">
        <v>18</v>
      </c>
      <c r="AA406">
        <v>175</v>
      </c>
      <c r="AB406" t="s">
        <v>31</v>
      </c>
      <c r="AC406" s="1">
        <v>45526</v>
      </c>
      <c r="AD406">
        <v>2</v>
      </c>
      <c r="AE406">
        <v>24.25</v>
      </c>
      <c r="AG406" t="str">
        <f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Baptista Research</v>
      </c>
      <c r="AH406" t="s">
        <v>75</v>
      </c>
      <c r="AI406" t="s">
        <v>34</v>
      </c>
      <c r="AJ406">
        <v>5</v>
      </c>
      <c r="AK406" t="s">
        <v>28</v>
      </c>
      <c r="AL406">
        <v>161.4</v>
      </c>
      <c r="AM406" t="s">
        <v>31</v>
      </c>
      <c r="AN406" s="1">
        <v>45444</v>
      </c>
      <c r="AO406">
        <v>3</v>
      </c>
      <c r="AP406">
        <v>8.0399999999999991</v>
      </c>
    </row>
    <row r="407" spans="1:42" x14ac:dyDescent="0.25">
      <c r="A407" t="s">
        <v>981</v>
      </c>
      <c r="B407" cm="1">
        <f t="array" ref="B407">_xll.BDP(A407,"BEST_EPS", "BEST_FPERIOD_OVERRIDE=1bf")</f>
        <v>6.6550306513409971</v>
      </c>
      <c r="C407" cm="1">
        <f t="array" ref="C407">_xll.BDP(A407,"BEST_EPS", "BEST_FPERIOD_OVERRIDE=2bf")</f>
        <v>7.4032835249042144</v>
      </c>
      <c r="D407" cm="1">
        <f t="array" ref="D407">_xll.BDP(A407,"BEST_EPS", "BEST_FPERIOD_OVERRIDE=3bf")</f>
        <v>7.9842030651340998</v>
      </c>
      <c r="E407" cm="1">
        <f t="array" ref="E407">_xll.BDP(A407,"BEST_TARGET_PRICE")</f>
        <v>212.05262756347656</v>
      </c>
      <c r="F407" cm="1">
        <f t="array" ref="F407">_xll.BDP($A407,F$2)</f>
        <v>205.91</v>
      </c>
      <c r="G407" cm="1">
        <f t="array" ref="G407">_xll.BDP($A407,G$2)</f>
        <v>208.52</v>
      </c>
      <c r="H407" cm="1">
        <f t="array" ref="H407">_xll.BDP($A407,H$2)</f>
        <v>205.91</v>
      </c>
      <c r="I407" cm="1">
        <f t="array" ref="I407">_xll.BDP($A407,I$2)</f>
        <v>208.21</v>
      </c>
      <c r="K407" t="str">
        <f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Argus Research Company</v>
      </c>
      <c r="L407" t="s">
        <v>339</v>
      </c>
      <c r="M407" t="s">
        <v>23</v>
      </c>
      <c r="N407">
        <v>5</v>
      </c>
      <c r="O407" t="s">
        <v>18</v>
      </c>
      <c r="P407">
        <v>225</v>
      </c>
      <c r="Q407" t="s">
        <v>19</v>
      </c>
      <c r="R407" s="1">
        <v>45525</v>
      </c>
      <c r="S407">
        <v>1</v>
      </c>
      <c r="T407">
        <v>45.51</v>
      </c>
      <c r="V407" t="str">
        <f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Morgan Stanley</v>
      </c>
      <c r="W407" t="s">
        <v>982</v>
      </c>
      <c r="X407" t="s">
        <v>72</v>
      </c>
      <c r="Y407">
        <v>3</v>
      </c>
      <c r="Z407" t="s">
        <v>18</v>
      </c>
      <c r="AA407">
        <v>208</v>
      </c>
      <c r="AB407" t="s">
        <v>31</v>
      </c>
      <c r="AC407" s="1">
        <v>45499</v>
      </c>
      <c r="AD407">
        <v>2</v>
      </c>
      <c r="AE407">
        <v>29.48</v>
      </c>
      <c r="AG407" t="e">
        <f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#N/A</v>
      </c>
      <c r="AH407" t="s">
        <v>982</v>
      </c>
      <c r="AI407" t="s">
        <v>72</v>
      </c>
      <c r="AJ407">
        <v>3</v>
      </c>
      <c r="AK407" t="s">
        <v>18</v>
      </c>
      <c r="AL407">
        <v>208</v>
      </c>
      <c r="AM407" t="s">
        <v>31</v>
      </c>
      <c r="AN407" s="1">
        <v>45499</v>
      </c>
      <c r="AO407">
        <v>3</v>
      </c>
      <c r="AP407">
        <v>28.56</v>
      </c>
    </row>
    <row r="408" spans="1:42" x14ac:dyDescent="0.25">
      <c r="A408" t="s">
        <v>983</v>
      </c>
      <c r="B408" cm="1">
        <f t="array" ref="B408">_xll.BDP(A408,"BEST_EPS", "BEST_FPERIOD_OVERRIDE=1bf")</f>
        <v>5.8855478927203064</v>
      </c>
      <c r="C408" cm="1">
        <f t="array" ref="C408">_xll.BDP(A408,"BEST_EPS", "BEST_FPERIOD_OVERRIDE=2bf")</f>
        <v>6.6258084291187744</v>
      </c>
      <c r="D408" cm="1">
        <f t="array" ref="D408">_xll.BDP(A408,"BEST_EPS", "BEST_FPERIOD_OVERRIDE=3bf")</f>
        <v>7.2795249042145596</v>
      </c>
      <c r="E408" cm="1">
        <f t="array" ref="E408">_xll.BDP(A408,"BEST_TARGET_PRICE")</f>
        <v>119.375</v>
      </c>
      <c r="F408" cm="1">
        <f t="array" ref="F408">_xll.BDP($A408,F$2)</f>
        <v>122.05</v>
      </c>
      <c r="G408" cm="1">
        <f t="array" ref="G408">_xll.BDP($A408,G$2)</f>
        <v>123.7</v>
      </c>
      <c r="H408" cm="1">
        <f t="array" ref="H408">_xll.BDP($A408,H$2)</f>
        <v>121.96</v>
      </c>
      <c r="I408" cm="1">
        <f t="array" ref="I408">_xll.BDP($A408,I$2)</f>
        <v>123.34</v>
      </c>
      <c r="K408" t="str">
        <f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Wolfe Research</v>
      </c>
      <c r="L408" t="s">
        <v>1161</v>
      </c>
      <c r="M408" t="s">
        <v>34</v>
      </c>
      <c r="N408">
        <v>5</v>
      </c>
      <c r="O408" t="s">
        <v>18</v>
      </c>
      <c r="P408">
        <v>125</v>
      </c>
      <c r="Q408" t="s">
        <v>19</v>
      </c>
      <c r="R408" s="1">
        <v>45536</v>
      </c>
      <c r="S408">
        <v>1</v>
      </c>
      <c r="T408">
        <v>46.61</v>
      </c>
      <c r="V408" t="str">
        <f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Morningstar</v>
      </c>
      <c r="W408" t="s">
        <v>27</v>
      </c>
      <c r="X408" t="s">
        <v>17</v>
      </c>
      <c r="Y408">
        <v>3</v>
      </c>
      <c r="Z408" t="s">
        <v>51</v>
      </c>
      <c r="AA408">
        <v>117</v>
      </c>
      <c r="AB408" t="s">
        <v>19</v>
      </c>
      <c r="AC408" s="1">
        <v>45498</v>
      </c>
      <c r="AD408">
        <v>2</v>
      </c>
      <c r="AE408">
        <v>40.299999999999997</v>
      </c>
      <c r="AG408" t="str">
        <f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Wells Fargo</v>
      </c>
      <c r="AH408" t="s">
        <v>732</v>
      </c>
      <c r="AI408" t="s">
        <v>21</v>
      </c>
      <c r="AJ408">
        <v>5</v>
      </c>
      <c r="AK408" t="s">
        <v>18</v>
      </c>
      <c r="AL408">
        <v>140</v>
      </c>
      <c r="AM408" t="s">
        <v>19</v>
      </c>
      <c r="AN408" s="1">
        <v>45498</v>
      </c>
      <c r="AO408">
        <v>3</v>
      </c>
      <c r="AP408">
        <v>35.950000000000003</v>
      </c>
    </row>
    <row r="409" spans="1:42" x14ac:dyDescent="0.25">
      <c r="A409" t="s">
        <v>984</v>
      </c>
      <c r="B409" cm="1">
        <f t="array" ref="B409">_xll.BDP(A409,"BEST_EPS", "BEST_FPERIOD_OVERRIDE=1bf")</f>
        <v>5.0426781609195404</v>
      </c>
      <c r="C409" cm="1">
        <f t="array" ref="C409">_xll.BDP(A409,"BEST_EPS", "BEST_FPERIOD_OVERRIDE=2bf")</f>
        <v>5.5986858237547894</v>
      </c>
      <c r="D409" cm="1">
        <f t="array" ref="D409">_xll.BDP(A409,"BEST_EPS", "BEST_FPERIOD_OVERRIDE=3bf")</f>
        <v>6.2985095785440617</v>
      </c>
      <c r="E409" cm="1">
        <f t="array" ref="E409">_xll.BDP(A409,"BEST_TARGET_PRICE")</f>
        <v>133.57894897460938</v>
      </c>
      <c r="F409" cm="1">
        <f t="array" ref="F409">_xll.BDP($A409,F$2)</f>
        <v>122.56</v>
      </c>
      <c r="G409" cm="1">
        <f t="array" ref="G409">_xll.BDP($A409,G$2)</f>
        <v>122.74</v>
      </c>
      <c r="H409" cm="1">
        <f t="array" ref="H409">_xll.BDP($A409,H$2)</f>
        <v>120.81</v>
      </c>
      <c r="I409" cm="1">
        <f t="array" ref="I409">_xll.BDP($A409,I$2)</f>
        <v>122.54</v>
      </c>
      <c r="K409" t="str">
        <f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Nephron Research LLC</v>
      </c>
      <c r="L409" t="s">
        <v>422</v>
      </c>
      <c r="M409" t="s">
        <v>23</v>
      </c>
      <c r="N409">
        <v>5</v>
      </c>
      <c r="O409" t="s">
        <v>18</v>
      </c>
      <c r="P409">
        <v>134</v>
      </c>
      <c r="Q409" t="s">
        <v>31</v>
      </c>
      <c r="R409" s="1">
        <v>45502</v>
      </c>
      <c r="S409">
        <v>1</v>
      </c>
      <c r="T409">
        <v>37.25</v>
      </c>
      <c r="V409" t="str">
        <f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Evercore ISI</v>
      </c>
      <c r="W409" t="s">
        <v>985</v>
      </c>
      <c r="X409" t="s">
        <v>34</v>
      </c>
      <c r="Y409">
        <v>5</v>
      </c>
      <c r="Z409" t="s">
        <v>18</v>
      </c>
      <c r="AA409">
        <v>132</v>
      </c>
      <c r="AB409" t="s">
        <v>31</v>
      </c>
      <c r="AC409" s="1">
        <v>45502</v>
      </c>
      <c r="AD409">
        <v>2</v>
      </c>
      <c r="AE409">
        <v>13.99</v>
      </c>
      <c r="AG409" t="str">
        <f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Bernstein</v>
      </c>
      <c r="AH409" t="s">
        <v>986</v>
      </c>
      <c r="AI409" t="s">
        <v>34</v>
      </c>
      <c r="AJ409">
        <v>5</v>
      </c>
      <c r="AK409" t="s">
        <v>18</v>
      </c>
      <c r="AL409">
        <v>145</v>
      </c>
      <c r="AM409" t="s">
        <v>19</v>
      </c>
      <c r="AN409" s="1">
        <v>45518</v>
      </c>
      <c r="AO409">
        <v>3</v>
      </c>
      <c r="AP409">
        <v>12.67</v>
      </c>
    </row>
    <row r="410" spans="1:42" x14ac:dyDescent="0.25">
      <c r="A410" t="s">
        <v>987</v>
      </c>
      <c r="B410" cm="1">
        <f t="array" ref="B410">_xll.BDP(A410,"BEST_EPS", "BEST_FPERIOD_OVERRIDE=1bf")</f>
        <v>8.2923563218390797</v>
      </c>
      <c r="C410" cm="1">
        <f t="array" ref="C410">_xll.BDP(A410,"BEST_EPS", "BEST_FPERIOD_OVERRIDE=2bf")</f>
        <v>8.8178620689655176</v>
      </c>
      <c r="D410" cm="1">
        <f t="array" ref="D410">_xll.BDP(A410,"BEST_EPS", "BEST_FPERIOD_OVERRIDE=3bf")</f>
        <v>10.00368582375479</v>
      </c>
      <c r="E410" cm="1">
        <f t="array" ref="E410">_xll.BDP(A410,"BEST_TARGET_PRICE")</f>
        <v>243.38888549804688</v>
      </c>
      <c r="F410" cm="1">
        <f t="array" ref="F410">_xll.BDP($A410,F$2)</f>
        <v>226.96</v>
      </c>
      <c r="G410" cm="1">
        <f t="array" ref="G410">_xll.BDP($A410,G$2)</f>
        <v>229</v>
      </c>
      <c r="H410" cm="1">
        <f t="array" ref="H410">_xll.BDP($A410,H$2)</f>
        <v>224.69</v>
      </c>
      <c r="I410" cm="1">
        <f t="array" ref="I410">_xll.BDP($A410,I$2)</f>
        <v>226.66</v>
      </c>
      <c r="K410" t="str">
        <f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ISS-EVA</v>
      </c>
      <c r="L410" t="s">
        <v>109</v>
      </c>
      <c r="M410" t="s">
        <v>17</v>
      </c>
      <c r="N410">
        <v>3</v>
      </c>
      <c r="O410" t="s">
        <v>51</v>
      </c>
      <c r="P410" t="s">
        <v>43</v>
      </c>
      <c r="Q410" t="s">
        <v>19</v>
      </c>
      <c r="R410" s="1">
        <v>45367</v>
      </c>
      <c r="S410">
        <v>1</v>
      </c>
      <c r="T410">
        <v>11.15</v>
      </c>
      <c r="V410" t="e">
        <f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#N/A</v>
      </c>
      <c r="W410" t="s">
        <v>292</v>
      </c>
      <c r="X410" t="s">
        <v>23</v>
      </c>
      <c r="Y410">
        <v>5</v>
      </c>
      <c r="Z410" t="s">
        <v>18</v>
      </c>
      <c r="AA410">
        <v>270</v>
      </c>
      <c r="AB410" t="s">
        <v>19</v>
      </c>
      <c r="AC410" s="1">
        <v>45523</v>
      </c>
      <c r="AD410">
        <v>2</v>
      </c>
      <c r="AE410">
        <v>2.29</v>
      </c>
      <c r="AG410" t="str">
        <f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Citi</v>
      </c>
      <c r="AH410" t="s">
        <v>292</v>
      </c>
      <c r="AI410" t="s">
        <v>23</v>
      </c>
      <c r="AJ410">
        <v>5</v>
      </c>
      <c r="AK410" t="s">
        <v>18</v>
      </c>
      <c r="AL410">
        <v>270</v>
      </c>
      <c r="AM410" t="s">
        <v>19</v>
      </c>
      <c r="AN410" s="1">
        <v>45523</v>
      </c>
      <c r="AO410">
        <v>3</v>
      </c>
      <c r="AP410">
        <v>4.0599999999999996</v>
      </c>
    </row>
    <row r="411" spans="1:42" x14ac:dyDescent="0.25">
      <c r="A411" t="s">
        <v>988</v>
      </c>
      <c r="B411" cm="1">
        <f t="array" ref="B411">_xll.BDP(A411,"BEST_EPS", "BEST_FPERIOD_OVERRIDE=1bf")</f>
        <v>3.9306551724137937</v>
      </c>
      <c r="C411" cm="1">
        <f t="array" ref="C411">_xll.BDP(A411,"BEST_EPS", "BEST_FPERIOD_OVERRIDE=2bf")</f>
        <v>4.4273026819923373</v>
      </c>
      <c r="D411" cm="1">
        <f t="array" ref="D411">_xll.BDP(A411,"BEST_EPS", "BEST_FPERIOD_OVERRIDE=3bf")</f>
        <v>5.0394137931034484</v>
      </c>
      <c r="E411" cm="1">
        <f t="array" ref="E411">_xll.BDP(A411,"BEST_TARGET_PRICE")</f>
        <v>96.966667175292969</v>
      </c>
      <c r="F411" cm="1">
        <f t="array" ref="F411">_xll.BDP($A411,F$2)</f>
        <v>95.08</v>
      </c>
      <c r="G411" cm="1">
        <f t="array" ref="G411">_xll.BDP($A411,G$2)</f>
        <v>95.93</v>
      </c>
      <c r="H411" cm="1">
        <f t="array" ref="H411">_xll.BDP($A411,H$2)</f>
        <v>94.435000000000002</v>
      </c>
      <c r="I411" cm="1">
        <f t="array" ref="I411">_xll.BDP($A411,I$2)</f>
        <v>94.57</v>
      </c>
      <c r="K411" t="str">
        <f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Morningstar</v>
      </c>
      <c r="L411" t="s">
        <v>442</v>
      </c>
      <c r="M411" t="s">
        <v>17</v>
      </c>
      <c r="N411">
        <v>3</v>
      </c>
      <c r="O411" t="s">
        <v>51</v>
      </c>
      <c r="P411">
        <v>95</v>
      </c>
      <c r="Q411" t="s">
        <v>19</v>
      </c>
      <c r="R411" s="1">
        <v>45518</v>
      </c>
      <c r="S411">
        <v>1</v>
      </c>
      <c r="T411">
        <v>15.03</v>
      </c>
      <c r="V411" t="str">
        <f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Morgan Stanley</v>
      </c>
      <c r="W411" t="s">
        <v>989</v>
      </c>
      <c r="X411" t="s">
        <v>148</v>
      </c>
      <c r="Y411">
        <v>5</v>
      </c>
      <c r="Z411" t="s">
        <v>18</v>
      </c>
      <c r="AA411">
        <v>98</v>
      </c>
      <c r="AB411" t="s">
        <v>31</v>
      </c>
      <c r="AC411" s="1">
        <v>45518</v>
      </c>
      <c r="AD411">
        <v>2</v>
      </c>
      <c r="AE411">
        <v>4.0199999999999996</v>
      </c>
      <c r="AG411" t="str">
        <f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Baptista Research</v>
      </c>
      <c r="AH411" t="s">
        <v>75</v>
      </c>
      <c r="AI411" t="s">
        <v>34</v>
      </c>
      <c r="AJ411">
        <v>5</v>
      </c>
      <c r="AK411" t="s">
        <v>28</v>
      </c>
      <c r="AL411">
        <v>111.9</v>
      </c>
      <c r="AM411" t="s">
        <v>31</v>
      </c>
      <c r="AN411" s="1">
        <v>45518</v>
      </c>
      <c r="AO411">
        <v>3</v>
      </c>
      <c r="AP411">
        <v>1.56</v>
      </c>
    </row>
    <row r="412" spans="1:42" x14ac:dyDescent="0.25">
      <c r="A412" t="s">
        <v>990</v>
      </c>
      <c r="B412" cm="1">
        <f t="array" ref="B412">_xll.BDP(A412,"BEST_EPS", "BEST_FPERIOD_OVERRIDE=1bf")</f>
        <v>3.6742911877394633</v>
      </c>
      <c r="C412" cm="1">
        <f t="array" ref="C412">_xll.BDP(A412,"BEST_EPS", "BEST_FPERIOD_OVERRIDE=2bf")</f>
        <v>4.6699080459770119</v>
      </c>
      <c r="D412" cm="1">
        <f t="array" ref="D412">_xll.BDP(A412,"BEST_EPS", "BEST_FPERIOD_OVERRIDE=3bf")</f>
        <v>5.1984329501915711</v>
      </c>
      <c r="E412" cm="1">
        <f t="array" ref="E412">_xll.BDP(A412,"BEST_TARGET_PRICE")</f>
        <v>74.363639831542969</v>
      </c>
      <c r="F412" cm="1">
        <f t="array" ref="F412">_xll.BDP($A412,F$2)</f>
        <v>65.17</v>
      </c>
      <c r="G412" cm="1">
        <f t="array" ref="G412">_xll.BDP($A412,G$2)</f>
        <v>65.53</v>
      </c>
      <c r="H412" cm="1">
        <f t="array" ref="H412">_xll.BDP($A412,H$2)</f>
        <v>64.55</v>
      </c>
      <c r="I412" cm="1">
        <f t="array" ref="I412">_xll.BDP($A412,I$2)</f>
        <v>65.099999999999994</v>
      </c>
      <c r="K412" t="str">
        <f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Guotai Junan Securities Co., Ltd.</v>
      </c>
      <c r="L412" t="s">
        <v>991</v>
      </c>
      <c r="M412" t="s">
        <v>21</v>
      </c>
      <c r="N412">
        <v>5</v>
      </c>
      <c r="O412" t="s">
        <v>18</v>
      </c>
      <c r="P412" t="s">
        <v>43</v>
      </c>
      <c r="Q412" t="s">
        <v>19</v>
      </c>
      <c r="R412" s="1">
        <v>45222</v>
      </c>
      <c r="S412">
        <v>1</v>
      </c>
      <c r="T412">
        <v>30.03</v>
      </c>
      <c r="V412" t="str">
        <f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DBS Bank</v>
      </c>
      <c r="W412" t="s">
        <v>242</v>
      </c>
      <c r="X412" t="s">
        <v>23</v>
      </c>
      <c r="Y412">
        <v>5</v>
      </c>
      <c r="Z412" t="s">
        <v>18</v>
      </c>
      <c r="AA412">
        <v>82</v>
      </c>
      <c r="AB412" t="s">
        <v>19</v>
      </c>
      <c r="AC412" s="1">
        <v>45516</v>
      </c>
      <c r="AD412">
        <v>2</v>
      </c>
      <c r="AE412">
        <v>28.61</v>
      </c>
      <c r="AG412" t="str">
        <f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Morningstar</v>
      </c>
      <c r="AH412" t="s">
        <v>965</v>
      </c>
      <c r="AI412" t="s">
        <v>23</v>
      </c>
      <c r="AJ412">
        <v>5</v>
      </c>
      <c r="AK412" t="s">
        <v>28</v>
      </c>
      <c r="AL412">
        <v>76</v>
      </c>
      <c r="AM412" t="s">
        <v>19</v>
      </c>
      <c r="AN412" s="1">
        <v>45492</v>
      </c>
      <c r="AO412">
        <v>3</v>
      </c>
      <c r="AP412">
        <v>26.31</v>
      </c>
    </row>
    <row r="413" spans="1:42" x14ac:dyDescent="0.25">
      <c r="A413" t="s">
        <v>992</v>
      </c>
      <c r="B413" cm="1">
        <f t="array" ref="B413">_xll.BDP(A413,"BEST_EPS", "BEST_FPERIOD_OVERRIDE=1bf")</f>
        <v>12.40995785440613</v>
      </c>
      <c r="C413" cm="1">
        <f t="array" ref="C413">_xll.BDP(A413,"BEST_EPS", "BEST_FPERIOD_OVERRIDE=2bf")</f>
        <v>13.870076628352489</v>
      </c>
      <c r="D413" cm="1">
        <f t="array" ref="D413">_xll.BDP(A413,"BEST_EPS", "BEST_FPERIOD_OVERRIDE=3bf")</f>
        <v>14.932582375478926</v>
      </c>
      <c r="E413" cm="1">
        <f t="array" ref="E413">_xll.BDP(A413,"BEST_TARGET_PRICE")</f>
        <v>367.11538696289063</v>
      </c>
      <c r="F413" cm="1">
        <f t="array" ref="F413">_xll.BDP($A413,F$2)</f>
        <v>362.73</v>
      </c>
      <c r="G413" cm="1">
        <f t="array" ref="G413">_xll.BDP($A413,G$2)</f>
        <v>370.15</v>
      </c>
      <c r="H413" cm="1">
        <f t="array" ref="H413">_xll.BDP($A413,H$2)</f>
        <v>361.18</v>
      </c>
      <c r="I413" cm="1">
        <f t="array" ref="I413">_xll.BDP($A413,I$2)</f>
        <v>369.37</v>
      </c>
      <c r="K413" t="str">
        <f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Mizuho Securities</v>
      </c>
      <c r="L413" t="s">
        <v>164</v>
      </c>
      <c r="M413" t="s">
        <v>34</v>
      </c>
      <c r="N413">
        <v>5</v>
      </c>
      <c r="O413" t="s">
        <v>18</v>
      </c>
      <c r="P413">
        <v>380</v>
      </c>
      <c r="Q413" t="s">
        <v>19</v>
      </c>
      <c r="R413" s="1">
        <v>45533</v>
      </c>
      <c r="S413">
        <v>1</v>
      </c>
      <c r="T413">
        <v>35.96</v>
      </c>
      <c r="V413" t="str">
        <f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Morgan Stanley</v>
      </c>
      <c r="W413" t="s">
        <v>107</v>
      </c>
      <c r="X413" t="s">
        <v>148</v>
      </c>
      <c r="Y413">
        <v>5</v>
      </c>
      <c r="Z413" t="s">
        <v>18</v>
      </c>
      <c r="AA413">
        <v>375</v>
      </c>
      <c r="AB413" t="s">
        <v>31</v>
      </c>
      <c r="AC413" s="1">
        <v>45534</v>
      </c>
      <c r="AD413">
        <v>2</v>
      </c>
      <c r="AE413">
        <v>35.590000000000003</v>
      </c>
      <c r="AG413" t="str">
        <f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ISS-EVA</v>
      </c>
      <c r="AH413" t="s">
        <v>109</v>
      </c>
      <c r="AI413" t="s">
        <v>17</v>
      </c>
      <c r="AJ413">
        <v>3</v>
      </c>
      <c r="AK413" t="s">
        <v>51</v>
      </c>
      <c r="AL413" t="s">
        <v>43</v>
      </c>
      <c r="AM413" t="s">
        <v>19</v>
      </c>
      <c r="AN413" s="1">
        <v>45499</v>
      </c>
      <c r="AO413">
        <v>3</v>
      </c>
      <c r="AP413">
        <v>28.41</v>
      </c>
    </row>
    <row r="414" spans="1:42" x14ac:dyDescent="0.25">
      <c r="A414" t="s">
        <v>993</v>
      </c>
      <c r="B414" cm="1">
        <f t="array" ref="B414">_xll.BDP(A414,"BEST_EPS", "BEST_FPERIOD_OVERRIDE=1bf")</f>
        <v>10.095026819923371</v>
      </c>
      <c r="C414" cm="1">
        <f t="array" ref="C414">_xll.BDP(A414,"BEST_EPS", "BEST_FPERIOD_OVERRIDE=2bf")</f>
        <v>10.859896551724137</v>
      </c>
      <c r="D414" cm="1">
        <f t="array" ref="D414">_xll.BDP(A414,"BEST_EPS", "BEST_FPERIOD_OVERRIDE=3bf")</f>
        <v>11.387390804597702</v>
      </c>
      <c r="E414" cm="1">
        <f t="array" ref="E414">_xll.BDP(A414,"BEST_TARGET_PRICE")</f>
        <v>125.6875</v>
      </c>
      <c r="F414" cm="1">
        <f t="array" ref="F414">_xll.BDP($A414,F$2)</f>
        <v>113.89</v>
      </c>
      <c r="G414" cm="1">
        <f t="array" ref="G414">_xll.BDP($A414,G$2)</f>
        <v>115.41</v>
      </c>
      <c r="H414" cm="1">
        <f t="array" ref="H414">_xll.BDP($A414,H$2)</f>
        <v>113.78</v>
      </c>
      <c r="I414" cm="1">
        <f t="array" ref="I414">_xll.BDP($A414,I$2)</f>
        <v>114.68</v>
      </c>
      <c r="K414" t="str">
        <f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Bernstein</v>
      </c>
      <c r="L414" t="s">
        <v>699</v>
      </c>
      <c r="M414" t="s">
        <v>100</v>
      </c>
      <c r="N414">
        <v>3</v>
      </c>
      <c r="O414" t="s">
        <v>18</v>
      </c>
      <c r="P414">
        <v>117</v>
      </c>
      <c r="Q414" t="s">
        <v>19</v>
      </c>
      <c r="R414" s="1">
        <v>45532</v>
      </c>
      <c r="S414">
        <v>1</v>
      </c>
      <c r="T414">
        <v>21.97</v>
      </c>
      <c r="V414" t="str">
        <f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Morningstar</v>
      </c>
      <c r="W414" t="s">
        <v>272</v>
      </c>
      <c r="X414" t="s">
        <v>23</v>
      </c>
      <c r="Y414">
        <v>5</v>
      </c>
      <c r="Z414" t="s">
        <v>18</v>
      </c>
      <c r="AA414">
        <v>133</v>
      </c>
      <c r="AB414" t="s">
        <v>19</v>
      </c>
      <c r="AC414" s="1">
        <v>45532</v>
      </c>
      <c r="AD414">
        <v>2</v>
      </c>
      <c r="AE414">
        <v>19.850000000000001</v>
      </c>
      <c r="AG414" t="str">
        <f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BNP Paribas Exane</v>
      </c>
      <c r="AH414" t="s">
        <v>273</v>
      </c>
      <c r="AI414" t="s">
        <v>93</v>
      </c>
      <c r="AJ414">
        <v>1</v>
      </c>
      <c r="AK414" t="s">
        <v>18</v>
      </c>
      <c r="AL414">
        <v>112</v>
      </c>
      <c r="AM414" t="s">
        <v>19</v>
      </c>
      <c r="AN414" s="1">
        <v>45533</v>
      </c>
      <c r="AO414">
        <v>3</v>
      </c>
      <c r="AP414">
        <v>16.559999999999999</v>
      </c>
    </row>
    <row r="415" spans="1:42" x14ac:dyDescent="0.25">
      <c r="A415" t="s">
        <v>994</v>
      </c>
      <c r="B415" cm="1">
        <f t="array" ref="B415">_xll.BDP(A415,"BEST_EPS", "BEST_FPERIOD_OVERRIDE=1bf")</f>
        <v>3.9204252873563221</v>
      </c>
      <c r="C415" cm="1">
        <f t="array" ref="C415">_xll.BDP(A415,"BEST_EPS", "BEST_FPERIOD_OVERRIDE=2bf")</f>
        <v>4.515877394636016</v>
      </c>
      <c r="D415" cm="1">
        <f t="array" ref="D415">_xll.BDP(A415,"BEST_EPS", "BEST_FPERIOD_OVERRIDE=3bf")</f>
        <v>4.9165363984674331</v>
      </c>
      <c r="E415" cm="1">
        <f t="array" ref="E415">_xll.BDP(A415,"BEST_TARGET_PRICE")</f>
        <v>65.115386962890625</v>
      </c>
      <c r="F415" cm="1">
        <f t="array" ref="F415">_xll.BDP($A415,F$2)</f>
        <v>43.82</v>
      </c>
      <c r="G415" cm="1">
        <f t="array" ref="G415">_xll.BDP($A415,G$2)</f>
        <v>44.03</v>
      </c>
      <c r="H415" cm="1">
        <f t="array" ref="H415">_xll.BDP($A415,H$2)</f>
        <v>43.395000000000003</v>
      </c>
      <c r="I415" cm="1">
        <f t="array" ref="I415">_xll.BDP($A415,I$2)</f>
        <v>43.99</v>
      </c>
      <c r="K415" t="str">
        <f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ISS-EVA</v>
      </c>
      <c r="L415" t="s">
        <v>109</v>
      </c>
      <c r="M415" t="s">
        <v>17</v>
      </c>
      <c r="N415">
        <v>3</v>
      </c>
      <c r="O415" t="s">
        <v>28</v>
      </c>
      <c r="P415" t="s">
        <v>43</v>
      </c>
      <c r="Q415" t="s">
        <v>19</v>
      </c>
      <c r="R415" s="1">
        <v>45402</v>
      </c>
      <c r="S415">
        <v>1</v>
      </c>
      <c r="T415">
        <v>15.85</v>
      </c>
      <c r="V415" t="str">
        <f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Zacks</v>
      </c>
      <c r="W415" t="s">
        <v>46</v>
      </c>
      <c r="X415" t="s">
        <v>45</v>
      </c>
      <c r="Y415">
        <v>3</v>
      </c>
      <c r="Z415" t="s">
        <v>18</v>
      </c>
      <c r="AA415">
        <v>47</v>
      </c>
      <c r="AB415" t="s">
        <v>31</v>
      </c>
      <c r="AC415" s="1">
        <v>45527</v>
      </c>
      <c r="AD415">
        <v>2</v>
      </c>
      <c r="AE415">
        <v>0</v>
      </c>
      <c r="AG415" t="str">
        <f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Sadif Investment Analytics</v>
      </c>
      <c r="AH415" t="s">
        <v>46</v>
      </c>
      <c r="AI415" t="s">
        <v>17</v>
      </c>
      <c r="AJ415">
        <v>3</v>
      </c>
      <c r="AK415" t="s">
        <v>18</v>
      </c>
      <c r="AL415">
        <v>44.41</v>
      </c>
      <c r="AM415" t="s">
        <v>58</v>
      </c>
      <c r="AN415" s="1">
        <v>45520</v>
      </c>
      <c r="AO415">
        <v>3</v>
      </c>
      <c r="AP415">
        <v>-11.73</v>
      </c>
    </row>
    <row r="416" spans="1:42" x14ac:dyDescent="0.25">
      <c r="A416" t="s">
        <v>995</v>
      </c>
      <c r="B416" cm="1">
        <f t="array" ref="B416">_xll.BDP(A416,"BEST_EPS", "BEST_FPERIOD_OVERRIDE=1bf")</f>
        <v>36.180563218390802</v>
      </c>
      <c r="C416" cm="1">
        <f t="array" ref="C416">_xll.BDP(A416,"BEST_EPS", "BEST_FPERIOD_OVERRIDE=2bf")</f>
        <v>47.769042145593865</v>
      </c>
      <c r="D416" cm="1">
        <f t="array" ref="D416">_xll.BDP(A416,"BEST_EPS", "BEST_FPERIOD_OVERRIDE=3bf")</f>
        <v>57.298812260536394</v>
      </c>
      <c r="E416" cm="1">
        <f t="array" ref="E416">_xll.BDP(A416,"BEST_TARGET_PRICE")</f>
        <v>740.15386962890625</v>
      </c>
      <c r="F416" cm="1">
        <f t="array" ref="F416">_xll.BDP($A416,F$2)</f>
        <v>456.56</v>
      </c>
      <c r="G416" cm="1">
        <f t="array" ref="G416">_xll.BDP($A416,G$2)</f>
        <v>459</v>
      </c>
      <c r="H416" cm="1">
        <f t="array" ref="H416">_xll.BDP($A416,H$2)</f>
        <v>419.78500000000003</v>
      </c>
      <c r="I416" cm="1">
        <f t="array" ref="I416">_xll.BDP($A416,I$2)</f>
        <v>437.7</v>
      </c>
      <c r="K416" t="str">
        <f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Aletheia Capital Limited</v>
      </c>
      <c r="L416" t="s">
        <v>996</v>
      </c>
      <c r="M416" t="s">
        <v>17</v>
      </c>
      <c r="N416">
        <v>3</v>
      </c>
      <c r="O416" t="s">
        <v>18</v>
      </c>
      <c r="P416">
        <v>650</v>
      </c>
      <c r="Q416" t="s">
        <v>19</v>
      </c>
      <c r="R416" s="1">
        <v>45511</v>
      </c>
      <c r="S416">
        <v>1</v>
      </c>
      <c r="T416">
        <v>304.02999999999997</v>
      </c>
      <c r="V416" t="str">
        <f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Nomura</v>
      </c>
      <c r="W416" t="s">
        <v>997</v>
      </c>
      <c r="X416" t="s">
        <v>45</v>
      </c>
      <c r="Y416">
        <v>3</v>
      </c>
      <c r="Z416" t="s">
        <v>18</v>
      </c>
      <c r="AA416">
        <v>930</v>
      </c>
      <c r="AB416" t="s">
        <v>19</v>
      </c>
      <c r="AC416" s="1">
        <v>45511</v>
      </c>
      <c r="AD416">
        <v>2</v>
      </c>
      <c r="AE416">
        <v>239.55</v>
      </c>
      <c r="AG416" t="str">
        <f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Sadif Investment Analytics</v>
      </c>
      <c r="AH416" t="s">
        <v>46</v>
      </c>
      <c r="AI416" t="s">
        <v>17</v>
      </c>
      <c r="AJ416">
        <v>3</v>
      </c>
      <c r="AK416" t="s">
        <v>28</v>
      </c>
      <c r="AL416">
        <v>1232.8599999999999</v>
      </c>
      <c r="AM416" t="s">
        <v>167</v>
      </c>
      <c r="AN416" s="1">
        <v>45461</v>
      </c>
      <c r="AO416">
        <v>3</v>
      </c>
      <c r="AP416">
        <v>221.86</v>
      </c>
    </row>
    <row r="417" spans="1:42" x14ac:dyDescent="0.25">
      <c r="A417" t="s">
        <v>998</v>
      </c>
      <c r="B417" cm="1">
        <f t="array" ref="B417">_xll.BDP(A417,"BEST_EPS", "BEST_FPERIOD_OVERRIDE=1bf")</f>
        <v>19.688172413793104</v>
      </c>
      <c r="C417" cm="1">
        <f t="array" ref="C417">_xll.BDP(A417,"BEST_EPS", "BEST_FPERIOD_OVERRIDE=2bf")</f>
        <v>20.644237547892722</v>
      </c>
      <c r="D417" cm="1">
        <f t="array" ref="D417">_xll.BDP(A417,"BEST_EPS", "BEST_FPERIOD_OVERRIDE=3bf")</f>
        <v>21.72425287356322</v>
      </c>
      <c r="E417" cm="1">
        <f t="array" ref="E417">_xll.BDP(A417,"BEST_TARGET_PRICE")</f>
        <v>284.75</v>
      </c>
      <c r="F417" cm="1">
        <f t="array" ref="F417">_xll.BDP($A417,F$2)</f>
        <v>282.88</v>
      </c>
      <c r="G417" cm="1">
        <f t="array" ref="G417">_xll.BDP($A417,G$2)</f>
        <v>283.89999999999998</v>
      </c>
      <c r="H417" cm="1">
        <f t="array" ref="H417">_xll.BDP($A417,H$2)</f>
        <v>279.83</v>
      </c>
      <c r="I417" cm="1">
        <f t="array" ref="I417">_xll.BDP($A417,I$2)</f>
        <v>283.74</v>
      </c>
      <c r="K417" t="str">
        <f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Tigress Financial Partners</v>
      </c>
      <c r="L417" t="s">
        <v>999</v>
      </c>
      <c r="M417" t="s">
        <v>23</v>
      </c>
      <c r="N417">
        <v>5</v>
      </c>
      <c r="O417" t="s">
        <v>18</v>
      </c>
      <c r="P417">
        <v>336</v>
      </c>
      <c r="Q417" t="s">
        <v>31</v>
      </c>
      <c r="R417" s="1">
        <v>45498</v>
      </c>
      <c r="S417">
        <v>1</v>
      </c>
      <c r="T417">
        <v>7.75</v>
      </c>
      <c r="V417" t="e">
        <f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#N/A</v>
      </c>
      <c r="W417" t="s">
        <v>46</v>
      </c>
      <c r="X417" t="s">
        <v>17</v>
      </c>
      <c r="Y417">
        <v>3</v>
      </c>
      <c r="Z417" t="s">
        <v>51</v>
      </c>
      <c r="AA417">
        <v>279.39999999999998</v>
      </c>
      <c r="AB417" t="s">
        <v>58</v>
      </c>
      <c r="AC417" s="1">
        <v>45454</v>
      </c>
      <c r="AD417">
        <v>2</v>
      </c>
      <c r="AE417">
        <v>2.39</v>
      </c>
      <c r="AG417" t="str">
        <f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Sadif Investment Analytics</v>
      </c>
      <c r="AH417" t="s">
        <v>46</v>
      </c>
      <c r="AI417" t="s">
        <v>17</v>
      </c>
      <c r="AJ417">
        <v>3</v>
      </c>
      <c r="AK417" t="s">
        <v>51</v>
      </c>
      <c r="AL417">
        <v>279.39999999999998</v>
      </c>
      <c r="AM417" t="s">
        <v>58</v>
      </c>
      <c r="AN417" s="1">
        <v>45454</v>
      </c>
      <c r="AO417">
        <v>3</v>
      </c>
      <c r="AP417">
        <v>0.17</v>
      </c>
    </row>
    <row r="418" spans="1:42" x14ac:dyDescent="0.25">
      <c r="A418" t="s">
        <v>1000</v>
      </c>
      <c r="B418" cm="1">
        <f t="array" ref="B418">_xll.BDP(A418,"BEST_EPS", "BEST_FPERIOD_OVERRIDE=1bf")</f>
        <v>14.648977011494255</v>
      </c>
      <c r="C418" cm="1">
        <f t="array" ref="C418">_xll.BDP(A418,"BEST_EPS", "BEST_FPERIOD_OVERRIDE=2bf")</f>
        <v>17.008559386973179</v>
      </c>
      <c r="D418" cm="1">
        <f t="array" ref="D418">_xll.BDP(A418,"BEST_EPS", "BEST_FPERIOD_OVERRIDE=3bf")</f>
        <v>19.684712643678161</v>
      </c>
      <c r="E418" cm="1">
        <f t="array" ref="E418">_xll.BDP(A418,"BEST_TARGET_PRICE")</f>
        <v>643.6256103515625</v>
      </c>
      <c r="F418" cm="1">
        <f t="array" ref="F418">_xll.BDP($A418,F$2)</f>
        <v>525.53</v>
      </c>
      <c r="G418" cm="1">
        <f t="array" ref="G418">_xll.BDP($A418,G$2)</f>
        <v>528.94000000000005</v>
      </c>
      <c r="H418" cm="1">
        <f t="array" ref="H418">_xll.BDP($A418,H$2)</f>
        <v>514.84</v>
      </c>
      <c r="I418" cm="1">
        <f t="array" ref="I418">_xll.BDP($A418,I$2)</f>
        <v>519.58000000000004</v>
      </c>
      <c r="K418" t="str">
        <f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Morningstar</v>
      </c>
      <c r="L418" t="s">
        <v>878</v>
      </c>
      <c r="M418" t="s">
        <v>17</v>
      </c>
      <c r="N418">
        <v>3</v>
      </c>
      <c r="O418" t="s">
        <v>28</v>
      </c>
      <c r="P418">
        <v>490</v>
      </c>
      <c r="Q418" t="s">
        <v>19</v>
      </c>
      <c r="R418" s="1">
        <v>45527</v>
      </c>
      <c r="S418">
        <v>1</v>
      </c>
      <c r="T418">
        <v>18.57</v>
      </c>
      <c r="V418" t="str">
        <f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Griffin Securities</v>
      </c>
      <c r="W418" t="s">
        <v>1001</v>
      </c>
      <c r="X418" t="s">
        <v>23</v>
      </c>
      <c r="Y418">
        <v>5</v>
      </c>
      <c r="Z418" t="s">
        <v>18</v>
      </c>
      <c r="AA418">
        <v>650</v>
      </c>
      <c r="AB418" t="s">
        <v>19</v>
      </c>
      <c r="AC418" s="1">
        <v>45529</v>
      </c>
      <c r="AD418">
        <v>2</v>
      </c>
      <c r="AE418">
        <v>12.84</v>
      </c>
      <c r="AG418" t="str">
        <f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HSBC</v>
      </c>
      <c r="AH418" t="s">
        <v>104</v>
      </c>
      <c r="AI418" t="s">
        <v>23</v>
      </c>
      <c r="AJ418">
        <v>5</v>
      </c>
      <c r="AK418" t="s">
        <v>18</v>
      </c>
      <c r="AL418">
        <v>694</v>
      </c>
      <c r="AM418" t="s">
        <v>19</v>
      </c>
      <c r="AN418" s="1">
        <v>45526</v>
      </c>
      <c r="AO418">
        <v>3</v>
      </c>
      <c r="AP418">
        <v>12.78</v>
      </c>
    </row>
    <row r="419" spans="1:42" x14ac:dyDescent="0.25">
      <c r="A419" t="s">
        <v>1002</v>
      </c>
      <c r="B419" cm="1">
        <f t="array" ref="B419">_xll.BDP(A419,"BEST_EPS", "BEST_FPERIOD_OVERRIDE=1bf")</f>
        <v>4.2300919540229884</v>
      </c>
      <c r="C419" cm="1">
        <f t="array" ref="C419">_xll.BDP(A419,"BEST_EPS", "BEST_FPERIOD_OVERRIDE=2bf")</f>
        <v>4.5057049808429115</v>
      </c>
      <c r="D419" cm="1">
        <f t="array" ref="D419">_xll.BDP(A419,"BEST_EPS", "BEST_FPERIOD_OVERRIDE=3bf")</f>
        <v>4.7545785440613031</v>
      </c>
      <c r="E419" cm="1">
        <f t="array" ref="E419">_xll.BDP(A419,"BEST_TARGET_PRICE")</f>
        <v>85.710525512695313</v>
      </c>
      <c r="F419" cm="1">
        <f t="array" ref="F419">_xll.BDP($A419,F$2)</f>
        <v>85.91</v>
      </c>
      <c r="G419" cm="1">
        <f t="array" ref="G419">_xll.BDP($A419,G$2)</f>
        <v>86.52</v>
      </c>
      <c r="H419" cm="1">
        <f t="array" ref="H419">_xll.BDP($A419,H$2)</f>
        <v>85.63</v>
      </c>
      <c r="I419" cm="1">
        <f t="array" ref="I419">_xll.BDP($A419,I$2)</f>
        <v>86.4</v>
      </c>
      <c r="K419" t="str">
        <f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Wolfe Research</v>
      </c>
      <c r="L419" t="s">
        <v>89</v>
      </c>
      <c r="M419" t="s">
        <v>90</v>
      </c>
      <c r="N419">
        <v>3</v>
      </c>
      <c r="O419" t="s">
        <v>51</v>
      </c>
      <c r="P419" t="s">
        <v>43</v>
      </c>
      <c r="Q419" t="s">
        <v>19</v>
      </c>
      <c r="R419" s="1">
        <v>45505</v>
      </c>
      <c r="S419">
        <v>1</v>
      </c>
      <c r="T419">
        <v>34.17</v>
      </c>
      <c r="V419" t="str">
        <f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Guggenheim</v>
      </c>
      <c r="W419" t="s">
        <v>340</v>
      </c>
      <c r="X419" t="s">
        <v>23</v>
      </c>
      <c r="Y419">
        <v>5</v>
      </c>
      <c r="Z419" t="s">
        <v>18</v>
      </c>
      <c r="AA419">
        <v>93</v>
      </c>
      <c r="AB419" t="s">
        <v>19</v>
      </c>
      <c r="AC419" s="1">
        <v>45520</v>
      </c>
      <c r="AD419">
        <v>2</v>
      </c>
      <c r="AE419">
        <v>33.47</v>
      </c>
      <c r="AG419" t="str">
        <f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Scotiabank</v>
      </c>
      <c r="AH419" t="s">
        <v>743</v>
      </c>
      <c r="AI419" t="s">
        <v>139</v>
      </c>
      <c r="AJ419">
        <v>5</v>
      </c>
      <c r="AK419" t="s">
        <v>18</v>
      </c>
      <c r="AL419">
        <v>96</v>
      </c>
      <c r="AM419" t="s">
        <v>31</v>
      </c>
      <c r="AN419" s="1">
        <v>45525</v>
      </c>
      <c r="AO419">
        <v>3</v>
      </c>
      <c r="AP419">
        <v>32.92</v>
      </c>
    </row>
    <row r="420" spans="1:42" x14ac:dyDescent="0.25">
      <c r="A420" t="s">
        <v>1003</v>
      </c>
      <c r="B420" cm="1">
        <f t="array" ref="B420">_xll.BDP(A420,"BEST_EPS", "BEST_FPERIOD_OVERRIDE=1bf")</f>
        <v>5.8536475095785452</v>
      </c>
      <c r="C420" cm="1">
        <f t="array" ref="C420">_xll.BDP(A420,"BEST_EPS", "BEST_FPERIOD_OVERRIDE=2bf")</f>
        <v>5.9178505747126433</v>
      </c>
      <c r="D420" cm="1">
        <f t="array" ref="D420">_xll.BDP(A420,"BEST_EPS", "BEST_FPERIOD_OVERRIDE=3bf")</f>
        <v>6.0656015325670491</v>
      </c>
      <c r="E420" cm="1">
        <f t="array" ref="E420">_xll.BDP(A420,"BEST_TARGET_PRICE")</f>
        <v>60.25</v>
      </c>
      <c r="F420" cm="1">
        <f t="array" ref="F420">_xll.BDP($A420,F$2)</f>
        <v>62.83</v>
      </c>
      <c r="G420" cm="1">
        <f t="array" ref="G420">_xll.BDP($A420,G$2)</f>
        <v>64.66</v>
      </c>
      <c r="H420" cm="1">
        <f t="array" ref="H420">_xll.BDP($A420,H$2)</f>
        <v>62.83</v>
      </c>
      <c r="I420" cm="1">
        <f t="array" ref="I420">_xll.BDP($A420,I$2)</f>
        <v>64.11</v>
      </c>
      <c r="K420" t="e">
        <f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#N/A</v>
      </c>
      <c r="V420" t="e">
        <f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#N/A</v>
      </c>
      <c r="AG420" t="e">
        <f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#N/A</v>
      </c>
    </row>
    <row r="421" spans="1:42" x14ac:dyDescent="0.25">
      <c r="A421" t="s">
        <v>1004</v>
      </c>
      <c r="B421" cm="1">
        <f t="array" ref="B421">_xll.BDP(A421,"BEST_EPS", "BEST_FPERIOD_OVERRIDE=1bf")</f>
        <v>6.6843831417624529</v>
      </c>
      <c r="C421" cm="1">
        <f t="array" ref="C421">_xll.BDP(A421,"BEST_EPS", "BEST_FPERIOD_OVERRIDE=2bf")</f>
        <v>6.6274636015325665</v>
      </c>
      <c r="D421" cm="1">
        <f t="array" ref="D421">_xll.BDP(A421,"BEST_EPS", "BEST_FPERIOD_OVERRIDE=3bf")</f>
        <v>6.8663065134099615</v>
      </c>
      <c r="E421" cm="1">
        <f t="array" ref="E421">_xll.BDP(A421,"BEST_TARGET_PRICE")</f>
        <v>164.5</v>
      </c>
      <c r="F421" cm="1">
        <f t="array" ref="F421">_xll.BDP($A421,F$2)</f>
        <v>166.54</v>
      </c>
      <c r="G421" cm="1">
        <f t="array" ref="G421">_xll.BDP($A421,G$2)</f>
        <v>167.5</v>
      </c>
      <c r="H421" cm="1">
        <f t="array" ref="H421">_xll.BDP($A421,H$2)</f>
        <v>164.99</v>
      </c>
      <c r="I421" cm="1">
        <f t="array" ref="I421">_xll.BDP($A421,I$2)</f>
        <v>167.35</v>
      </c>
      <c r="K421" t="str">
        <f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ISS-EVA</v>
      </c>
      <c r="L421" t="s">
        <v>109</v>
      </c>
      <c r="M421" t="s">
        <v>23</v>
      </c>
      <c r="N421">
        <v>5</v>
      </c>
      <c r="O421" t="s">
        <v>18</v>
      </c>
      <c r="P421" t="s">
        <v>43</v>
      </c>
      <c r="Q421" t="s">
        <v>19</v>
      </c>
      <c r="R421" s="1">
        <v>45351</v>
      </c>
      <c r="S421">
        <v>1</v>
      </c>
      <c r="T421">
        <v>58.57</v>
      </c>
      <c r="V421" t="str">
        <f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Compass Point Research &amp; Trading</v>
      </c>
      <c r="W421" t="s">
        <v>1005</v>
      </c>
      <c r="X421" t="s">
        <v>23</v>
      </c>
      <c r="Y421">
        <v>5</v>
      </c>
      <c r="Z421" t="s">
        <v>18</v>
      </c>
      <c r="AA421">
        <v>200</v>
      </c>
      <c r="AB421" t="s">
        <v>19</v>
      </c>
      <c r="AC421" s="1">
        <v>45532</v>
      </c>
      <c r="AD421">
        <v>2</v>
      </c>
      <c r="AE421">
        <v>54.16</v>
      </c>
      <c r="AG421" t="str">
        <f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Morningstar</v>
      </c>
      <c r="AH421" t="s">
        <v>625</v>
      </c>
      <c r="AI421" t="s">
        <v>17</v>
      </c>
      <c r="AJ421">
        <v>3</v>
      </c>
      <c r="AK421" t="s">
        <v>18</v>
      </c>
      <c r="AL421">
        <v>156</v>
      </c>
      <c r="AM421" t="s">
        <v>19</v>
      </c>
      <c r="AN421" s="1">
        <v>45510</v>
      </c>
      <c r="AO421">
        <v>3</v>
      </c>
      <c r="AP421">
        <v>29.55</v>
      </c>
    </row>
    <row r="422" spans="1:42" x14ac:dyDescent="0.25">
      <c r="A422" t="s">
        <v>1006</v>
      </c>
      <c r="B422" cm="1">
        <f t="array" ref="B422">_xll.BDP(A422,"BEST_EPS", "BEST_FPERIOD_OVERRIDE=1bf")</f>
        <v>15.728333333333333</v>
      </c>
      <c r="C422" cm="1">
        <f t="array" ref="C422">_xll.BDP(A422,"BEST_EPS", "BEST_FPERIOD_OVERRIDE=2bf")</f>
        <v>17.553651340996169</v>
      </c>
      <c r="D422" cm="1">
        <f t="array" ref="D422">_xll.BDP(A422,"BEST_EPS", "BEST_FPERIOD_OVERRIDE=3bf")</f>
        <v>19.403306513409962</v>
      </c>
      <c r="E422" cm="1">
        <f t="array" ref="E422">_xll.BDP(A422,"BEST_TARGET_PRICE")</f>
        <v>541.3043212890625</v>
      </c>
      <c r="F422" cm="1">
        <f t="array" ref="F422">_xll.BDP($A422,F$2)</f>
        <v>509.65</v>
      </c>
      <c r="G422" cm="1">
        <f t="array" ref="G422">_xll.BDP($A422,G$2)</f>
        <v>514</v>
      </c>
      <c r="H422" cm="1">
        <f t="array" ref="H422">_xll.BDP($A422,H$2)</f>
        <v>507.3</v>
      </c>
      <c r="I422" cm="1">
        <f t="array" ref="I422">_xll.BDP($A422,I$2)</f>
        <v>513.24</v>
      </c>
      <c r="K422" t="str">
        <f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Jefferies</v>
      </c>
      <c r="L422" t="s">
        <v>477</v>
      </c>
      <c r="M422" t="s">
        <v>23</v>
      </c>
      <c r="N422">
        <v>5</v>
      </c>
      <c r="O422" t="s">
        <v>18</v>
      </c>
      <c r="P422">
        <v>560</v>
      </c>
      <c r="Q422" t="s">
        <v>19</v>
      </c>
      <c r="R422" s="1">
        <v>45503</v>
      </c>
      <c r="S422">
        <v>1</v>
      </c>
      <c r="T422">
        <v>40.79</v>
      </c>
      <c r="V422" t="str">
        <f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Wolfe Research</v>
      </c>
      <c r="W422" t="s">
        <v>773</v>
      </c>
      <c r="X422" t="s">
        <v>34</v>
      </c>
      <c r="Y422">
        <v>5</v>
      </c>
      <c r="Z422" t="s">
        <v>18</v>
      </c>
      <c r="AA422">
        <v>570</v>
      </c>
      <c r="AB422" t="s">
        <v>19</v>
      </c>
      <c r="AC422" s="1">
        <v>45503</v>
      </c>
      <c r="AD422">
        <v>2</v>
      </c>
      <c r="AE422">
        <v>32.74</v>
      </c>
      <c r="AG422" t="e">
        <f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#N/A</v>
      </c>
      <c r="AH422" t="s">
        <v>773</v>
      </c>
      <c r="AI422" t="s">
        <v>34</v>
      </c>
      <c r="AJ422">
        <v>5</v>
      </c>
      <c r="AK422" t="s">
        <v>18</v>
      </c>
      <c r="AL422">
        <v>570</v>
      </c>
      <c r="AM422" t="s">
        <v>19</v>
      </c>
      <c r="AN422" s="1">
        <v>45503</v>
      </c>
      <c r="AO422">
        <v>3</v>
      </c>
      <c r="AP422">
        <v>30.68</v>
      </c>
    </row>
    <row r="423" spans="1:42" x14ac:dyDescent="0.25">
      <c r="A423" t="s">
        <v>1007</v>
      </c>
      <c r="B423" cm="1">
        <f t="array" ref="B423">_xll.BDP(A423,"BEST_EPS", "BEST_FPERIOD_OVERRIDE=1bf")</f>
        <v>5.0274367816091949</v>
      </c>
      <c r="C423" cm="1">
        <f t="array" ref="C423">_xll.BDP(A423,"BEST_EPS", "BEST_FPERIOD_OVERRIDE=2bf")</f>
        <v>5.4017662835249043</v>
      </c>
      <c r="D423" cm="1">
        <f t="array" ref="D423">_xll.BDP(A423,"BEST_EPS", "BEST_FPERIOD_OVERRIDE=3bf")</f>
        <v>5.8072796934865902</v>
      </c>
      <c r="E423" cm="1">
        <f t="array" ref="E423">_xll.BDP(A423,"BEST_TARGET_PRICE")</f>
        <v>86.84375</v>
      </c>
      <c r="F423" cm="1">
        <f t="array" ref="F423">_xll.BDP($A423,F$2)</f>
        <v>81.599999999999994</v>
      </c>
      <c r="G423" cm="1">
        <f t="array" ref="G423">_xll.BDP($A423,G$2)</f>
        <v>82.45</v>
      </c>
      <c r="H423" cm="1">
        <f t="array" ref="H423">_xll.BDP($A423,H$2)</f>
        <v>81.290000000000006</v>
      </c>
      <c r="I423" cm="1">
        <f t="array" ref="I423">_xll.BDP($A423,I$2)</f>
        <v>82.18</v>
      </c>
      <c r="K423" t="str">
        <f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Mizuho Securities</v>
      </c>
      <c r="L423" t="s">
        <v>188</v>
      </c>
      <c r="M423" t="s">
        <v>34</v>
      </c>
      <c r="N423">
        <v>5</v>
      </c>
      <c r="O423" t="s">
        <v>18</v>
      </c>
      <c r="P423">
        <v>88</v>
      </c>
      <c r="Q423" t="s">
        <v>19</v>
      </c>
      <c r="R423" s="1">
        <v>45534</v>
      </c>
      <c r="S423">
        <v>1</v>
      </c>
      <c r="T423">
        <v>21.34</v>
      </c>
      <c r="V423" t="str">
        <f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Morningstar</v>
      </c>
      <c r="W423" t="s">
        <v>85</v>
      </c>
      <c r="X423" t="s">
        <v>17</v>
      </c>
      <c r="Y423">
        <v>3</v>
      </c>
      <c r="Z423" t="s">
        <v>18</v>
      </c>
      <c r="AA423">
        <v>81</v>
      </c>
      <c r="AB423" t="s">
        <v>19</v>
      </c>
      <c r="AC423" s="1">
        <v>45512</v>
      </c>
      <c r="AD423">
        <v>2</v>
      </c>
      <c r="AE423">
        <v>21.3</v>
      </c>
      <c r="AG423" t="str">
        <f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BMO Capital Markets</v>
      </c>
      <c r="AH423" t="s">
        <v>82</v>
      </c>
      <c r="AI423" t="s">
        <v>34</v>
      </c>
      <c r="AJ423">
        <v>5</v>
      </c>
      <c r="AK423" t="s">
        <v>18</v>
      </c>
      <c r="AL423">
        <v>90</v>
      </c>
      <c r="AM423" t="s">
        <v>19</v>
      </c>
      <c r="AN423" s="1">
        <v>45524</v>
      </c>
      <c r="AO423">
        <v>3</v>
      </c>
      <c r="AP423">
        <v>11.69</v>
      </c>
    </row>
    <row r="424" spans="1:42" x14ac:dyDescent="0.25">
      <c r="A424" t="s">
        <v>1008</v>
      </c>
      <c r="B424" cm="1">
        <f t="array" ref="B424">_xll.BDP(A424,"BEST_EPS", "BEST_FPERIOD_OVERRIDE=1bf")</f>
        <v>9.546735632183907</v>
      </c>
      <c r="C424" cm="1">
        <f t="array" ref="C424">_xll.BDP(A424,"BEST_EPS", "BEST_FPERIOD_OVERRIDE=2bf")</f>
        <v>10.170919540229885</v>
      </c>
      <c r="D424" cm="1">
        <f t="array" ref="D424">_xll.BDP(A424,"BEST_EPS", "BEST_FPERIOD_OVERRIDE=3bf")</f>
        <v>10.49074712643678</v>
      </c>
      <c r="E424" cm="1">
        <f t="array" ref="E424">_xll.BDP(A424,"BEST_TARGET_PRICE")</f>
        <v>245.85714721679688</v>
      </c>
      <c r="F424" cm="1">
        <f t="array" ref="F424">_xll.BDP($A424,F$2)</f>
        <v>238.81</v>
      </c>
      <c r="G424" cm="1">
        <f t="array" ref="G424">_xll.BDP($A424,G$2)</f>
        <v>241.35</v>
      </c>
      <c r="H424" cm="1">
        <f t="array" ref="H424">_xll.BDP($A424,H$2)</f>
        <v>237.5</v>
      </c>
      <c r="I424" cm="1">
        <f t="array" ref="I424">_xll.BDP($A424,I$2)</f>
        <v>241.1</v>
      </c>
      <c r="K424" t="str">
        <f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Sadif Investment Analytics</v>
      </c>
      <c r="L424" t="s">
        <v>46</v>
      </c>
      <c r="M424" t="s">
        <v>23</v>
      </c>
      <c r="N424">
        <v>5</v>
      </c>
      <c r="O424" t="s">
        <v>28</v>
      </c>
      <c r="P424">
        <v>231.84</v>
      </c>
      <c r="Q424" t="s">
        <v>58</v>
      </c>
      <c r="R424" s="1">
        <v>45525</v>
      </c>
      <c r="S424">
        <v>1</v>
      </c>
      <c r="T424">
        <v>18.239999999999998</v>
      </c>
      <c r="V424" t="str">
        <f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Stephens</v>
      </c>
      <c r="W424" t="s">
        <v>1009</v>
      </c>
      <c r="X424" t="s">
        <v>21</v>
      </c>
      <c r="Y424">
        <v>5</v>
      </c>
      <c r="Z424" t="s">
        <v>18</v>
      </c>
      <c r="AA424">
        <v>260</v>
      </c>
      <c r="AB424" t="s">
        <v>19</v>
      </c>
      <c r="AC424" s="1">
        <v>45512</v>
      </c>
      <c r="AD424">
        <v>2</v>
      </c>
      <c r="AE424">
        <v>5.42</v>
      </c>
      <c r="AG424" t="str">
        <f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ISS-EVA</v>
      </c>
      <c r="AH424" t="s">
        <v>109</v>
      </c>
      <c r="AI424" t="s">
        <v>21</v>
      </c>
      <c r="AJ424">
        <v>5</v>
      </c>
      <c r="AK424" t="s">
        <v>28</v>
      </c>
      <c r="AL424" t="s">
        <v>43</v>
      </c>
      <c r="AM424" t="s">
        <v>19</v>
      </c>
      <c r="AN424" s="1">
        <v>45511</v>
      </c>
      <c r="AO424">
        <v>3</v>
      </c>
      <c r="AP424">
        <v>3.63</v>
      </c>
    </row>
    <row r="425" spans="1:42" x14ac:dyDescent="0.25">
      <c r="A425" t="s">
        <v>1010</v>
      </c>
      <c r="B425" cm="1">
        <f t="array" ref="B425">_xll.BDP(A425,"BEST_EPS", "BEST_FPERIOD_OVERRIDE=1bf")</f>
        <v>10.608268199233716</v>
      </c>
      <c r="C425" cm="1">
        <f t="array" ref="C425">_xll.BDP(A425,"BEST_EPS", "BEST_FPERIOD_OVERRIDE=2bf")</f>
        <v>10.86616091954023</v>
      </c>
      <c r="D425" cm="1">
        <f t="array" ref="D425">_xll.BDP(A425,"BEST_EPS", "BEST_FPERIOD_OVERRIDE=3bf")</f>
        <v>13.259950191570882</v>
      </c>
      <c r="E425" cm="1">
        <f t="array" ref="E425">_xll.BDP(A425,"BEST_TARGET_PRICE")</f>
        <v>131.36363220214844</v>
      </c>
      <c r="F425" cm="1">
        <f t="array" ref="F425">_xll.BDP($A425,F$2)</f>
        <v>119.13</v>
      </c>
      <c r="G425" cm="1">
        <f t="array" ref="G425">_xll.BDP($A425,G$2)</f>
        <v>120</v>
      </c>
      <c r="H425" cm="1">
        <f t="array" ref="H425">_xll.BDP($A425,H$2)</f>
        <v>117.9</v>
      </c>
      <c r="I425" cm="1">
        <f t="array" ref="I425">_xll.BDP($A425,I$2)</f>
        <v>119.51</v>
      </c>
      <c r="K425" t="str">
        <f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Sadif Investment Analytics</v>
      </c>
      <c r="L425" t="s">
        <v>46</v>
      </c>
      <c r="M425" t="s">
        <v>23</v>
      </c>
      <c r="N425">
        <v>5</v>
      </c>
      <c r="O425" t="s">
        <v>28</v>
      </c>
      <c r="P425">
        <v>134.03</v>
      </c>
      <c r="Q425" t="s">
        <v>58</v>
      </c>
      <c r="R425" s="1">
        <v>45531</v>
      </c>
      <c r="S425">
        <v>1</v>
      </c>
      <c r="T425">
        <v>24.92</v>
      </c>
      <c r="V425" t="str">
        <f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Zacks</v>
      </c>
      <c r="W425" t="s">
        <v>46</v>
      </c>
      <c r="X425" t="s">
        <v>45</v>
      </c>
      <c r="Y425">
        <v>3</v>
      </c>
      <c r="Z425" t="s">
        <v>18</v>
      </c>
      <c r="AA425">
        <v>129</v>
      </c>
      <c r="AB425" t="s">
        <v>31</v>
      </c>
      <c r="AC425" s="1">
        <v>45531</v>
      </c>
      <c r="AD425">
        <v>2</v>
      </c>
      <c r="AE425">
        <v>22.82</v>
      </c>
      <c r="AG425" t="str">
        <f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Citi</v>
      </c>
      <c r="AH425" t="s">
        <v>1011</v>
      </c>
      <c r="AI425" t="s">
        <v>23</v>
      </c>
      <c r="AJ425">
        <v>5</v>
      </c>
      <c r="AK425" t="s">
        <v>18</v>
      </c>
      <c r="AL425">
        <v>160</v>
      </c>
      <c r="AM425" t="s">
        <v>19</v>
      </c>
      <c r="AN425" s="1">
        <v>45495</v>
      </c>
      <c r="AO425">
        <v>3</v>
      </c>
      <c r="AP425">
        <v>16.13</v>
      </c>
    </row>
    <row r="426" spans="1:42" x14ac:dyDescent="0.25">
      <c r="A426" t="s">
        <v>1012</v>
      </c>
      <c r="B426" cm="1">
        <f t="array" ref="B426">_xll.BDP(A426,"BEST_EPS", "BEST_FPERIOD_OVERRIDE=1bf")</f>
        <v>8.7519578544061289</v>
      </c>
      <c r="C426" cm="1">
        <f t="array" ref="C426">_xll.BDP(A426,"BEST_EPS", "BEST_FPERIOD_OVERRIDE=2bf")</f>
        <v>9.7544444444444451</v>
      </c>
      <c r="D426" cm="1">
        <f t="array" ref="D426">_xll.BDP(A426,"BEST_EPS", "BEST_FPERIOD_OVERRIDE=3bf")</f>
        <v>10.142865900383143</v>
      </c>
      <c r="E426" cm="1">
        <f t="array" ref="E426">_xll.BDP(A426,"BEST_TARGET_PRICE")</f>
        <v>90.861114501953125</v>
      </c>
      <c r="F426" cm="1">
        <f t="array" ref="F426">_xll.BDP($A426,F$2)</f>
        <v>86.08</v>
      </c>
      <c r="G426" cm="1">
        <f t="array" ref="G426">_xll.BDP($A426,G$2)</f>
        <v>87.26</v>
      </c>
      <c r="H426" cm="1">
        <f t="array" ref="H426">_xll.BDP($A426,H$2)</f>
        <v>85.93</v>
      </c>
      <c r="I426" cm="1">
        <f t="array" ref="I426">_xll.BDP($A426,I$2)</f>
        <v>87.1</v>
      </c>
      <c r="K426" t="str">
        <f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ISS-EVA</v>
      </c>
      <c r="L426" t="s">
        <v>109</v>
      </c>
      <c r="M426" t="s">
        <v>21</v>
      </c>
      <c r="N426">
        <v>5</v>
      </c>
      <c r="O426" t="s">
        <v>18</v>
      </c>
      <c r="P426" t="s">
        <v>43</v>
      </c>
      <c r="Q426" t="s">
        <v>19</v>
      </c>
      <c r="R426" s="1">
        <v>45490</v>
      </c>
      <c r="S426">
        <v>1</v>
      </c>
      <c r="T426">
        <v>33.06</v>
      </c>
      <c r="V426" t="str">
        <f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Evercore ISI</v>
      </c>
      <c r="W426" t="s">
        <v>820</v>
      </c>
      <c r="X426" t="s">
        <v>34</v>
      </c>
      <c r="Y426">
        <v>5</v>
      </c>
      <c r="Z426" t="s">
        <v>18</v>
      </c>
      <c r="AA426">
        <v>91</v>
      </c>
      <c r="AB426" t="s">
        <v>31</v>
      </c>
      <c r="AC426" s="1">
        <v>45505</v>
      </c>
      <c r="AD426">
        <v>2</v>
      </c>
      <c r="AE426">
        <v>29.44</v>
      </c>
      <c r="AG426" t="str">
        <f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Goldman Sachs</v>
      </c>
      <c r="AH426" t="s">
        <v>136</v>
      </c>
      <c r="AI426" t="s">
        <v>23</v>
      </c>
      <c r="AJ426">
        <v>5</v>
      </c>
      <c r="AK426" t="s">
        <v>18</v>
      </c>
      <c r="AL426">
        <v>98</v>
      </c>
      <c r="AM426" t="s">
        <v>31</v>
      </c>
      <c r="AN426" s="1">
        <v>45490</v>
      </c>
      <c r="AO426">
        <v>3</v>
      </c>
      <c r="AP426">
        <v>14.09</v>
      </c>
    </row>
    <row r="427" spans="1:42" x14ac:dyDescent="0.25">
      <c r="A427" t="s">
        <v>1013</v>
      </c>
      <c r="B427" cm="1">
        <f t="array" ref="B427">_xll.BDP(A427,"BEST_EPS", "BEST_FPERIOD_OVERRIDE=1bf")</f>
        <v>7.1381570881226049</v>
      </c>
      <c r="C427" cm="1">
        <f t="array" ref="C427">_xll.BDP(A427,"BEST_EPS", "BEST_FPERIOD_OVERRIDE=2bf")</f>
        <v>9.2328467432950188</v>
      </c>
      <c r="D427" cm="1">
        <f t="array" ref="D427">_xll.BDP(A427,"BEST_EPS", "BEST_FPERIOD_OVERRIDE=3bf")</f>
        <v>10.890402298850574</v>
      </c>
      <c r="E427" cm="1">
        <f t="array" ref="E427">_xll.BDP(A427,"BEST_TARGET_PRICE")</f>
        <v>114.45454406738281</v>
      </c>
      <c r="F427" cm="1">
        <f t="array" ref="F427">_xll.BDP($A427,F$2)</f>
        <v>98.82</v>
      </c>
      <c r="G427" cm="1">
        <f t="array" ref="G427">_xll.BDP($A427,G$2)</f>
        <v>99.58</v>
      </c>
      <c r="H427" cm="1">
        <f t="array" ref="H427">_xll.BDP($A427,H$2)</f>
        <v>97.94</v>
      </c>
      <c r="I427" cm="1">
        <f t="array" ref="I427">_xll.BDP($A427,I$2)</f>
        <v>99.55</v>
      </c>
      <c r="K427" t="e">
        <f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#N/A</v>
      </c>
      <c r="V427" t="str">
        <f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Mizuho Securities</v>
      </c>
      <c r="W427" t="s">
        <v>571</v>
      </c>
      <c r="X427" t="s">
        <v>34</v>
      </c>
      <c r="Y427">
        <v>5</v>
      </c>
      <c r="Z427" t="s">
        <v>18</v>
      </c>
      <c r="AA427">
        <v>125</v>
      </c>
      <c r="AB427" t="s">
        <v>19</v>
      </c>
      <c r="AC427" s="1">
        <v>45515</v>
      </c>
      <c r="AD427">
        <v>2</v>
      </c>
      <c r="AE427">
        <v>39.76</v>
      </c>
      <c r="AG427" t="str">
        <f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Wedbush</v>
      </c>
      <c r="AH427" t="s">
        <v>1014</v>
      </c>
      <c r="AI427" t="s">
        <v>34</v>
      </c>
      <c r="AJ427">
        <v>5</v>
      </c>
      <c r="AK427" t="s">
        <v>18</v>
      </c>
      <c r="AL427">
        <v>135</v>
      </c>
      <c r="AM427" t="s">
        <v>31</v>
      </c>
      <c r="AN427" s="1">
        <v>45530</v>
      </c>
      <c r="AO427">
        <v>3</v>
      </c>
      <c r="AP427">
        <v>16.8</v>
      </c>
    </row>
    <row r="428" spans="1:42" x14ac:dyDescent="0.25">
      <c r="A428" t="s">
        <v>1015</v>
      </c>
      <c r="B428" cm="1">
        <f t="array" ref="B428">_xll.BDP(A428,"BEST_EPS", "BEST_FPERIOD_OVERRIDE=1bf")</f>
        <v>14.440057471264369</v>
      </c>
      <c r="C428" cm="1">
        <f t="array" ref="C428">_xll.BDP(A428,"BEST_EPS", "BEST_FPERIOD_OVERRIDE=2bf")</f>
        <v>16.004065134099619</v>
      </c>
      <c r="D428" cm="1">
        <f t="array" ref="D428">_xll.BDP(A428,"BEST_EPS", "BEST_FPERIOD_OVERRIDE=3bf")</f>
        <v>17.690226053639847</v>
      </c>
      <c r="E428" cm="1">
        <f t="array" ref="E428">_xll.BDP(A428,"BEST_TARGET_PRICE")</f>
        <v>301.60870361328125</v>
      </c>
      <c r="F428" cm="1">
        <f t="array" ref="F428">_xll.BDP($A428,F$2)</f>
        <v>239.69</v>
      </c>
      <c r="G428" cm="1">
        <f t="array" ref="G428">_xll.BDP($A428,G$2)</f>
        <v>240.89</v>
      </c>
      <c r="H428" cm="1">
        <f t="array" ref="H428">_xll.BDP($A428,H$2)</f>
        <v>236.4</v>
      </c>
      <c r="I428" cm="1">
        <f t="array" ref="I428">_xll.BDP($A428,I$2)</f>
        <v>240.71</v>
      </c>
      <c r="K428" t="str">
        <f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ISS-EVA</v>
      </c>
      <c r="L428" t="s">
        <v>109</v>
      </c>
      <c r="M428" t="s">
        <v>86</v>
      </c>
      <c r="N428">
        <v>1</v>
      </c>
      <c r="O428" t="s">
        <v>18</v>
      </c>
      <c r="P428" t="s">
        <v>43</v>
      </c>
      <c r="Q428" t="s">
        <v>19</v>
      </c>
      <c r="R428" s="1">
        <v>45069</v>
      </c>
      <c r="S428">
        <v>1</v>
      </c>
      <c r="T428">
        <v>5.78</v>
      </c>
      <c r="V428" t="str">
        <f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Sadif Investment Analytics</v>
      </c>
      <c r="W428" t="s">
        <v>46</v>
      </c>
      <c r="X428" t="s">
        <v>76</v>
      </c>
      <c r="Y428">
        <v>5</v>
      </c>
      <c r="Z428" t="s">
        <v>28</v>
      </c>
      <c r="AA428">
        <v>226.43</v>
      </c>
      <c r="AB428" t="s">
        <v>134</v>
      </c>
      <c r="AC428" s="1">
        <v>45481</v>
      </c>
      <c r="AD428">
        <v>2</v>
      </c>
      <c r="AE428">
        <v>2.69</v>
      </c>
      <c r="AG428" t="str">
        <f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Jefferies</v>
      </c>
      <c r="AH428" t="s">
        <v>691</v>
      </c>
      <c r="AI428" t="s">
        <v>23</v>
      </c>
      <c r="AJ428">
        <v>5</v>
      </c>
      <c r="AK428" t="s">
        <v>18</v>
      </c>
      <c r="AL428">
        <v>311</v>
      </c>
      <c r="AM428" t="s">
        <v>19</v>
      </c>
      <c r="AN428" s="1">
        <v>45520</v>
      </c>
      <c r="AO428">
        <v>3</v>
      </c>
      <c r="AP428">
        <v>1.77</v>
      </c>
    </row>
    <row r="429" spans="1:42" x14ac:dyDescent="0.25">
      <c r="A429" t="s">
        <v>1016</v>
      </c>
      <c r="B429" cm="1">
        <f t="array" ref="B429">_xll.BDP(A429,"BEST_EPS", "BEST_FPERIOD_OVERRIDE=1bf")</f>
        <v>5.211724137931034</v>
      </c>
      <c r="C429" cm="1">
        <f t="array" ref="C429">_xll.BDP(A429,"BEST_EPS", "BEST_FPERIOD_OVERRIDE=2bf")</f>
        <v>6.4053409961685821</v>
      </c>
      <c r="D429" cm="1">
        <f t="array" ref="D429">_xll.BDP(A429,"BEST_EPS", "BEST_FPERIOD_OVERRIDE=3bf")</f>
        <v>7.1992337164750957</v>
      </c>
      <c r="E429" cm="1">
        <f t="array" ref="E429">_xll.BDP(A429,"BEST_TARGET_PRICE")</f>
        <v>102.71428680419922</v>
      </c>
      <c r="F429" cm="1">
        <f t="array" ref="F429">_xll.BDP($A429,F$2)</f>
        <v>102.5</v>
      </c>
      <c r="G429" cm="1">
        <f t="array" ref="G429">_xll.BDP($A429,G$2)</f>
        <v>102.8</v>
      </c>
      <c r="H429" cm="1">
        <f t="array" ref="H429">_xll.BDP($A429,H$2)</f>
        <v>100.65</v>
      </c>
      <c r="I429" cm="1">
        <f t="array" ref="I429">_xll.BDP($A429,I$2)</f>
        <v>102.36</v>
      </c>
      <c r="K429" t="str">
        <f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Citi</v>
      </c>
      <c r="L429" t="s">
        <v>1017</v>
      </c>
      <c r="M429" t="s">
        <v>23</v>
      </c>
      <c r="N429">
        <v>5</v>
      </c>
      <c r="O429" t="s">
        <v>18</v>
      </c>
      <c r="P429">
        <v>135</v>
      </c>
      <c r="Q429" t="s">
        <v>19</v>
      </c>
      <c r="R429" s="1">
        <v>45503</v>
      </c>
      <c r="S429">
        <v>1</v>
      </c>
      <c r="T429">
        <v>34.83</v>
      </c>
      <c r="V429" t="str">
        <f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Edward Jones</v>
      </c>
      <c r="W429" t="s">
        <v>1018</v>
      </c>
      <c r="X429" t="s">
        <v>23</v>
      </c>
      <c r="Y429">
        <v>5</v>
      </c>
      <c r="Z429" t="s">
        <v>18</v>
      </c>
      <c r="AA429" t="s">
        <v>43</v>
      </c>
      <c r="AB429" t="s">
        <v>19</v>
      </c>
      <c r="AC429" s="1">
        <v>45002</v>
      </c>
      <c r="AD429">
        <v>2</v>
      </c>
      <c r="AE429">
        <v>11.39</v>
      </c>
      <c r="AG429" t="str">
        <f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Mizuho Securities</v>
      </c>
      <c r="AH429" t="s">
        <v>128</v>
      </c>
      <c r="AI429" t="s">
        <v>45</v>
      </c>
      <c r="AJ429">
        <v>3</v>
      </c>
      <c r="AK429" t="s">
        <v>18</v>
      </c>
      <c r="AL429">
        <v>110</v>
      </c>
      <c r="AM429" t="s">
        <v>19</v>
      </c>
      <c r="AN429" s="1">
        <v>45534</v>
      </c>
      <c r="AO429">
        <v>3</v>
      </c>
      <c r="AP429">
        <v>0</v>
      </c>
    </row>
    <row r="430" spans="1:42" x14ac:dyDescent="0.25">
      <c r="A430" t="s">
        <v>1019</v>
      </c>
      <c r="B430" cm="1">
        <f t="array" ref="B430">_xll.BDP(A430,"BEST_EPS", "BEST_FPERIOD_OVERRIDE=1bf")</f>
        <v>6.4138965517241386</v>
      </c>
      <c r="C430" cm="1">
        <f t="array" ref="C430">_xll.BDP(A430,"BEST_EPS", "BEST_FPERIOD_OVERRIDE=2bf")</f>
        <v>7.7132567049808429</v>
      </c>
      <c r="D430" cm="1">
        <f t="array" ref="D430">_xll.BDP(A430,"BEST_EPS", "BEST_FPERIOD_OVERRIDE=3bf")</f>
        <v>8.7590689655172422</v>
      </c>
      <c r="E430" cm="1">
        <f t="array" ref="E430">_xll.BDP(A430,"BEST_TARGET_PRICE")</f>
        <v>116.15000152587891</v>
      </c>
      <c r="F430" cm="1">
        <f t="array" ref="F430">_xll.BDP($A430,F$2)</f>
        <v>109.72</v>
      </c>
      <c r="G430" cm="1">
        <f t="array" ref="G430">_xll.BDP($A430,G$2)</f>
        <v>110.69</v>
      </c>
      <c r="H430" cm="1">
        <f t="array" ref="H430">_xll.BDP($A430,H$2)</f>
        <v>108.44</v>
      </c>
      <c r="I430" cm="1">
        <f t="array" ref="I430">_xll.BDP($A430,I$2)</f>
        <v>109.59</v>
      </c>
      <c r="K430" t="str">
        <f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Baptista Research</v>
      </c>
      <c r="L430" t="s">
        <v>75</v>
      </c>
      <c r="M430" t="s">
        <v>17</v>
      </c>
      <c r="N430">
        <v>3</v>
      </c>
      <c r="O430" t="s">
        <v>51</v>
      </c>
      <c r="P430">
        <v>113.9</v>
      </c>
      <c r="Q430" t="s">
        <v>31</v>
      </c>
      <c r="R430" s="1">
        <v>45511</v>
      </c>
      <c r="S430">
        <v>1</v>
      </c>
      <c r="T430">
        <v>11.85</v>
      </c>
      <c r="V430" t="str">
        <f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B Riley Securities Inc.</v>
      </c>
      <c r="W430" t="s">
        <v>1020</v>
      </c>
      <c r="X430" t="s">
        <v>23</v>
      </c>
      <c r="Y430">
        <v>5</v>
      </c>
      <c r="Z430" t="s">
        <v>18</v>
      </c>
      <c r="AA430">
        <v>140</v>
      </c>
      <c r="AB430" t="s">
        <v>19</v>
      </c>
      <c r="AC430" s="1">
        <v>45516</v>
      </c>
      <c r="AD430">
        <v>2</v>
      </c>
      <c r="AE430">
        <v>4.26</v>
      </c>
      <c r="AG430" t="str">
        <f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Argus Research Company</v>
      </c>
      <c r="AH430" t="s">
        <v>676</v>
      </c>
      <c r="AI430" t="s">
        <v>23</v>
      </c>
      <c r="AJ430">
        <v>5</v>
      </c>
      <c r="AK430" t="s">
        <v>18</v>
      </c>
      <c r="AL430">
        <v>120</v>
      </c>
      <c r="AM430" t="s">
        <v>19</v>
      </c>
      <c r="AN430" s="1">
        <v>45505</v>
      </c>
      <c r="AO430">
        <v>3</v>
      </c>
      <c r="AP430">
        <v>2.7</v>
      </c>
    </row>
    <row r="431" spans="1:42" x14ac:dyDescent="0.25">
      <c r="A431" t="s">
        <v>1021</v>
      </c>
      <c r="B431" cm="1">
        <f t="array" ref="B431">_xll.BDP(A431,"BEST_EPS", "BEST_FPERIOD_OVERRIDE=1bf")</f>
        <v>6.0571800766283523</v>
      </c>
      <c r="C431" cm="1">
        <f t="array" ref="C431">_xll.BDP(A431,"BEST_EPS", "BEST_FPERIOD_OVERRIDE=2bf")</f>
        <v>6.8102030651341003</v>
      </c>
      <c r="D431" cm="1">
        <f t="array" ref="D431">_xll.BDP(A431,"BEST_EPS", "BEST_FPERIOD_OVERRIDE=3bf")</f>
        <v>6.6932720306513414</v>
      </c>
      <c r="E431" cm="1">
        <f t="array" ref="E431">_xll.BDP(A431,"BEST_TARGET_PRICE")</f>
        <v>54.956520080566406</v>
      </c>
      <c r="F431" cm="1">
        <f t="array" ref="F431">_xll.BDP($A431,F$2)</f>
        <v>49.87</v>
      </c>
      <c r="G431" cm="1">
        <f t="array" ref="G431">_xll.BDP($A431,G$2)</f>
        <v>50.55</v>
      </c>
      <c r="H431" cm="1">
        <f t="array" ref="H431">_xll.BDP($A431,H$2)</f>
        <v>49.664999999999999</v>
      </c>
      <c r="I431" cm="1">
        <f t="array" ref="I431">_xll.BDP($A431,I$2)</f>
        <v>50.26</v>
      </c>
      <c r="K431" t="str">
        <f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TD Cowen</v>
      </c>
      <c r="L431" t="s">
        <v>417</v>
      </c>
      <c r="M431" t="s">
        <v>23</v>
      </c>
      <c r="N431">
        <v>5</v>
      </c>
      <c r="O431" t="s">
        <v>18</v>
      </c>
      <c r="P431">
        <v>60</v>
      </c>
      <c r="Q431" t="s">
        <v>19</v>
      </c>
      <c r="R431" s="1">
        <v>45533</v>
      </c>
      <c r="S431">
        <v>1</v>
      </c>
      <c r="T431">
        <v>82.35</v>
      </c>
      <c r="V431" t="str">
        <f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Goldman Sachs</v>
      </c>
      <c r="W431" t="s">
        <v>1022</v>
      </c>
      <c r="X431" t="s">
        <v>23</v>
      </c>
      <c r="Y431">
        <v>5</v>
      </c>
      <c r="Z431" t="s">
        <v>18</v>
      </c>
      <c r="AA431">
        <v>54</v>
      </c>
      <c r="AB431" t="s">
        <v>31</v>
      </c>
      <c r="AC431" s="1">
        <v>45520</v>
      </c>
      <c r="AD431">
        <v>2</v>
      </c>
      <c r="AE431">
        <v>58.01</v>
      </c>
      <c r="AG431" t="str">
        <f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Morningstar</v>
      </c>
      <c r="AH431" t="s">
        <v>333</v>
      </c>
      <c r="AI431" t="s">
        <v>17</v>
      </c>
      <c r="AJ431">
        <v>3</v>
      </c>
      <c r="AK431" t="s">
        <v>18</v>
      </c>
      <c r="AL431">
        <v>48</v>
      </c>
      <c r="AM431" t="s">
        <v>19</v>
      </c>
      <c r="AN431" s="1">
        <v>45524</v>
      </c>
      <c r="AO431">
        <v>3</v>
      </c>
      <c r="AP431">
        <v>23.7</v>
      </c>
    </row>
    <row r="432" spans="1:42" x14ac:dyDescent="0.25">
      <c r="A432" t="s">
        <v>1023</v>
      </c>
      <c r="B432" cm="1">
        <f t="array" ref="B432">_xll.BDP(A432,"BEST_EPS", "BEST_FPERIOD_OVERRIDE=1bf")</f>
        <v>12.997348659003832</v>
      </c>
      <c r="C432" cm="1">
        <f t="array" ref="C432">_xll.BDP(A432,"BEST_EPS", "BEST_FPERIOD_OVERRIDE=2bf")</f>
        <v>14.413298850574712</v>
      </c>
      <c r="D432" cm="1">
        <f t="array" ref="D432">_xll.BDP(A432,"BEST_EPS", "BEST_FPERIOD_OVERRIDE=3bf")</f>
        <v>16.019574712643678</v>
      </c>
      <c r="E432" cm="1">
        <f t="array" ref="E432">_xll.BDP(A432,"BEST_TARGET_PRICE")</f>
        <v>375.28570556640625</v>
      </c>
      <c r="F432" cm="1">
        <f t="array" ref="F432">_xll.BDP($A432,F$2)</f>
        <v>359.16</v>
      </c>
      <c r="G432" cm="1">
        <f t="array" ref="G432">_xll.BDP($A432,G$2)</f>
        <v>360.78</v>
      </c>
      <c r="H432" cm="1">
        <f t="array" ref="H432">_xll.BDP($A432,H$2)</f>
        <v>356.08</v>
      </c>
      <c r="I432" cm="1">
        <f t="array" ref="I432">_xll.BDP($A432,I$2)</f>
        <v>360.42</v>
      </c>
      <c r="K432" t="str">
        <f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ROTH MKM</v>
      </c>
      <c r="L432" t="s">
        <v>1024</v>
      </c>
      <c r="M432" t="s">
        <v>23</v>
      </c>
      <c r="N432">
        <v>5</v>
      </c>
      <c r="O432" t="s">
        <v>18</v>
      </c>
      <c r="P432">
        <v>405</v>
      </c>
      <c r="Q432" t="s">
        <v>19</v>
      </c>
      <c r="R432" s="1">
        <v>45504</v>
      </c>
      <c r="S432">
        <v>1</v>
      </c>
      <c r="T432">
        <v>35.25</v>
      </c>
      <c r="V432" t="str">
        <f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JP Morgan</v>
      </c>
      <c r="W432" t="s">
        <v>1025</v>
      </c>
      <c r="X432" t="s">
        <v>21</v>
      </c>
      <c r="Y432">
        <v>5</v>
      </c>
      <c r="Z432" t="s">
        <v>18</v>
      </c>
      <c r="AA432">
        <v>375</v>
      </c>
      <c r="AB432" t="s">
        <v>19</v>
      </c>
      <c r="AC432" s="1">
        <v>45533</v>
      </c>
      <c r="AD432">
        <v>2</v>
      </c>
      <c r="AE432">
        <v>27.98</v>
      </c>
      <c r="AG432" t="e">
        <f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#N/A</v>
      </c>
    </row>
    <row r="433" spans="1:42" x14ac:dyDescent="0.25">
      <c r="A433" t="s">
        <v>1026</v>
      </c>
      <c r="B433" cm="1">
        <f t="array" ref="B433">_xll.BDP(A433,"BEST_EPS", "BEST_FPERIOD_OVERRIDE=1bf")</f>
        <v>4.6636819923371648</v>
      </c>
      <c r="C433" cm="1">
        <f t="array" ref="C433">_xll.BDP(A433,"BEST_EPS", "BEST_FPERIOD_OVERRIDE=2bf")</f>
        <v>5.0495402298850571</v>
      </c>
      <c r="D433" cm="1">
        <f t="array" ref="D433">_xll.BDP(A433,"BEST_EPS", "BEST_FPERIOD_OVERRIDE=3bf")</f>
        <v>5.5078544061302681</v>
      </c>
      <c r="E433" cm="1">
        <f t="array" ref="E433">_xll.BDP(A433,"BEST_TARGET_PRICE")</f>
        <v>84</v>
      </c>
      <c r="F433" cm="1">
        <f t="array" ref="F433">_xll.BDP($A433,F$2)</f>
        <v>77.92</v>
      </c>
      <c r="G433" cm="1">
        <f t="array" ref="G433">_xll.BDP($A433,G$2)</f>
        <v>78.150000000000006</v>
      </c>
      <c r="H433" cm="1">
        <f t="array" ref="H433">_xll.BDP($A433,H$2)</f>
        <v>77.52</v>
      </c>
      <c r="I433" cm="1">
        <f t="array" ref="I433">_xll.BDP($A433,I$2)</f>
        <v>77.97</v>
      </c>
      <c r="K433" t="str">
        <f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Deutsche Bank</v>
      </c>
      <c r="L433" t="s">
        <v>336</v>
      </c>
      <c r="M433" t="s">
        <v>23</v>
      </c>
      <c r="N433">
        <v>5</v>
      </c>
      <c r="O433" t="s">
        <v>18</v>
      </c>
      <c r="P433">
        <v>86</v>
      </c>
      <c r="Q433" t="s">
        <v>31</v>
      </c>
      <c r="R433" s="1">
        <v>45504</v>
      </c>
      <c r="S433">
        <v>1</v>
      </c>
      <c r="T433">
        <v>22.09</v>
      </c>
      <c r="V433" t="str">
        <f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ISS-EVA</v>
      </c>
      <c r="W433" t="s">
        <v>109</v>
      </c>
      <c r="X433" t="s">
        <v>17</v>
      </c>
      <c r="Y433">
        <v>3</v>
      </c>
      <c r="Z433" t="s">
        <v>51</v>
      </c>
      <c r="AA433" t="s">
        <v>43</v>
      </c>
      <c r="AB433" t="s">
        <v>19</v>
      </c>
      <c r="AC433" s="1">
        <v>45322</v>
      </c>
      <c r="AD433">
        <v>2</v>
      </c>
      <c r="AE433">
        <v>16.809999999999999</v>
      </c>
      <c r="AG433" t="str">
        <f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Ameriprise Advisor Services Ltd Inc</v>
      </c>
      <c r="AH433" t="s">
        <v>1047</v>
      </c>
      <c r="AI433" t="s">
        <v>23</v>
      </c>
      <c r="AJ433">
        <v>5</v>
      </c>
      <c r="AK433" t="s">
        <v>18</v>
      </c>
      <c r="AL433" t="s">
        <v>43</v>
      </c>
      <c r="AM433" t="s">
        <v>19</v>
      </c>
      <c r="AN433" s="1">
        <v>45511</v>
      </c>
      <c r="AO433">
        <v>3</v>
      </c>
      <c r="AP433">
        <v>14.11</v>
      </c>
    </row>
    <row r="434" spans="1:42" x14ac:dyDescent="0.25">
      <c r="A434" t="s">
        <v>1027</v>
      </c>
      <c r="B434" cm="1">
        <f t="array" ref="B434">_xll.BDP(A434,"BEST_EPS", "BEST_FPERIOD_OVERRIDE=1bf")</f>
        <v>2.2489578544061302</v>
      </c>
      <c r="C434" cm="1">
        <f t="array" ref="C434">_xll.BDP(A434,"BEST_EPS", "BEST_FPERIOD_OVERRIDE=2bf")</f>
        <v>2.3370268199233717</v>
      </c>
      <c r="D434" cm="1">
        <f t="array" ref="D434">_xll.BDP(A434,"BEST_EPS", "BEST_FPERIOD_OVERRIDE=3bf")</f>
        <v>2.4075593869731797</v>
      </c>
      <c r="E434" cm="1">
        <f t="array" ref="E434">_xll.BDP(A434,"BEST_TARGET_PRICE")</f>
        <v>21.272800445556641</v>
      </c>
      <c r="F434" cm="1">
        <f t="array" ref="F434">_xll.BDP($A434,F$2)</f>
        <v>19.8</v>
      </c>
      <c r="G434" cm="1">
        <f t="array" ref="G434">_xll.BDP($A434,G$2)</f>
        <v>19.91</v>
      </c>
      <c r="H434" cm="1">
        <f t="array" ref="H434">_xll.BDP($A434,H$2)</f>
        <v>19.704999999999998</v>
      </c>
      <c r="I434" cm="1">
        <f t="array" ref="I434">_xll.BDP($A434,I$2)</f>
        <v>19.899999999999999</v>
      </c>
      <c r="K434" t="str">
        <f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Punto Research</v>
      </c>
      <c r="L434" t="s">
        <v>1028</v>
      </c>
      <c r="M434" t="s">
        <v>23</v>
      </c>
      <c r="N434">
        <v>5</v>
      </c>
      <c r="O434" t="s">
        <v>18</v>
      </c>
      <c r="P434">
        <v>20.82</v>
      </c>
      <c r="Q434" t="s">
        <v>19</v>
      </c>
      <c r="R434" s="1">
        <v>45497</v>
      </c>
      <c r="S434">
        <v>1</v>
      </c>
      <c r="T434">
        <v>45.69</v>
      </c>
      <c r="V434" t="str">
        <f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Citi</v>
      </c>
      <c r="W434" t="s">
        <v>292</v>
      </c>
      <c r="X434" t="s">
        <v>23</v>
      </c>
      <c r="Y434">
        <v>5</v>
      </c>
      <c r="Z434" t="s">
        <v>18</v>
      </c>
      <c r="AA434">
        <v>21</v>
      </c>
      <c r="AB434" t="s">
        <v>19</v>
      </c>
      <c r="AC434" s="1">
        <v>45524</v>
      </c>
      <c r="AD434">
        <v>2</v>
      </c>
      <c r="AE434">
        <v>45.14</v>
      </c>
      <c r="AG434" t="str">
        <f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Baptista Research</v>
      </c>
      <c r="AH434" t="s">
        <v>75</v>
      </c>
      <c r="AI434" t="s">
        <v>17</v>
      </c>
      <c r="AJ434">
        <v>3</v>
      </c>
      <c r="AK434" t="s">
        <v>51</v>
      </c>
      <c r="AL434">
        <v>21.8</v>
      </c>
      <c r="AM434" t="s">
        <v>31</v>
      </c>
      <c r="AN434" s="1">
        <v>45501</v>
      </c>
      <c r="AO434">
        <v>3</v>
      </c>
      <c r="AP434">
        <v>36.299999999999997</v>
      </c>
    </row>
    <row r="435" spans="1:42" x14ac:dyDescent="0.25">
      <c r="A435" t="s">
        <v>1029</v>
      </c>
      <c r="B435" cm="1">
        <f t="array" ref="B435">_xll.BDP(A435,"BEST_EPS", "BEST_FPERIOD_OVERRIDE=1bf")</f>
        <v>5.8265977011494261</v>
      </c>
      <c r="C435" cm="1">
        <f t="array" ref="C435">_xll.BDP(A435,"BEST_EPS", "BEST_FPERIOD_OVERRIDE=2bf")</f>
        <v>6.0717739463601532</v>
      </c>
      <c r="D435" cm="1">
        <f t="array" ref="D435">_xll.BDP(A435,"BEST_EPS", "BEST_FPERIOD_OVERRIDE=3bf")</f>
        <v>6.1723639846743295</v>
      </c>
      <c r="E435" cm="1">
        <f t="array" ref="E435">_xll.BDP(A435,"BEST_TARGET_PRICE")</f>
        <v>59.315788269042969</v>
      </c>
      <c r="F435" cm="1">
        <f t="array" ref="F435">_xll.BDP($A435,F$2)</f>
        <v>53.44</v>
      </c>
      <c r="G435" cm="1">
        <f t="array" ref="G435">_xll.BDP($A435,G$2)</f>
        <v>54.094999999999999</v>
      </c>
      <c r="H435" cm="1">
        <f t="array" ref="H435">_xll.BDP($A435,H$2)</f>
        <v>53.31</v>
      </c>
      <c r="I435" cm="1">
        <f t="array" ref="I435">_xll.BDP($A435,I$2)</f>
        <v>53.97</v>
      </c>
      <c r="K435" t="str">
        <f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Citi</v>
      </c>
      <c r="L435" t="s">
        <v>223</v>
      </c>
      <c r="M435" t="s">
        <v>86</v>
      </c>
      <c r="N435">
        <v>1</v>
      </c>
      <c r="O435" t="s">
        <v>18</v>
      </c>
      <c r="P435">
        <v>47</v>
      </c>
      <c r="Q435" t="s">
        <v>19</v>
      </c>
      <c r="R435" s="1">
        <v>45517</v>
      </c>
      <c r="S435">
        <v>1</v>
      </c>
      <c r="T435">
        <v>13.86</v>
      </c>
      <c r="V435" t="str">
        <f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Wells Fargo</v>
      </c>
      <c r="W435" t="s">
        <v>1030</v>
      </c>
      <c r="X435" t="s">
        <v>26</v>
      </c>
      <c r="Y435">
        <v>1</v>
      </c>
      <c r="Z435" t="s">
        <v>18</v>
      </c>
      <c r="AA435">
        <v>54</v>
      </c>
      <c r="AB435" t="s">
        <v>19</v>
      </c>
      <c r="AC435" s="1">
        <v>45510</v>
      </c>
      <c r="AD435">
        <v>2</v>
      </c>
      <c r="AE435">
        <v>11.58</v>
      </c>
      <c r="AG435" t="str">
        <f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Morningstar</v>
      </c>
      <c r="AH435" t="s">
        <v>224</v>
      </c>
      <c r="AI435" t="s">
        <v>23</v>
      </c>
      <c r="AJ435">
        <v>5</v>
      </c>
      <c r="AK435" t="s">
        <v>18</v>
      </c>
      <c r="AL435">
        <v>70</v>
      </c>
      <c r="AM435" t="s">
        <v>19</v>
      </c>
      <c r="AN435" s="1">
        <v>45510</v>
      </c>
      <c r="AO435">
        <v>3</v>
      </c>
      <c r="AP435">
        <v>9.4</v>
      </c>
    </row>
    <row r="436" spans="1:42" x14ac:dyDescent="0.25">
      <c r="A436" t="s">
        <v>1031</v>
      </c>
      <c r="B436" cm="1">
        <f t="array" ref="B436">_xll.BDP(A436,"BEST_EPS", "BEST_FPERIOD_OVERRIDE=1bf")</f>
        <v>39.803919540229884</v>
      </c>
      <c r="C436" cm="1">
        <f t="array" ref="C436">_xll.BDP(A436,"BEST_EPS", "BEST_FPERIOD_OVERRIDE=2bf")</f>
        <v>44.905693486590039</v>
      </c>
      <c r="D436" cm="1">
        <f t="array" ref="D436">_xll.BDP(A436,"BEST_EPS", "BEST_FPERIOD_OVERRIDE=3bf")</f>
        <v>48.136448275862065</v>
      </c>
      <c r="E436" cm="1">
        <f t="array" ref="E436">_xll.BDP(A436,"BEST_TARGET_PRICE")</f>
        <v>1446.95458984375</v>
      </c>
      <c r="F436" cm="1">
        <f t="array" ref="F436">_xll.BDP($A436,F$2)</f>
        <v>1366.68</v>
      </c>
      <c r="G436" cm="1">
        <f t="array" ref="G436">_xll.BDP($A436,G$2)</f>
        <v>1379.54</v>
      </c>
      <c r="H436" cm="1">
        <f t="array" ref="H436">_xll.BDP($A436,H$2)</f>
        <v>1360.11</v>
      </c>
      <c r="I436" cm="1">
        <f t="array" ref="I436">_xll.BDP($A436,I$2)</f>
        <v>1373.21</v>
      </c>
      <c r="K436" t="str">
        <f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Deutsche Bank</v>
      </c>
      <c r="L436" t="s">
        <v>550</v>
      </c>
      <c r="M436" t="s">
        <v>23</v>
      </c>
      <c r="N436">
        <v>5</v>
      </c>
      <c r="O436" t="s">
        <v>18</v>
      </c>
      <c r="P436">
        <v>1524</v>
      </c>
      <c r="Q436" t="s">
        <v>31</v>
      </c>
      <c r="R436" s="1">
        <v>45511</v>
      </c>
      <c r="S436">
        <v>1</v>
      </c>
      <c r="T436">
        <v>67.099999999999994</v>
      </c>
      <c r="V436" t="str">
        <f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Wolfe Research</v>
      </c>
      <c r="W436" t="s">
        <v>1161</v>
      </c>
      <c r="X436" t="s">
        <v>34</v>
      </c>
      <c r="Y436">
        <v>5</v>
      </c>
      <c r="Z436" t="s">
        <v>18</v>
      </c>
      <c r="AA436">
        <v>1515</v>
      </c>
      <c r="AB436" t="s">
        <v>19</v>
      </c>
      <c r="AC436" s="1">
        <v>45536</v>
      </c>
      <c r="AD436">
        <v>2</v>
      </c>
      <c r="AE436">
        <v>56.19</v>
      </c>
      <c r="AG436" t="str">
        <f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ISS-EVA</v>
      </c>
      <c r="AH436" t="s">
        <v>109</v>
      </c>
      <c r="AI436" t="s">
        <v>21</v>
      </c>
      <c r="AJ436">
        <v>5</v>
      </c>
      <c r="AK436" t="s">
        <v>28</v>
      </c>
      <c r="AL436" t="s">
        <v>43</v>
      </c>
      <c r="AM436" t="s">
        <v>19</v>
      </c>
      <c r="AN436" s="1">
        <v>45332</v>
      </c>
      <c r="AO436">
        <v>3</v>
      </c>
      <c r="AP436">
        <v>37.200000000000003</v>
      </c>
    </row>
    <row r="437" spans="1:42" x14ac:dyDescent="0.25">
      <c r="A437" t="s">
        <v>1032</v>
      </c>
      <c r="B437" cm="1">
        <f t="array" ref="B437">_xll.BDP(A437,"BEST_EPS", "BEST_FPERIOD_OVERRIDE=1bf")</f>
        <v>20.800521072796933</v>
      </c>
      <c r="C437" cm="1">
        <f t="array" ref="C437">_xll.BDP(A437,"BEST_EPS", "BEST_FPERIOD_OVERRIDE=2bf")</f>
        <v>22.821689655172413</v>
      </c>
      <c r="D437" t="str" cm="1">
        <f t="array" ref="D437">_xll.BDP(A437,"BEST_EPS", "BEST_FPERIOD_OVERRIDE=3bf")</f>
        <v>#N/A N/A</v>
      </c>
      <c r="E437" cm="1">
        <f t="array" ref="E437">_xll.BDP(A437,"BEST_TARGET_PRICE")</f>
        <v>480.33334350585938</v>
      </c>
      <c r="F437" cm="1">
        <f t="array" ref="F437">_xll.BDP($A437,F$2)</f>
        <v>428.12</v>
      </c>
      <c r="G437" cm="1">
        <f t="array" ref="G437">_xll.BDP($A437,G$2)</f>
        <v>433.21</v>
      </c>
      <c r="H437" cm="1">
        <f t="array" ref="H437">_xll.BDP($A437,H$2)</f>
        <v>425.01</v>
      </c>
      <c r="I437" cm="1">
        <f t="array" ref="I437">_xll.BDP($A437,I$2)</f>
        <v>432.8</v>
      </c>
      <c r="K437" t="str">
        <f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BNP Paribas Exane</v>
      </c>
      <c r="L437" t="s">
        <v>166</v>
      </c>
      <c r="M437" t="s">
        <v>34</v>
      </c>
      <c r="N437">
        <v>5</v>
      </c>
      <c r="O437" t="s">
        <v>18</v>
      </c>
      <c r="P437">
        <v>520</v>
      </c>
      <c r="Q437" t="s">
        <v>19</v>
      </c>
      <c r="R437" s="1">
        <v>45518</v>
      </c>
      <c r="S437">
        <v>1</v>
      </c>
      <c r="T437">
        <v>8.7200000000000006</v>
      </c>
      <c r="V437" t="str">
        <f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Jefferies</v>
      </c>
      <c r="W437" t="s">
        <v>1033</v>
      </c>
      <c r="X437" t="s">
        <v>23</v>
      </c>
      <c r="Y437">
        <v>5</v>
      </c>
      <c r="Z437" t="s">
        <v>18</v>
      </c>
      <c r="AA437">
        <v>500</v>
      </c>
      <c r="AB437" t="s">
        <v>19</v>
      </c>
      <c r="AC437" s="1">
        <v>45515</v>
      </c>
      <c r="AD437">
        <v>2</v>
      </c>
      <c r="AE437">
        <v>2.92</v>
      </c>
      <c r="AG437" t="str">
        <f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Morgan Stanley</v>
      </c>
      <c r="AH437" t="s">
        <v>852</v>
      </c>
      <c r="AI437" t="s">
        <v>126</v>
      </c>
      <c r="AJ437">
        <v>3</v>
      </c>
      <c r="AK437" t="s">
        <v>18</v>
      </c>
      <c r="AL437">
        <v>458</v>
      </c>
      <c r="AM437" t="s">
        <v>31</v>
      </c>
      <c r="AN437" s="1">
        <v>45518</v>
      </c>
      <c r="AO437">
        <v>3</v>
      </c>
      <c r="AP437">
        <v>0</v>
      </c>
    </row>
    <row r="438" spans="1:42" x14ac:dyDescent="0.25">
      <c r="A438" t="s">
        <v>1034</v>
      </c>
      <c r="B438" cm="1">
        <f t="array" ref="B438">_xll.BDP(A438,"BEST_EPS", "BEST_FPERIOD_OVERRIDE=1bf")</f>
        <v>1.9118084291187738</v>
      </c>
      <c r="C438" cm="1">
        <f t="array" ref="C438">_xll.BDP(A438,"BEST_EPS", "BEST_FPERIOD_OVERRIDE=2bf")</f>
        <v>2.2376934865900382</v>
      </c>
      <c r="D438" cm="1">
        <f t="array" ref="D438">_xll.BDP(A438,"BEST_EPS", "BEST_FPERIOD_OVERRIDE=3bf")</f>
        <v>2.5988122605363984</v>
      </c>
      <c r="E438" cm="1">
        <f t="array" ref="E438">_xll.BDP(A438,"BEST_TARGET_PRICE")</f>
        <v>83.785713195800781</v>
      </c>
      <c r="F438" cm="1">
        <f t="array" ref="F438">_xll.BDP($A438,F$2)</f>
        <v>74.77</v>
      </c>
      <c r="G438" cm="1">
        <f t="array" ref="G438">_xll.BDP($A438,G$2)</f>
        <v>75</v>
      </c>
      <c r="H438" cm="1">
        <f t="array" ref="H438">_xll.BDP($A438,H$2)</f>
        <v>73.52</v>
      </c>
      <c r="I438" cm="1">
        <f t="array" ref="I438">_xll.BDP($A438,I$2)</f>
        <v>73.989999999999995</v>
      </c>
      <c r="K438" t="str">
        <f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Baptista Research</v>
      </c>
      <c r="L438" t="s">
        <v>75</v>
      </c>
      <c r="M438" t="s">
        <v>17</v>
      </c>
      <c r="N438">
        <v>3</v>
      </c>
      <c r="O438" t="s">
        <v>18</v>
      </c>
      <c r="P438">
        <v>83.2</v>
      </c>
      <c r="Q438" t="s">
        <v>31</v>
      </c>
      <c r="R438" s="1">
        <v>45522</v>
      </c>
      <c r="S438">
        <v>1</v>
      </c>
      <c r="T438">
        <v>19.57</v>
      </c>
      <c r="V438" t="str">
        <f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Citi</v>
      </c>
      <c r="W438" t="s">
        <v>22</v>
      </c>
      <c r="X438" t="s">
        <v>45</v>
      </c>
      <c r="Y438">
        <v>3</v>
      </c>
      <c r="Z438" t="s">
        <v>18</v>
      </c>
      <c r="AA438">
        <v>80</v>
      </c>
      <c r="AB438" t="s">
        <v>19</v>
      </c>
      <c r="AC438" s="1">
        <v>45526</v>
      </c>
      <c r="AD438">
        <v>2</v>
      </c>
      <c r="AE438">
        <v>5.73</v>
      </c>
      <c r="AG438" t="str">
        <f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RBC Capital</v>
      </c>
      <c r="AH438" t="s">
        <v>1035</v>
      </c>
      <c r="AI438" t="s">
        <v>293</v>
      </c>
      <c r="AJ438">
        <v>3</v>
      </c>
      <c r="AK438" t="s">
        <v>18</v>
      </c>
      <c r="AL438">
        <v>70</v>
      </c>
      <c r="AM438" t="s">
        <v>31</v>
      </c>
      <c r="AN438" s="1">
        <v>45511</v>
      </c>
      <c r="AO438">
        <v>3</v>
      </c>
      <c r="AP438">
        <v>0</v>
      </c>
    </row>
    <row r="439" spans="1:42" x14ac:dyDescent="0.25">
      <c r="A439" t="s">
        <v>1036</v>
      </c>
      <c r="B439" cm="1">
        <f t="array" ref="B439">_xll.BDP(A439,"BEST_EPS", "BEST_FPERIOD_OVERRIDE=1bf")</f>
        <v>8.176429118773946</v>
      </c>
      <c r="C439" cm="1">
        <f t="array" ref="C439">_xll.BDP(A439,"BEST_EPS", "BEST_FPERIOD_OVERRIDE=2bf")</f>
        <v>9.1329042145593888</v>
      </c>
      <c r="D439" cm="1">
        <f t="array" ref="D439">_xll.BDP(A439,"BEST_EPS", "BEST_FPERIOD_OVERRIDE=3bf")</f>
        <v>9.8174252873563219</v>
      </c>
      <c r="E439" cm="1">
        <f t="array" ref="E439">_xll.BDP(A439,"BEST_TARGET_PRICE")</f>
        <v>170.25</v>
      </c>
      <c r="F439" cm="1">
        <f t="array" ref="F439">_xll.BDP($A439,F$2)</f>
        <v>152.65</v>
      </c>
      <c r="G439" cm="1">
        <f t="array" ref="G439">_xll.BDP($A439,G$2)</f>
        <v>153.80000000000001</v>
      </c>
      <c r="H439" cm="1">
        <f t="array" ref="H439">_xll.BDP($A439,H$2)</f>
        <v>151.99</v>
      </c>
      <c r="I439" cm="1">
        <f t="array" ref="I439">_xll.BDP($A439,I$2)</f>
        <v>153.6</v>
      </c>
      <c r="K439" t="str">
        <f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TD Cowen</v>
      </c>
      <c r="L439" t="s">
        <v>978</v>
      </c>
      <c r="M439" t="s">
        <v>23</v>
      </c>
      <c r="N439">
        <v>5</v>
      </c>
      <c r="O439" t="s">
        <v>18</v>
      </c>
      <c r="P439">
        <v>165</v>
      </c>
      <c r="Q439" t="s">
        <v>19</v>
      </c>
      <c r="R439" s="1">
        <v>45498</v>
      </c>
      <c r="S439">
        <v>1</v>
      </c>
      <c r="T439">
        <v>26.04</v>
      </c>
      <c r="V439" t="e">
        <f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#N/A</v>
      </c>
      <c r="W439" t="s">
        <v>168</v>
      </c>
      <c r="X439" t="s">
        <v>34</v>
      </c>
      <c r="Y439">
        <v>5</v>
      </c>
      <c r="Z439" t="s">
        <v>18</v>
      </c>
      <c r="AA439">
        <v>170</v>
      </c>
      <c r="AB439" t="s">
        <v>19</v>
      </c>
      <c r="AC439" s="1">
        <v>45532</v>
      </c>
      <c r="AD439">
        <v>2</v>
      </c>
      <c r="AE439">
        <v>17.47</v>
      </c>
      <c r="AG439" t="str">
        <f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Baird</v>
      </c>
      <c r="AH439" t="s">
        <v>168</v>
      </c>
      <c r="AI439" t="s">
        <v>34</v>
      </c>
      <c r="AJ439">
        <v>5</v>
      </c>
      <c r="AK439" t="s">
        <v>18</v>
      </c>
      <c r="AL439">
        <v>170</v>
      </c>
      <c r="AM439" t="s">
        <v>19</v>
      </c>
      <c r="AN439" s="1">
        <v>45532</v>
      </c>
      <c r="AO439">
        <v>3</v>
      </c>
      <c r="AP439">
        <v>17.25</v>
      </c>
    </row>
    <row r="440" spans="1:42" x14ac:dyDescent="0.25">
      <c r="A440" t="s">
        <v>1039</v>
      </c>
      <c r="B440" cm="1">
        <f t="array" ref="B440">_xll.BDP(A440,"BEST_EPS", "BEST_FPERIOD_OVERRIDE=1bf")</f>
        <v>4.145923371647509</v>
      </c>
      <c r="C440" cm="1">
        <f t="array" ref="C440">_xll.BDP(A440,"BEST_EPS", "BEST_FPERIOD_OVERRIDE=2bf")</f>
        <v>5.8238467432950198</v>
      </c>
      <c r="D440" cm="1">
        <f t="array" ref="D440">_xll.BDP(A440,"BEST_EPS", "BEST_FPERIOD_OVERRIDE=3bf")</f>
        <v>6.8774865900383144</v>
      </c>
      <c r="E440" cm="1">
        <f t="array" ref="E440">_xll.BDP(A440,"BEST_TARGET_PRICE")</f>
        <v>144.75</v>
      </c>
      <c r="F440" cm="1">
        <f t="array" ref="F440">_xll.BDP($A440,F$2)</f>
        <v>136.84</v>
      </c>
      <c r="G440" cm="1">
        <f t="array" ref="G440">_xll.BDP($A440,G$2)</f>
        <v>137.78</v>
      </c>
      <c r="H440" cm="1">
        <f t="array" ref="H440">_xll.BDP($A440,H$2)</f>
        <v>134.55500000000001</v>
      </c>
      <c r="I440" cm="1">
        <f t="array" ref="I440">_xll.BDP($A440,I$2)</f>
        <v>136.72999999999999</v>
      </c>
      <c r="K440" t="str">
        <f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Northland Securities</v>
      </c>
      <c r="L440" t="s">
        <v>1040</v>
      </c>
      <c r="M440" t="s">
        <v>100</v>
      </c>
      <c r="N440">
        <v>3</v>
      </c>
      <c r="O440" t="s">
        <v>18</v>
      </c>
      <c r="P440">
        <v>126</v>
      </c>
      <c r="Q440" t="s">
        <v>19</v>
      </c>
      <c r="R440" s="1">
        <v>45499</v>
      </c>
      <c r="S440">
        <v>1</v>
      </c>
      <c r="T440">
        <v>56.53</v>
      </c>
      <c r="V440" t="str">
        <f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Sadif Investment Analytics</v>
      </c>
      <c r="W440" t="s">
        <v>46</v>
      </c>
      <c r="X440" t="s">
        <v>76</v>
      </c>
      <c r="Y440">
        <v>5</v>
      </c>
      <c r="Z440" t="s">
        <v>28</v>
      </c>
      <c r="AA440">
        <v>119.38</v>
      </c>
      <c r="AB440" t="s">
        <v>167</v>
      </c>
      <c r="AC440" s="1">
        <v>45390</v>
      </c>
      <c r="AD440">
        <v>2</v>
      </c>
      <c r="AE440">
        <v>35.15</v>
      </c>
      <c r="AG440" t="e">
        <f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#N/A</v>
      </c>
      <c r="AH440" t="s">
        <v>46</v>
      </c>
      <c r="AI440" t="s">
        <v>76</v>
      </c>
      <c r="AJ440">
        <v>5</v>
      </c>
      <c r="AK440" t="s">
        <v>28</v>
      </c>
      <c r="AL440">
        <v>119.38</v>
      </c>
      <c r="AM440" t="s">
        <v>167</v>
      </c>
      <c r="AN440" s="1">
        <v>45390</v>
      </c>
      <c r="AO440">
        <v>3</v>
      </c>
      <c r="AP440">
        <v>27.53</v>
      </c>
    </row>
    <row r="441" spans="1:42" x14ac:dyDescent="0.25">
      <c r="A441" t="s">
        <v>1041</v>
      </c>
      <c r="B441" cm="1">
        <f t="array" ref="B441">_xll.BDP(A441,"BEST_EPS", "BEST_FPERIOD_OVERRIDE=1bf")</f>
        <v>3.9029425287356325</v>
      </c>
      <c r="C441" cm="1">
        <f t="array" ref="C441">_xll.BDP(A441,"BEST_EPS", "BEST_FPERIOD_OVERRIDE=2bf")</f>
        <v>4.487049808429119</v>
      </c>
      <c r="D441" t="str" cm="1">
        <f t="array" ref="D441">_xll.BDP(A441,"BEST_EPS", "BEST_FPERIOD_OVERRIDE=3bf")</f>
        <v>#N/A N/A</v>
      </c>
      <c r="E441" cm="1">
        <f t="array" ref="E441">_xll.BDP(A441,"BEST_TARGET_PRICE")</f>
        <v>46.814998626708984</v>
      </c>
      <c r="F441" cm="1">
        <f t="array" ref="F441">_xll.BDP($A441,F$2)</f>
        <v>44.11</v>
      </c>
      <c r="G441" cm="1">
        <f t="array" ref="G441">_xll.BDP($A441,G$2)</f>
        <v>44.494999999999997</v>
      </c>
      <c r="H441" cm="1">
        <f t="array" ref="H441">_xll.BDP($A441,H$2)</f>
        <v>44.07</v>
      </c>
      <c r="I441" cm="1">
        <f t="array" ref="I441">_xll.BDP($A441,I$2)</f>
        <v>44.46</v>
      </c>
      <c r="K441" t="str">
        <f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Keefe Bruyette &amp; Woods</v>
      </c>
      <c r="L441" t="s">
        <v>590</v>
      </c>
      <c r="M441" t="s">
        <v>34</v>
      </c>
      <c r="N441">
        <v>5</v>
      </c>
      <c r="O441" t="s">
        <v>18</v>
      </c>
      <c r="P441">
        <v>48</v>
      </c>
      <c r="Q441" t="s">
        <v>19</v>
      </c>
      <c r="R441" s="1">
        <v>45495</v>
      </c>
      <c r="S441">
        <v>1</v>
      </c>
      <c r="T441">
        <v>66.05</v>
      </c>
      <c r="V441" t="str">
        <f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RBC Capital</v>
      </c>
      <c r="W441" t="s">
        <v>862</v>
      </c>
      <c r="X441" t="s">
        <v>34</v>
      </c>
      <c r="Y441">
        <v>5</v>
      </c>
      <c r="Z441" t="s">
        <v>18</v>
      </c>
      <c r="AA441">
        <v>45</v>
      </c>
      <c r="AB441" t="s">
        <v>31</v>
      </c>
      <c r="AC441" s="1">
        <v>45512</v>
      </c>
      <c r="AD441">
        <v>2</v>
      </c>
      <c r="AE441">
        <v>52.45</v>
      </c>
      <c r="AG441" t="str">
        <f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Citi</v>
      </c>
      <c r="AH441" t="s">
        <v>232</v>
      </c>
      <c r="AI441" t="s">
        <v>45</v>
      </c>
      <c r="AJ441">
        <v>3</v>
      </c>
      <c r="AK441" t="s">
        <v>51</v>
      </c>
      <c r="AL441">
        <v>47</v>
      </c>
      <c r="AM441" t="s">
        <v>19</v>
      </c>
      <c r="AN441" s="1">
        <v>45497</v>
      </c>
      <c r="AO441">
        <v>3</v>
      </c>
      <c r="AP441">
        <v>47.69</v>
      </c>
    </row>
    <row r="442" spans="1:42" x14ac:dyDescent="0.25">
      <c r="A442" t="s">
        <v>1042</v>
      </c>
      <c r="B442" cm="1">
        <f t="array" ref="B442">_xll.BDP(A442,"BEST_EPS", "BEST_FPERIOD_OVERRIDE=1bf")</f>
        <v>14.955816091954024</v>
      </c>
      <c r="C442" cm="1">
        <f t="array" ref="C442">_xll.BDP(A442,"BEST_EPS", "BEST_FPERIOD_OVERRIDE=2bf")</f>
        <v>16.471804597701151</v>
      </c>
      <c r="D442" cm="1">
        <f t="array" ref="D442">_xll.BDP(A442,"BEST_EPS", "BEST_FPERIOD_OVERRIDE=3bf")</f>
        <v>17.740061302681994</v>
      </c>
      <c r="E442" cm="1">
        <f t="array" ref="E442">_xll.BDP(A442,"BEST_TARGET_PRICE")</f>
        <v>263.35714721679688</v>
      </c>
      <c r="F442" cm="1">
        <f t="array" ref="F442">_xll.BDP($A442,F$2)</f>
        <v>244.72</v>
      </c>
      <c r="G442" cm="1">
        <f t="array" ref="G442">_xll.BDP($A442,G$2)</f>
        <v>245.58</v>
      </c>
      <c r="H442" cm="1">
        <f t="array" ref="H442">_xll.BDP($A442,H$2)</f>
        <v>242.61</v>
      </c>
      <c r="I442" cm="1">
        <f t="array" ref="I442">_xll.BDP($A442,I$2)</f>
        <v>245.17</v>
      </c>
      <c r="K442" t="str">
        <f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Piper Sandler &amp; Co</v>
      </c>
      <c r="L442" t="s">
        <v>258</v>
      </c>
      <c r="M442" t="s">
        <v>21</v>
      </c>
      <c r="N442">
        <v>5</v>
      </c>
      <c r="O442" t="s">
        <v>18</v>
      </c>
      <c r="P442">
        <v>255</v>
      </c>
      <c r="Q442" t="s">
        <v>31</v>
      </c>
      <c r="R442" s="1">
        <v>45505</v>
      </c>
      <c r="S442">
        <v>1</v>
      </c>
      <c r="T442">
        <v>16.12</v>
      </c>
      <c r="V442" t="str">
        <f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CL King &amp; Associates</v>
      </c>
      <c r="W442" t="s">
        <v>1043</v>
      </c>
      <c r="X442" t="s">
        <v>23</v>
      </c>
      <c r="Y442">
        <v>5</v>
      </c>
      <c r="Z442" t="s">
        <v>18</v>
      </c>
      <c r="AA442">
        <v>277</v>
      </c>
      <c r="AB442" t="s">
        <v>19</v>
      </c>
      <c r="AC442" s="1">
        <v>45533</v>
      </c>
      <c r="AD442">
        <v>2</v>
      </c>
      <c r="AE442">
        <v>15.52</v>
      </c>
      <c r="AG442" t="str">
        <f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Baptista Research</v>
      </c>
      <c r="AH442" t="s">
        <v>75</v>
      </c>
      <c r="AI442" t="s">
        <v>17</v>
      </c>
      <c r="AJ442">
        <v>3</v>
      </c>
      <c r="AK442" t="s">
        <v>18</v>
      </c>
      <c r="AL442">
        <v>257.39999999999998</v>
      </c>
      <c r="AM442" t="s">
        <v>31</v>
      </c>
      <c r="AN442" s="1">
        <v>45517</v>
      </c>
      <c r="AO442">
        <v>3</v>
      </c>
      <c r="AP442">
        <v>9.5299999999999994</v>
      </c>
    </row>
    <row r="443" spans="1:42" x14ac:dyDescent="0.25">
      <c r="A443" t="s">
        <v>1044</v>
      </c>
      <c r="B443" cm="1">
        <f t="array" ref="B443">_xll.BDP(A443,"BEST_EPS", "BEST_FPERIOD_OVERRIDE=1bf")</f>
        <v>10.094310344827587</v>
      </c>
      <c r="C443" cm="1">
        <f t="array" ref="C443">_xll.BDP(A443,"BEST_EPS", "BEST_FPERIOD_OVERRIDE=2bf")</f>
        <v>10.948931034482758</v>
      </c>
      <c r="D443" cm="1">
        <f t="array" ref="D443">_xll.BDP(A443,"BEST_EPS", "BEST_FPERIOD_OVERRIDE=3bf")</f>
        <v>11.624103448275863</v>
      </c>
      <c r="E443" cm="1">
        <f t="array" ref="E443">_xll.BDP(A443,"BEST_TARGET_PRICE")</f>
        <v>176.15625</v>
      </c>
      <c r="F443" cm="1">
        <f t="array" ref="F443">_xll.BDP($A443,F$2)</f>
        <v>153.69</v>
      </c>
      <c r="G443" cm="1">
        <f t="array" ref="G443">_xll.BDP($A443,G$2)</f>
        <v>154.06</v>
      </c>
      <c r="H443" cm="1">
        <f t="array" ref="H443">_xll.BDP($A443,H$2)</f>
        <v>152.21</v>
      </c>
      <c r="I443" cm="1">
        <f t="array" ref="I443">_xll.BDP($A443,I$2)</f>
        <v>153.62</v>
      </c>
      <c r="K443" t="e">
        <f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#N/A</v>
      </c>
      <c r="L443" t="s">
        <v>433</v>
      </c>
      <c r="M443" t="s">
        <v>17</v>
      </c>
      <c r="N443">
        <v>3</v>
      </c>
      <c r="O443" t="s">
        <v>28</v>
      </c>
      <c r="P443">
        <v>136</v>
      </c>
      <c r="Q443" t="s">
        <v>19</v>
      </c>
      <c r="R443" s="1">
        <v>45516</v>
      </c>
      <c r="S443">
        <v>1</v>
      </c>
      <c r="T443">
        <v>37.47</v>
      </c>
      <c r="V443" t="str">
        <f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Morningstar</v>
      </c>
      <c r="W443" t="s">
        <v>433</v>
      </c>
      <c r="X443" t="s">
        <v>86</v>
      </c>
      <c r="Y443">
        <v>1</v>
      </c>
      <c r="Z443" t="s">
        <v>51</v>
      </c>
      <c r="AA443">
        <v>136</v>
      </c>
      <c r="AB443" t="s">
        <v>19</v>
      </c>
      <c r="AC443" s="1">
        <v>45527</v>
      </c>
      <c r="AD443">
        <v>2</v>
      </c>
      <c r="AE443">
        <v>40.549999999999997</v>
      </c>
      <c r="AG443" t="str">
        <f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Sadif Investment Analytics</v>
      </c>
      <c r="AH443" t="s">
        <v>46</v>
      </c>
      <c r="AI443" t="s">
        <v>17</v>
      </c>
      <c r="AJ443">
        <v>3</v>
      </c>
      <c r="AK443" t="s">
        <v>51</v>
      </c>
      <c r="AL443">
        <v>153.52000000000001</v>
      </c>
      <c r="AM443" t="s">
        <v>58</v>
      </c>
      <c r="AN443" s="1">
        <v>45390</v>
      </c>
      <c r="AO443">
        <v>3</v>
      </c>
      <c r="AP443">
        <v>37.54</v>
      </c>
    </row>
    <row r="444" spans="1:42" x14ac:dyDescent="0.25">
      <c r="A444" t="s">
        <v>1045</v>
      </c>
      <c r="B444" cm="1">
        <f t="array" ref="B444">_xll.BDP(A444,"BEST_EPS", "BEST_FPERIOD_OVERRIDE=1bf")</f>
        <v>4.4190153256704985</v>
      </c>
      <c r="C444" cm="1">
        <f t="array" ref="C444">_xll.BDP(A444,"BEST_EPS", "BEST_FPERIOD_OVERRIDE=2bf")</f>
        <v>4.8794827586206901</v>
      </c>
      <c r="D444" cm="1">
        <f t="array" ref="D444">_xll.BDP(A444,"BEST_EPS", "BEST_FPERIOD_OVERRIDE=3bf")</f>
        <v>5.3069846743295024</v>
      </c>
      <c r="E444" cm="1">
        <f t="array" ref="E444">_xll.BDP(A444,"BEST_TARGET_PRICE")</f>
        <v>127.375</v>
      </c>
      <c r="F444" cm="1">
        <f t="array" ref="F444">_xll.BDP($A444,F$2)</f>
        <v>117.5</v>
      </c>
      <c r="G444" cm="1">
        <f t="array" ref="G444">_xll.BDP($A444,G$2)</f>
        <v>117.67</v>
      </c>
      <c r="H444" cm="1">
        <f t="array" ref="H444">_xll.BDP($A444,H$2)</f>
        <v>116.27</v>
      </c>
      <c r="I444" cm="1">
        <f t="array" ref="I444">_xll.BDP($A444,I$2)</f>
        <v>117.27</v>
      </c>
      <c r="K444" t="str">
        <f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DBS Bank</v>
      </c>
      <c r="L444" t="s">
        <v>1046</v>
      </c>
      <c r="M444" t="s">
        <v>23</v>
      </c>
      <c r="N444">
        <v>5</v>
      </c>
      <c r="O444" t="s">
        <v>18</v>
      </c>
      <c r="P444">
        <v>132</v>
      </c>
      <c r="Q444" t="s">
        <v>19</v>
      </c>
      <c r="R444" s="1">
        <v>45471</v>
      </c>
      <c r="S444">
        <v>1</v>
      </c>
      <c r="T444">
        <v>34.78</v>
      </c>
      <c r="V444" t="str">
        <f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Ameriprise Advisor Services Ltd Inc</v>
      </c>
      <c r="W444" t="s">
        <v>1047</v>
      </c>
      <c r="X444" t="s">
        <v>23</v>
      </c>
      <c r="Y444">
        <v>5</v>
      </c>
      <c r="Z444" t="s">
        <v>18</v>
      </c>
      <c r="AA444" t="s">
        <v>43</v>
      </c>
      <c r="AB444" t="s">
        <v>19</v>
      </c>
      <c r="AC444" s="1">
        <v>45527</v>
      </c>
      <c r="AD444">
        <v>2</v>
      </c>
      <c r="AE444">
        <v>34.11</v>
      </c>
      <c r="AG444" t="str">
        <f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Evercore ISI</v>
      </c>
      <c r="AH444" t="s">
        <v>968</v>
      </c>
      <c r="AI444" t="s">
        <v>34</v>
      </c>
      <c r="AJ444">
        <v>5</v>
      </c>
      <c r="AK444" t="s">
        <v>18</v>
      </c>
      <c r="AL444">
        <v>138</v>
      </c>
      <c r="AM444" t="s">
        <v>31</v>
      </c>
      <c r="AN444" s="1">
        <v>45525</v>
      </c>
      <c r="AO444">
        <v>3</v>
      </c>
      <c r="AP444">
        <v>30.93</v>
      </c>
    </row>
    <row r="445" spans="1:42" x14ac:dyDescent="0.25">
      <c r="A445" t="s">
        <v>1048</v>
      </c>
      <c r="B445" cm="1">
        <f t="array" ref="B445">_xll.BDP(A445,"BEST_EPS", "BEST_FPERIOD_OVERRIDE=1bf")</f>
        <v>23.32030651340996</v>
      </c>
      <c r="C445" cm="1">
        <f t="array" ref="C445">_xll.BDP(A445,"BEST_EPS", "BEST_FPERIOD_OVERRIDE=2bf")</f>
        <v>25.977440613026822</v>
      </c>
      <c r="D445" cm="1">
        <f t="array" ref="D445">_xll.BDP(A445,"BEST_EPS", "BEST_FPERIOD_OVERRIDE=3bf")</f>
        <v>29.077754789272031</v>
      </c>
      <c r="E445" cm="1">
        <f t="array" ref="E445">_xll.BDP(A445,"BEST_TARGET_PRICE")</f>
        <v>635.760009765625</v>
      </c>
      <c r="F445" cm="1">
        <f t="array" ref="F445">_xll.BDP($A445,F$2)</f>
        <v>616.11</v>
      </c>
      <c r="G445" cm="1">
        <f t="array" ref="G445">_xll.BDP($A445,G$2)</f>
        <v>618</v>
      </c>
      <c r="H445" cm="1">
        <f t="array" ref="H445">_xll.BDP($A445,H$2)</f>
        <v>605.25</v>
      </c>
      <c r="I445" cm="1">
        <f t="array" ref="I445">_xll.BDP($A445,I$2)</f>
        <v>615.07000000000005</v>
      </c>
      <c r="K445" t="e">
        <f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#N/A</v>
      </c>
      <c r="V445" t="str">
        <f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Baptista Research</v>
      </c>
      <c r="W445" t="s">
        <v>75</v>
      </c>
      <c r="X445" t="s">
        <v>17</v>
      </c>
      <c r="Y445">
        <v>3</v>
      </c>
      <c r="Z445" t="s">
        <v>18</v>
      </c>
      <c r="AA445">
        <v>649</v>
      </c>
      <c r="AB445" t="s">
        <v>31</v>
      </c>
      <c r="AC445" s="1">
        <v>45501</v>
      </c>
      <c r="AD445">
        <v>2</v>
      </c>
      <c r="AE445">
        <v>24.97</v>
      </c>
      <c r="AG445" t="str">
        <f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Morningstar</v>
      </c>
      <c r="AH445" t="s">
        <v>1049</v>
      </c>
      <c r="AI445" t="s">
        <v>17</v>
      </c>
      <c r="AJ445">
        <v>3</v>
      </c>
      <c r="AK445" t="s">
        <v>51</v>
      </c>
      <c r="AL445">
        <v>630</v>
      </c>
      <c r="AM445" t="s">
        <v>19</v>
      </c>
      <c r="AN445" s="1">
        <v>45499</v>
      </c>
      <c r="AO445">
        <v>3</v>
      </c>
      <c r="AP445">
        <v>23.61</v>
      </c>
    </row>
    <row r="446" spans="1:42" x14ac:dyDescent="0.25">
      <c r="A446" t="s">
        <v>1050</v>
      </c>
      <c r="B446" cm="1">
        <f t="array" ref="B446">_xll.BDP(A446,"BEST_EPS", "BEST_FPERIOD_OVERRIDE=1bf")</f>
        <v>10.53548275862069</v>
      </c>
      <c r="C446" cm="1">
        <f t="array" ref="C446">_xll.BDP(A446,"BEST_EPS", "BEST_FPERIOD_OVERRIDE=2bf")</f>
        <v>12.602467432950192</v>
      </c>
      <c r="D446" cm="1">
        <f t="array" ref="D446">_xll.BDP(A446,"BEST_EPS", "BEST_FPERIOD_OVERRIDE=3bf")</f>
        <v>14.792517241379311</v>
      </c>
      <c r="E446" cm="1">
        <f t="array" ref="E446">_xll.BDP(A446,"BEST_TARGET_PRICE")</f>
        <v>205.88265991210938</v>
      </c>
      <c r="F446" cm="1">
        <f t="array" ref="F446">_xll.BDP($A446,F$2)</f>
        <v>199.97</v>
      </c>
      <c r="G446" cm="1">
        <f t="array" ref="G446">_xll.BDP($A446,G$2)</f>
        <v>200.27</v>
      </c>
      <c r="H446" cm="1">
        <f t="array" ref="H446">_xll.BDP($A446,H$2)</f>
        <v>196.77</v>
      </c>
      <c r="I446" cm="1">
        <f t="array" ref="I446">_xll.BDP($A446,I$2)</f>
        <v>198.72</v>
      </c>
      <c r="K446" t="str">
        <f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Wolfe Research</v>
      </c>
      <c r="L446" t="s">
        <v>331</v>
      </c>
      <c r="M446" t="s">
        <v>34</v>
      </c>
      <c r="N446">
        <v>5</v>
      </c>
      <c r="O446" t="s">
        <v>18</v>
      </c>
      <c r="P446">
        <v>210</v>
      </c>
      <c r="Q446" t="s">
        <v>19</v>
      </c>
      <c r="R446" s="1">
        <v>45532</v>
      </c>
      <c r="S446">
        <v>1</v>
      </c>
      <c r="T446">
        <v>46.93</v>
      </c>
      <c r="V446" t="str">
        <f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Baptista Research</v>
      </c>
      <c r="W446" t="s">
        <v>75</v>
      </c>
      <c r="X446" t="s">
        <v>93</v>
      </c>
      <c r="Y446">
        <v>1</v>
      </c>
      <c r="Z446" t="s">
        <v>51</v>
      </c>
      <c r="AA446">
        <v>199</v>
      </c>
      <c r="AB446" t="s">
        <v>31</v>
      </c>
      <c r="AC446" s="1">
        <v>45512</v>
      </c>
      <c r="AD446">
        <v>2</v>
      </c>
      <c r="AE446">
        <v>32.83</v>
      </c>
      <c r="AG446" t="str">
        <f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Sadif Investment Analytics</v>
      </c>
      <c r="AH446" t="s">
        <v>46</v>
      </c>
      <c r="AI446" t="s">
        <v>76</v>
      </c>
      <c r="AJ446">
        <v>5</v>
      </c>
      <c r="AK446" t="s">
        <v>18</v>
      </c>
      <c r="AL446">
        <v>208.6</v>
      </c>
      <c r="AM446" t="s">
        <v>167</v>
      </c>
      <c r="AN446" s="1">
        <v>45477</v>
      </c>
      <c r="AO446">
        <v>3</v>
      </c>
      <c r="AP446">
        <v>23.82</v>
      </c>
    </row>
    <row r="447" spans="1:42" x14ac:dyDescent="0.25">
      <c r="A447" t="s">
        <v>1051</v>
      </c>
      <c r="B447" cm="1">
        <f t="array" ref="B447">_xll.BDP(A447,"BEST_EPS", "BEST_FPERIOD_OVERRIDE=1bf")</f>
        <v>4.5363065134099614</v>
      </c>
      <c r="C447" cm="1">
        <f t="array" ref="C447">_xll.BDP(A447,"BEST_EPS", "BEST_FPERIOD_OVERRIDE=2bf")</f>
        <v>4.7549961685823758</v>
      </c>
      <c r="D447" cm="1">
        <f t="array" ref="D447">_xll.BDP(A447,"BEST_EPS", "BEST_FPERIOD_OVERRIDE=3bf")</f>
        <v>5.0352873563218381</v>
      </c>
      <c r="E447" cm="1">
        <f t="array" ref="E447">_xll.BDP(A447,"BEST_TARGET_PRICE")</f>
        <v>49.473682403564453</v>
      </c>
      <c r="F447" cm="1">
        <f t="array" ref="F447">_xll.BDP($A447,F$2)</f>
        <v>40.81</v>
      </c>
      <c r="G447" cm="1">
        <f t="array" ref="G447">_xll.BDP($A447,G$2)</f>
        <v>41.064999999999998</v>
      </c>
      <c r="H447" cm="1">
        <f t="array" ref="H447">_xll.BDP($A447,H$2)</f>
        <v>40.31</v>
      </c>
      <c r="I447" cm="1">
        <f t="array" ref="I447">_xll.BDP($A447,I$2)</f>
        <v>40.97</v>
      </c>
      <c r="K447" t="str">
        <f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ISS-EVA</v>
      </c>
      <c r="L447" t="s">
        <v>109</v>
      </c>
      <c r="M447" t="s">
        <v>23</v>
      </c>
      <c r="N447">
        <v>5</v>
      </c>
      <c r="O447" t="s">
        <v>18</v>
      </c>
      <c r="P447" t="s">
        <v>43</v>
      </c>
      <c r="Q447" t="s">
        <v>19</v>
      </c>
      <c r="R447" s="1">
        <v>45520</v>
      </c>
      <c r="S447">
        <v>1</v>
      </c>
      <c r="T447">
        <v>46.57</v>
      </c>
      <c r="V447" t="str">
        <f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Jefferies</v>
      </c>
      <c r="W447" t="s">
        <v>1052</v>
      </c>
      <c r="X447" t="s">
        <v>17</v>
      </c>
      <c r="Y447">
        <v>3</v>
      </c>
      <c r="Z447" t="s">
        <v>18</v>
      </c>
      <c r="AA447">
        <v>42</v>
      </c>
      <c r="AB447" t="s">
        <v>19</v>
      </c>
      <c r="AC447" s="1">
        <v>45520</v>
      </c>
      <c r="AD447">
        <v>2</v>
      </c>
      <c r="AE447">
        <v>44.1</v>
      </c>
      <c r="AG447" t="str">
        <f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Baptista Research</v>
      </c>
      <c r="AH447" t="s">
        <v>75</v>
      </c>
      <c r="AI447" t="s">
        <v>34</v>
      </c>
      <c r="AJ447">
        <v>5</v>
      </c>
      <c r="AK447" t="s">
        <v>18</v>
      </c>
      <c r="AL447">
        <v>49.5</v>
      </c>
      <c r="AM447" t="s">
        <v>31</v>
      </c>
      <c r="AN447" s="1">
        <v>45528</v>
      </c>
      <c r="AO447">
        <v>3</v>
      </c>
      <c r="AP447">
        <v>36.82</v>
      </c>
    </row>
    <row r="448" spans="1:42" x14ac:dyDescent="0.25">
      <c r="A448" t="s">
        <v>1053</v>
      </c>
      <c r="B448" cm="1">
        <f t="array" ref="B448">_xll.BDP(A448,"BEST_EPS", "BEST_FPERIOD_OVERRIDE=1bf")</f>
        <v>6.5968927203065135</v>
      </c>
      <c r="C448" cm="1">
        <f t="array" ref="C448">_xll.BDP(A448,"BEST_EPS", "BEST_FPERIOD_OVERRIDE=2bf")</f>
        <v>7.9707854406130263</v>
      </c>
      <c r="D448" cm="1">
        <f t="array" ref="D448">_xll.BDP(A448,"BEST_EPS", "BEST_FPERIOD_OVERRIDE=3bf")</f>
        <v>8.6919386973180082</v>
      </c>
      <c r="E448" cm="1">
        <f t="array" ref="E448">_xll.BDP(A448,"BEST_TARGET_PRICE")</f>
        <v>148.45391845703125</v>
      </c>
      <c r="F448" cm="1">
        <f t="array" ref="F448">_xll.BDP($A448,F$2)</f>
        <v>145</v>
      </c>
      <c r="G448" cm="1">
        <f t="array" ref="G448">_xll.BDP($A448,G$2)</f>
        <v>146.97</v>
      </c>
      <c r="H448" cm="1">
        <f t="array" ref="H448">_xll.BDP($A448,H$2)</f>
        <v>145</v>
      </c>
      <c r="I448" cm="1">
        <f t="array" ref="I448">_xll.BDP($A448,I$2)</f>
        <v>146.9</v>
      </c>
      <c r="K448" t="str">
        <f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Goldman Sachs</v>
      </c>
      <c r="L448" t="s">
        <v>709</v>
      </c>
      <c r="M448" t="s">
        <v>23</v>
      </c>
      <c r="N448">
        <v>5</v>
      </c>
      <c r="O448" t="s">
        <v>18</v>
      </c>
      <c r="P448">
        <v>147</v>
      </c>
      <c r="Q448" t="s">
        <v>31</v>
      </c>
      <c r="R448" s="1">
        <v>45505</v>
      </c>
      <c r="S448">
        <v>1</v>
      </c>
      <c r="T448">
        <v>87.66</v>
      </c>
      <c r="V448" t="str">
        <f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Capital One Securities</v>
      </c>
      <c r="W448" t="s">
        <v>1054</v>
      </c>
      <c r="X448" t="s">
        <v>21</v>
      </c>
      <c r="Y448">
        <v>5</v>
      </c>
      <c r="Z448" t="s">
        <v>18</v>
      </c>
      <c r="AA448">
        <v>150</v>
      </c>
      <c r="AB448" t="s">
        <v>19</v>
      </c>
      <c r="AC448" s="1">
        <v>45533</v>
      </c>
      <c r="AD448">
        <v>2</v>
      </c>
      <c r="AE448">
        <v>71.84</v>
      </c>
      <c r="AG448" t="str">
        <f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Haitong International Research Ltd</v>
      </c>
      <c r="AH448" t="s">
        <v>1055</v>
      </c>
      <c r="AI448" t="s">
        <v>34</v>
      </c>
      <c r="AJ448">
        <v>5</v>
      </c>
      <c r="AK448" t="s">
        <v>18</v>
      </c>
      <c r="AL448">
        <v>144.44</v>
      </c>
      <c r="AM448" t="s">
        <v>31</v>
      </c>
      <c r="AN448" s="1">
        <v>45518</v>
      </c>
      <c r="AO448">
        <v>3</v>
      </c>
      <c r="AP448">
        <v>71.48</v>
      </c>
    </row>
    <row r="449" spans="1:42" x14ac:dyDescent="0.25">
      <c r="A449" t="s">
        <v>1056</v>
      </c>
      <c r="B449" cm="1">
        <f t="array" ref="B449">_xll.BDP(A449,"BEST_EPS", "BEST_FPERIOD_OVERRIDE=1bf")</f>
        <v>2.9367394636015325</v>
      </c>
      <c r="C449" cm="1">
        <f t="array" ref="C449">_xll.BDP(A449,"BEST_EPS", "BEST_FPERIOD_OVERRIDE=2bf")</f>
        <v>3.3736360153256704</v>
      </c>
      <c r="D449" cm="1">
        <f t="array" ref="D449">_xll.BDP(A449,"BEST_EPS", "BEST_FPERIOD_OVERRIDE=3bf")</f>
        <v>4.0304521072796939</v>
      </c>
      <c r="E449" cm="1">
        <f t="array" ref="E449">_xll.BDP(A449,"BEST_TARGET_PRICE")</f>
        <v>69</v>
      </c>
      <c r="F449" cm="1">
        <f t="array" ref="F449">_xll.BDP($A449,F$2)</f>
        <v>56.81</v>
      </c>
      <c r="G449" cm="1">
        <f t="array" ref="G449">_xll.BDP($A449,G$2)</f>
        <v>57</v>
      </c>
      <c r="H449" cm="1">
        <f t="array" ref="H449">_xll.BDP($A449,H$2)</f>
        <v>56.48</v>
      </c>
      <c r="I449" cm="1">
        <f t="array" ref="I449">_xll.BDP($A449,I$2)</f>
        <v>56.69</v>
      </c>
      <c r="K449" t="e">
        <f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#N/A</v>
      </c>
      <c r="V449" t="str">
        <f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Baptista Research</v>
      </c>
      <c r="W449" t="s">
        <v>75</v>
      </c>
      <c r="X449" t="s">
        <v>23</v>
      </c>
      <c r="Y449">
        <v>5</v>
      </c>
      <c r="Z449" t="s">
        <v>18</v>
      </c>
      <c r="AA449">
        <v>70.3</v>
      </c>
      <c r="AB449" t="s">
        <v>31</v>
      </c>
      <c r="AC449" s="1">
        <v>45520</v>
      </c>
      <c r="AD449">
        <v>2</v>
      </c>
      <c r="AE449">
        <v>19.39</v>
      </c>
      <c r="AG449" t="str">
        <f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Raymond James</v>
      </c>
      <c r="AH449" t="s">
        <v>731</v>
      </c>
      <c r="AI449" t="s">
        <v>34</v>
      </c>
      <c r="AJ449">
        <v>5</v>
      </c>
      <c r="AK449" t="s">
        <v>18</v>
      </c>
      <c r="AL449">
        <v>65</v>
      </c>
      <c r="AM449" t="s">
        <v>19</v>
      </c>
      <c r="AN449" s="1">
        <v>45511</v>
      </c>
      <c r="AO449">
        <v>3</v>
      </c>
      <c r="AP449">
        <v>5.25</v>
      </c>
    </row>
    <row r="450" spans="1:42" x14ac:dyDescent="0.25">
      <c r="A450" t="s">
        <v>1057</v>
      </c>
      <c r="B450" cm="1">
        <f t="array" ref="B450">_xll.BDP(A450,"BEST_EPS", "BEST_FPERIOD_OVERRIDE=1bf")</f>
        <v>9.0456934865900376</v>
      </c>
      <c r="C450" cm="1">
        <f t="array" ref="C450">_xll.BDP(A450,"BEST_EPS", "BEST_FPERIOD_OVERRIDE=2bf")</f>
        <v>9.3296091954022984</v>
      </c>
      <c r="D450" cm="1">
        <f t="array" ref="D450">_xll.BDP(A450,"BEST_EPS", "BEST_FPERIOD_OVERRIDE=3bf")</f>
        <v>8.8323678160919528</v>
      </c>
      <c r="E450" cm="1">
        <f t="array" ref="E450">_xll.BDP(A450,"BEST_TARGET_PRICE")</f>
        <v>112.59999847412109</v>
      </c>
      <c r="F450" cm="1">
        <f t="array" ref="F450">_xll.BDP($A450,F$2)</f>
        <v>105.53</v>
      </c>
      <c r="G450" cm="1">
        <f t="array" ref="G450">_xll.BDP($A450,G$2)</f>
        <v>106.15</v>
      </c>
      <c r="H450" cm="1">
        <f t="array" ref="H450">_xll.BDP($A450,H$2)</f>
        <v>104.37</v>
      </c>
      <c r="I450" cm="1">
        <f t="array" ref="I450">_xll.BDP($A450,I$2)</f>
        <v>106.04</v>
      </c>
      <c r="K450" t="str">
        <f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Morningstar</v>
      </c>
      <c r="L450" t="s">
        <v>220</v>
      </c>
      <c r="M450" t="s">
        <v>17</v>
      </c>
      <c r="N450">
        <v>3</v>
      </c>
      <c r="O450" t="s">
        <v>18</v>
      </c>
      <c r="P450">
        <v>115</v>
      </c>
      <c r="Q450" t="s">
        <v>19</v>
      </c>
      <c r="R450" s="1">
        <v>45527</v>
      </c>
      <c r="S450">
        <v>1</v>
      </c>
      <c r="T450">
        <v>9.26</v>
      </c>
      <c r="V450" t="str">
        <f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ISS-EVA</v>
      </c>
      <c r="W450" t="s">
        <v>109</v>
      </c>
      <c r="X450" t="s">
        <v>21</v>
      </c>
      <c r="Y450">
        <v>5</v>
      </c>
      <c r="Z450" t="s">
        <v>28</v>
      </c>
      <c r="AA450" t="s">
        <v>43</v>
      </c>
      <c r="AB450" t="s">
        <v>19</v>
      </c>
      <c r="AC450" s="1">
        <v>45503</v>
      </c>
      <c r="AD450">
        <v>2</v>
      </c>
      <c r="AE450">
        <v>2.82</v>
      </c>
      <c r="AG450" t="str">
        <f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Goldman Sachs</v>
      </c>
      <c r="AH450" t="s">
        <v>136</v>
      </c>
      <c r="AI450" t="s">
        <v>86</v>
      </c>
      <c r="AJ450">
        <v>1</v>
      </c>
      <c r="AK450" t="s">
        <v>18</v>
      </c>
      <c r="AL450">
        <v>113</v>
      </c>
      <c r="AM450" t="s">
        <v>31</v>
      </c>
      <c r="AN450" s="1">
        <v>45516</v>
      </c>
      <c r="AO450">
        <v>3</v>
      </c>
      <c r="AP450">
        <v>1.87</v>
      </c>
    </row>
    <row r="451" spans="1:42" x14ac:dyDescent="0.25">
      <c r="A451" t="s">
        <v>1058</v>
      </c>
      <c r="B451" cm="1">
        <f t="array" ref="B451">_xll.BDP(A451,"BEST_EPS", "BEST_FPERIOD_OVERRIDE=1bf")</f>
        <v>19.575865900383143</v>
      </c>
      <c r="C451" cm="1">
        <f t="array" ref="C451">_xll.BDP(A451,"BEST_EPS", "BEST_FPERIOD_OVERRIDE=2bf")</f>
        <v>21.636111111111113</v>
      </c>
      <c r="D451" cm="1">
        <f t="array" ref="D451">_xll.BDP(A451,"BEST_EPS", "BEST_FPERIOD_OVERRIDE=3bf")</f>
        <v>22.727731800766282</v>
      </c>
      <c r="E451" cm="1">
        <f t="array" ref="E451">_xll.BDP(A451,"BEST_TARGET_PRICE")</f>
        <v>225</v>
      </c>
      <c r="F451" cm="1">
        <f t="array" ref="F451">_xll.BDP($A451,F$2)</f>
        <v>226.5</v>
      </c>
      <c r="G451" cm="1">
        <f t="array" ref="G451">_xll.BDP($A451,G$2)</f>
        <v>228.19</v>
      </c>
      <c r="H451" cm="1">
        <f t="array" ref="H451">_xll.BDP($A451,H$2)</f>
        <v>225.63</v>
      </c>
      <c r="I451" cm="1">
        <f t="array" ref="I451">_xll.BDP($A451,I$2)</f>
        <v>228.07</v>
      </c>
      <c r="K451" t="str">
        <f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Evercore ISI</v>
      </c>
      <c r="L451" t="s">
        <v>1059</v>
      </c>
      <c r="M451" t="s">
        <v>34</v>
      </c>
      <c r="N451">
        <v>5</v>
      </c>
      <c r="O451" t="s">
        <v>18</v>
      </c>
      <c r="P451">
        <v>236</v>
      </c>
      <c r="Q451" t="s">
        <v>31</v>
      </c>
      <c r="R451" s="1">
        <v>45523</v>
      </c>
      <c r="S451">
        <v>1</v>
      </c>
      <c r="T451">
        <v>43.53</v>
      </c>
      <c r="V451" t="str">
        <f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William Blair</v>
      </c>
      <c r="W451" t="s">
        <v>1060</v>
      </c>
      <c r="X451" t="s">
        <v>100</v>
      </c>
      <c r="Y451">
        <v>3</v>
      </c>
      <c r="Z451" t="s">
        <v>18</v>
      </c>
      <c r="AA451" t="s">
        <v>43</v>
      </c>
      <c r="AB451" t="s">
        <v>19</v>
      </c>
      <c r="AC451" s="1">
        <v>45518</v>
      </c>
      <c r="AD451">
        <v>2</v>
      </c>
      <c r="AE451">
        <v>30.24</v>
      </c>
      <c r="AG451" t="e">
        <f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#N/A</v>
      </c>
    </row>
    <row r="452" spans="1:42" x14ac:dyDescent="0.25">
      <c r="A452" t="s">
        <v>1061</v>
      </c>
      <c r="B452" cm="1">
        <f t="array" ref="B452">_xll.BDP(A452,"BEST_EPS", "BEST_FPERIOD_OVERRIDE=1bf")</f>
        <v>10.925620689655172</v>
      </c>
      <c r="C452" cm="1">
        <f t="array" ref="C452">_xll.BDP(A452,"BEST_EPS", "BEST_FPERIOD_OVERRIDE=2bf")</f>
        <v>12.050314176245212</v>
      </c>
      <c r="D452" cm="1">
        <f t="array" ref="D452">_xll.BDP(A452,"BEST_EPS", "BEST_FPERIOD_OVERRIDE=3bf")</f>
        <v>13.312931034482759</v>
      </c>
      <c r="E452" cm="1">
        <f t="array" ref="E452">_xll.BDP(A452,"BEST_TARGET_PRICE")</f>
        <v>271.63333129882813</v>
      </c>
      <c r="F452" cm="1">
        <f t="array" ref="F452">_xll.BDP($A452,F$2)</f>
        <v>273</v>
      </c>
      <c r="G452" cm="1">
        <f t="array" ref="G452">_xll.BDP($A452,G$2)</f>
        <v>273.02999999999997</v>
      </c>
      <c r="H452" cm="1">
        <f t="array" ref="H452">_xll.BDP($A452,H$2)</f>
        <v>265.77999999999997</v>
      </c>
      <c r="I452" cm="1">
        <f t="array" ref="I452">_xll.BDP($A452,I$2)</f>
        <v>267.55</v>
      </c>
      <c r="K452" t="str">
        <f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Wolfe Research</v>
      </c>
      <c r="L452" t="s">
        <v>197</v>
      </c>
      <c r="M452" t="s">
        <v>34</v>
      </c>
      <c r="N452">
        <v>5</v>
      </c>
      <c r="O452" t="s">
        <v>18</v>
      </c>
      <c r="P452">
        <v>313</v>
      </c>
      <c r="Q452" t="s">
        <v>19</v>
      </c>
      <c r="R452" s="1">
        <v>45531</v>
      </c>
      <c r="S452">
        <v>1</v>
      </c>
      <c r="T452">
        <v>33.86</v>
      </c>
      <c r="V452" t="str">
        <f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Baptista Research</v>
      </c>
      <c r="W452" t="s">
        <v>75</v>
      </c>
      <c r="X452" t="s">
        <v>17</v>
      </c>
      <c r="Y452">
        <v>3</v>
      </c>
      <c r="Z452" t="s">
        <v>28</v>
      </c>
      <c r="AA452">
        <v>272.3</v>
      </c>
      <c r="AB452" t="s">
        <v>31</v>
      </c>
      <c r="AC452" s="1">
        <v>45507</v>
      </c>
      <c r="AD452">
        <v>2</v>
      </c>
      <c r="AE452">
        <v>26.59</v>
      </c>
      <c r="AG452" t="str">
        <f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Gordon Haskett</v>
      </c>
      <c r="AH452" t="s">
        <v>1062</v>
      </c>
      <c r="AI452" t="s">
        <v>377</v>
      </c>
      <c r="AJ452">
        <v>4</v>
      </c>
      <c r="AK452" t="s">
        <v>18</v>
      </c>
      <c r="AL452">
        <v>275</v>
      </c>
      <c r="AM452" t="s">
        <v>19</v>
      </c>
      <c r="AN452" s="1">
        <v>45520</v>
      </c>
      <c r="AO452">
        <v>3</v>
      </c>
      <c r="AP452">
        <v>23.48</v>
      </c>
    </row>
    <row r="453" spans="1:42" x14ac:dyDescent="0.25">
      <c r="A453" t="s">
        <v>1063</v>
      </c>
      <c r="B453" cm="1">
        <f t="array" ref="B453">_xll.BDP(A453,"BEST_EPS", "BEST_FPERIOD_OVERRIDE=1bf")</f>
        <v>2.8862643678160924</v>
      </c>
      <c r="C453" cm="1">
        <f t="array" ref="C453">_xll.BDP(A453,"BEST_EPS", "BEST_FPERIOD_OVERRIDE=2bf")</f>
        <v>3.9943946360153255</v>
      </c>
      <c r="D453" cm="1">
        <f t="array" ref="D453">_xll.BDP(A453,"BEST_EPS", "BEST_FPERIOD_OVERRIDE=3bf")</f>
        <v>5.261249042145594</v>
      </c>
      <c r="E453" cm="1">
        <f t="array" ref="E453">_xll.BDP(A453,"BEST_TARGET_PRICE")</f>
        <v>214.91133117675781</v>
      </c>
      <c r="F453" cm="1">
        <f t="array" ref="F453">_xll.BDP($A453,F$2)</f>
        <v>208.63</v>
      </c>
      <c r="G453" cm="1">
        <f t="array" ref="G453">_xll.BDP($A453,G$2)</f>
        <v>214.57</v>
      </c>
      <c r="H453" cm="1">
        <f t="array" ref="H453">_xll.BDP($A453,H$2)</f>
        <v>207.05</v>
      </c>
      <c r="I453" cm="1">
        <f t="array" ref="I453">_xll.BDP($A453,I$2)</f>
        <v>214.11</v>
      </c>
      <c r="K453" t="e">
        <f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#N/A</v>
      </c>
      <c r="L453" t="s">
        <v>1064</v>
      </c>
      <c r="M453" t="s">
        <v>86</v>
      </c>
      <c r="N453">
        <v>1</v>
      </c>
      <c r="O453" t="s">
        <v>18</v>
      </c>
      <c r="P453">
        <v>120</v>
      </c>
      <c r="Q453" t="s">
        <v>19</v>
      </c>
      <c r="R453" s="1">
        <v>45502</v>
      </c>
      <c r="S453">
        <v>1</v>
      </c>
      <c r="T453">
        <v>23.74</v>
      </c>
      <c r="V453" t="str">
        <f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Everbright Securities</v>
      </c>
      <c r="W453" t="s">
        <v>1065</v>
      </c>
      <c r="X453" t="s">
        <v>377</v>
      </c>
      <c r="Y453">
        <v>4</v>
      </c>
      <c r="Z453" t="s">
        <v>18</v>
      </c>
      <c r="AA453" t="s">
        <v>43</v>
      </c>
      <c r="AB453" t="s">
        <v>19</v>
      </c>
      <c r="AC453" s="1">
        <v>45497</v>
      </c>
      <c r="AD453">
        <v>2</v>
      </c>
      <c r="AE453">
        <v>27.23</v>
      </c>
      <c r="AG453" t="str">
        <f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Morningstar</v>
      </c>
      <c r="AH453" t="s">
        <v>70</v>
      </c>
      <c r="AI453" t="s">
        <v>17</v>
      </c>
      <c r="AJ453">
        <v>3</v>
      </c>
      <c r="AK453" t="s">
        <v>18</v>
      </c>
      <c r="AL453">
        <v>200</v>
      </c>
      <c r="AM453" t="s">
        <v>19</v>
      </c>
      <c r="AN453" s="1">
        <v>45497</v>
      </c>
      <c r="AO453">
        <v>3</v>
      </c>
      <c r="AP453">
        <v>18.940000000000001</v>
      </c>
    </row>
    <row r="454" spans="1:42" x14ac:dyDescent="0.25">
      <c r="A454" t="s">
        <v>1066</v>
      </c>
      <c r="B454" cm="1">
        <f t="array" ref="B454">_xll.BDP(A454,"BEST_EPS", "BEST_FPERIOD_OVERRIDE=1bf")</f>
        <v>3.6263256704980846</v>
      </c>
      <c r="C454" cm="1">
        <f t="array" ref="C454">_xll.BDP(A454,"BEST_EPS", "BEST_FPERIOD_OVERRIDE=2bf")</f>
        <v>4.6383793103448285</v>
      </c>
      <c r="D454" cm="1">
        <f t="array" ref="D454">_xll.BDP(A454,"BEST_EPS", "BEST_FPERIOD_OVERRIDE=3bf")</f>
        <v>6.2184022988505756</v>
      </c>
      <c r="E454" cm="1">
        <f t="array" ref="E454">_xll.BDP(A454,"BEST_TARGET_PRICE")</f>
        <v>64.076919555664063</v>
      </c>
      <c r="F454" cm="1">
        <f t="array" ref="F454">_xll.BDP($A454,F$2)</f>
        <v>63.94</v>
      </c>
      <c r="G454" cm="1">
        <f t="array" ref="G454">_xll.BDP($A454,G$2)</f>
        <v>64.42</v>
      </c>
      <c r="H454" cm="1">
        <f t="array" ref="H454">_xll.BDP($A454,H$2)</f>
        <v>63.76</v>
      </c>
      <c r="I454" cm="1">
        <f t="array" ref="I454">_xll.BDP($A454,I$2)</f>
        <v>64.31</v>
      </c>
      <c r="K454" t="str">
        <f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Morningstar</v>
      </c>
      <c r="L454" t="s">
        <v>272</v>
      </c>
      <c r="M454" t="s">
        <v>23</v>
      </c>
      <c r="N454">
        <v>5</v>
      </c>
      <c r="O454" t="s">
        <v>18</v>
      </c>
      <c r="P454">
        <v>80</v>
      </c>
      <c r="Q454" t="s">
        <v>19</v>
      </c>
      <c r="R454" s="1">
        <v>45527</v>
      </c>
      <c r="S454">
        <v>1</v>
      </c>
      <c r="T454">
        <v>40.67</v>
      </c>
      <c r="V454" t="str">
        <f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Sadif Investment Analytics</v>
      </c>
      <c r="W454" t="s">
        <v>46</v>
      </c>
      <c r="X454" t="s">
        <v>76</v>
      </c>
      <c r="Y454">
        <v>5</v>
      </c>
      <c r="Z454" t="s">
        <v>18</v>
      </c>
      <c r="AA454">
        <v>63.06</v>
      </c>
      <c r="AB454" t="s">
        <v>167</v>
      </c>
      <c r="AC454" s="1">
        <v>45482</v>
      </c>
      <c r="AD454">
        <v>2</v>
      </c>
      <c r="AE454">
        <v>38.33</v>
      </c>
      <c r="AG454" t="str">
        <f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Bernstein</v>
      </c>
      <c r="AH454" t="s">
        <v>699</v>
      </c>
      <c r="AI454" t="s">
        <v>34</v>
      </c>
      <c r="AJ454">
        <v>5</v>
      </c>
      <c r="AK454" t="s">
        <v>18</v>
      </c>
      <c r="AL454">
        <v>73</v>
      </c>
      <c r="AM454" t="s">
        <v>19</v>
      </c>
      <c r="AN454" s="1">
        <v>45524</v>
      </c>
      <c r="AO454">
        <v>3</v>
      </c>
      <c r="AP454">
        <v>26.71</v>
      </c>
    </row>
    <row r="455" spans="1:42" x14ac:dyDescent="0.25">
      <c r="A455" t="s">
        <v>1067</v>
      </c>
      <c r="B455" cm="1">
        <f t="array" ref="B455">_xll.BDP(A455,"BEST_EPS", "BEST_FPERIOD_OVERRIDE=1bf")</f>
        <v>11.843360153256704</v>
      </c>
      <c r="C455" cm="1">
        <f t="array" ref="C455">_xll.BDP(A455,"BEST_EPS", "BEST_FPERIOD_OVERRIDE=2bf")</f>
        <v>13.238842911877397</v>
      </c>
      <c r="D455" cm="1">
        <f t="array" ref="D455">_xll.BDP(A455,"BEST_EPS", "BEST_FPERIOD_OVERRIDE=3bf")</f>
        <v>14.460436781609197</v>
      </c>
      <c r="E455" cm="1">
        <f t="array" ref="E455">_xll.BDP(A455,"BEST_TARGET_PRICE")</f>
        <v>348.03472900390625</v>
      </c>
      <c r="F455" cm="1">
        <f t="array" ref="F455">_xll.BDP($A455,F$2)</f>
        <v>356.8</v>
      </c>
      <c r="G455" cm="1">
        <f t="array" ref="G455">_xll.BDP($A455,G$2)</f>
        <v>362.43</v>
      </c>
      <c r="H455" cm="1">
        <f t="array" ref="H455">_xll.BDP($A455,H$2)</f>
        <v>354.62</v>
      </c>
      <c r="I455" cm="1">
        <f t="array" ref="I455">_xll.BDP($A455,I$2)</f>
        <v>361.66</v>
      </c>
      <c r="K455" t="str">
        <f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HSBC</v>
      </c>
      <c r="L455" t="s">
        <v>226</v>
      </c>
      <c r="M455" t="s">
        <v>23</v>
      </c>
      <c r="N455">
        <v>5</v>
      </c>
      <c r="O455" t="s">
        <v>18</v>
      </c>
      <c r="P455">
        <v>355</v>
      </c>
      <c r="Q455" t="s">
        <v>19</v>
      </c>
      <c r="R455" s="1">
        <v>45504</v>
      </c>
      <c r="S455">
        <v>1</v>
      </c>
      <c r="T455">
        <v>80.209999999999994</v>
      </c>
      <c r="V455" t="str">
        <f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Melius Research LLC</v>
      </c>
      <c r="W455" t="s">
        <v>1037</v>
      </c>
      <c r="X455" t="s">
        <v>23</v>
      </c>
      <c r="Y455">
        <v>5</v>
      </c>
      <c r="Z455" t="s">
        <v>18</v>
      </c>
      <c r="AA455">
        <v>391</v>
      </c>
      <c r="AB455" t="s">
        <v>1038</v>
      </c>
      <c r="AC455" s="1">
        <v>45517</v>
      </c>
      <c r="AD455">
        <v>2</v>
      </c>
      <c r="AE455">
        <v>77.8</v>
      </c>
      <c r="AG455" t="str">
        <f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William O'Neil &amp; Co Incorporated</v>
      </c>
      <c r="AH455" t="s">
        <v>1068</v>
      </c>
      <c r="AI455" t="s">
        <v>23</v>
      </c>
      <c r="AJ455">
        <v>5</v>
      </c>
      <c r="AK455" t="s">
        <v>18</v>
      </c>
      <c r="AL455" t="s">
        <v>43</v>
      </c>
      <c r="AM455" t="s">
        <v>19</v>
      </c>
      <c r="AN455" s="1">
        <v>45237</v>
      </c>
      <c r="AO455">
        <v>3</v>
      </c>
      <c r="AP455">
        <v>66.11</v>
      </c>
    </row>
    <row r="456" spans="1:42" x14ac:dyDescent="0.25">
      <c r="A456" t="s">
        <v>1069</v>
      </c>
      <c r="B456" cm="1">
        <f t="array" ref="B456">_xll.BDP(A456,"BEST_EPS", "BEST_FPERIOD_OVERRIDE=1bf")</f>
        <v>4.7813448275862065</v>
      </c>
      <c r="C456" cm="1">
        <f t="array" ref="C456">_xll.BDP(A456,"BEST_EPS", "BEST_FPERIOD_OVERRIDE=2bf")</f>
        <v>8.408747126436781</v>
      </c>
      <c r="D456" cm="1">
        <f t="array" ref="D456">_xll.BDP(A456,"BEST_EPS", "BEST_FPERIOD_OVERRIDE=3bf")</f>
        <v>9.2982643678160919</v>
      </c>
      <c r="E456" cm="1">
        <f t="array" ref="E456">_xll.BDP(A456,"BEST_TARGET_PRICE")</f>
        <v>181.57777404785156</v>
      </c>
      <c r="F456" cm="1">
        <f t="array" ref="F456">_xll.BDP($A456,F$2)</f>
        <v>161.06</v>
      </c>
      <c r="G456" cm="1">
        <f t="array" ref="G456">_xll.BDP($A456,G$2)</f>
        <v>162.12</v>
      </c>
      <c r="H456" cm="1">
        <f t="array" ref="H456">_xll.BDP($A456,H$2)</f>
        <v>160.43</v>
      </c>
      <c r="I456" cm="1">
        <f t="array" ref="I456">_xll.BDP($A456,I$2)</f>
        <v>161.71</v>
      </c>
      <c r="K456" t="str">
        <f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DZ Bank AG Research</v>
      </c>
      <c r="L456" t="s">
        <v>1070</v>
      </c>
      <c r="M456" t="s">
        <v>23</v>
      </c>
      <c r="N456">
        <v>5</v>
      </c>
      <c r="O456" t="s">
        <v>28</v>
      </c>
      <c r="P456">
        <v>172</v>
      </c>
      <c r="Q456" t="s">
        <v>19</v>
      </c>
      <c r="R456" s="1">
        <v>45513</v>
      </c>
      <c r="S456">
        <v>1</v>
      </c>
      <c r="T456">
        <v>20.89</v>
      </c>
      <c r="V456" t="str">
        <f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MoffettNathanson LLC</v>
      </c>
      <c r="W456" t="s">
        <v>1071</v>
      </c>
      <c r="X456" t="s">
        <v>45</v>
      </c>
      <c r="Y456">
        <v>3</v>
      </c>
      <c r="Z456" t="s">
        <v>18</v>
      </c>
      <c r="AA456">
        <v>168</v>
      </c>
      <c r="AB456" t="s">
        <v>19</v>
      </c>
      <c r="AC456" s="1">
        <v>45513</v>
      </c>
      <c r="AD456">
        <v>2</v>
      </c>
      <c r="AE456">
        <v>15.64</v>
      </c>
      <c r="AG456" t="e">
        <f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#N/A</v>
      </c>
      <c r="AH456" t="s">
        <v>46</v>
      </c>
      <c r="AI456" t="s">
        <v>17</v>
      </c>
      <c r="AJ456">
        <v>3</v>
      </c>
      <c r="AK456" t="s">
        <v>18</v>
      </c>
      <c r="AL456">
        <v>181.82</v>
      </c>
      <c r="AM456" t="s">
        <v>58</v>
      </c>
      <c r="AN456" s="1">
        <v>45439</v>
      </c>
      <c r="AO456">
        <v>3</v>
      </c>
      <c r="AP456">
        <v>12.69</v>
      </c>
    </row>
    <row r="457" spans="1:42" x14ac:dyDescent="0.25">
      <c r="A457" t="s">
        <v>1072</v>
      </c>
      <c r="B457" cm="1">
        <f t="array" ref="B457">_xll.BDP(A457,"BEST_EPS", "BEST_FPERIOD_OVERRIDE=1bf")</f>
        <v>6.0457356321839093</v>
      </c>
      <c r="C457" cm="1">
        <f t="array" ref="C457">_xll.BDP(A457,"BEST_EPS", "BEST_FPERIOD_OVERRIDE=2bf")</f>
        <v>7.4667931034482766</v>
      </c>
      <c r="D457" cm="1">
        <f t="array" ref="D457">_xll.BDP(A457,"BEST_EPS", "BEST_FPERIOD_OVERRIDE=3bf")</f>
        <v>9.597662835249043</v>
      </c>
      <c r="E457" cm="1">
        <f t="array" ref="E457">_xll.BDP(A457,"BEST_TARGET_PRICE")</f>
        <v>210.94000244140625</v>
      </c>
      <c r="F457" cm="1">
        <f t="array" ref="F457">_xll.BDP($A457,F$2)</f>
        <v>212.58</v>
      </c>
      <c r="G457" cm="1">
        <f t="array" ref="G457">_xll.BDP($A457,G$2)</f>
        <v>214.64</v>
      </c>
      <c r="H457" cm="1">
        <f t="array" ref="H457">_xll.BDP($A457,H$2)</f>
        <v>211.41</v>
      </c>
      <c r="I457" cm="1">
        <f t="array" ref="I457">_xll.BDP($A457,I$2)</f>
        <v>214.34</v>
      </c>
      <c r="K457" t="str">
        <f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Sadif Investment Analytics</v>
      </c>
      <c r="L457" t="s">
        <v>46</v>
      </c>
      <c r="M457" t="s">
        <v>23</v>
      </c>
      <c r="N457">
        <v>5</v>
      </c>
      <c r="O457" t="s">
        <v>18</v>
      </c>
      <c r="P457">
        <v>166.08</v>
      </c>
      <c r="Q457" t="s">
        <v>134</v>
      </c>
      <c r="R457" s="1">
        <v>45418</v>
      </c>
      <c r="S457">
        <v>1</v>
      </c>
      <c r="T457">
        <v>48.46</v>
      </c>
      <c r="V457" t="str">
        <f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CITIC Securities Co Ltd</v>
      </c>
      <c r="W457" t="s">
        <v>1073</v>
      </c>
      <c r="X457" t="s">
        <v>1074</v>
      </c>
      <c r="Y457">
        <v>4</v>
      </c>
      <c r="Z457" t="s">
        <v>18</v>
      </c>
      <c r="AA457">
        <v>235</v>
      </c>
      <c r="AB457" t="s">
        <v>31</v>
      </c>
      <c r="AC457" s="1">
        <v>45499</v>
      </c>
      <c r="AD457">
        <v>2</v>
      </c>
      <c r="AE457">
        <v>35.909999999999997</v>
      </c>
      <c r="AG457" t="e">
        <f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#N/A</v>
      </c>
      <c r="AH457" t="s">
        <v>1075</v>
      </c>
      <c r="AI457" t="s">
        <v>23</v>
      </c>
      <c r="AJ457">
        <v>5</v>
      </c>
      <c r="AK457" t="s">
        <v>18</v>
      </c>
      <c r="AL457">
        <v>230</v>
      </c>
      <c r="AM457" t="s">
        <v>31</v>
      </c>
      <c r="AN457" s="1">
        <v>45526</v>
      </c>
      <c r="AO457">
        <v>3</v>
      </c>
      <c r="AP457">
        <v>29.46</v>
      </c>
    </row>
    <row r="458" spans="1:42" x14ac:dyDescent="0.25">
      <c r="A458" t="s">
        <v>1076</v>
      </c>
      <c r="B458" cm="1">
        <f t="array" ref="B458">_xll.BDP(A458,"BEST_EPS", "BEST_FPERIOD_OVERRIDE=1bf")</f>
        <v>6.7797011494252875</v>
      </c>
      <c r="C458" cm="1">
        <f t="array" ref="C458">_xll.BDP(A458,"BEST_EPS", "BEST_FPERIOD_OVERRIDE=2bf")</f>
        <v>7.4451417624521081</v>
      </c>
      <c r="D458" cm="1">
        <f t="array" ref="D458">_xll.BDP(A458,"BEST_EPS", "BEST_FPERIOD_OVERRIDE=3bf")</f>
        <v>8.1333831417624527</v>
      </c>
      <c r="E458" cm="1">
        <f t="array" ref="E458">_xll.BDP(A458,"BEST_TARGET_PRICE")</f>
        <v>101.40000152587891</v>
      </c>
      <c r="F458" cm="1">
        <f t="array" ref="F458">_xll.BDP($A458,F$2)</f>
        <v>90.37</v>
      </c>
      <c r="G458" cm="1">
        <f t="array" ref="G458">_xll.BDP($A458,G$2)</f>
        <v>91.48</v>
      </c>
      <c r="H458" cm="1">
        <f t="array" ref="H458">_xll.BDP($A458,H$2)</f>
        <v>89.43</v>
      </c>
      <c r="I458" cm="1">
        <f t="array" ref="I458">_xll.BDP($A458,I$2)</f>
        <v>91.2</v>
      </c>
      <c r="K458" t="str">
        <f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Hedgeye Risk Management</v>
      </c>
      <c r="L458" t="s">
        <v>205</v>
      </c>
      <c r="M458" t="s">
        <v>206</v>
      </c>
      <c r="N458">
        <v>5</v>
      </c>
      <c r="O458" t="s">
        <v>207</v>
      </c>
      <c r="P458" t="s">
        <v>43</v>
      </c>
      <c r="Q458" t="s">
        <v>19</v>
      </c>
      <c r="R458" s="1">
        <v>45243</v>
      </c>
      <c r="S458">
        <v>1</v>
      </c>
      <c r="T458">
        <v>19.97</v>
      </c>
      <c r="V458" t="str">
        <f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Jefferies</v>
      </c>
      <c r="W458" t="s">
        <v>556</v>
      </c>
      <c r="X458" t="s">
        <v>23</v>
      </c>
      <c r="Y458">
        <v>5</v>
      </c>
      <c r="Z458" t="s">
        <v>18</v>
      </c>
      <c r="AA458">
        <v>105</v>
      </c>
      <c r="AB458" t="s">
        <v>19</v>
      </c>
      <c r="AC458" s="1">
        <v>45503</v>
      </c>
      <c r="AD458">
        <v>2</v>
      </c>
      <c r="AE458">
        <v>16.71</v>
      </c>
      <c r="AG458" t="str">
        <f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Morgan Stanley</v>
      </c>
      <c r="AH458" t="s">
        <v>852</v>
      </c>
      <c r="AI458" t="s">
        <v>126</v>
      </c>
      <c r="AJ458">
        <v>3</v>
      </c>
      <c r="AK458" t="s">
        <v>51</v>
      </c>
      <c r="AL458">
        <v>95</v>
      </c>
      <c r="AM458" t="s">
        <v>31</v>
      </c>
      <c r="AN458" s="1">
        <v>45512</v>
      </c>
      <c r="AO458">
        <v>3</v>
      </c>
      <c r="AP458">
        <v>8.49</v>
      </c>
    </row>
    <row r="459" spans="1:42" x14ac:dyDescent="0.25">
      <c r="A459" t="s">
        <v>1077</v>
      </c>
      <c r="B459" cm="1">
        <f t="array" ref="B459">_xll.BDP(A459,"BEST_EPS", "BEST_FPERIOD_OVERRIDE=1bf")</f>
        <v>10.185325670498084</v>
      </c>
      <c r="C459" cm="1">
        <f t="array" ref="C459">_xll.BDP(A459,"BEST_EPS", "BEST_FPERIOD_OVERRIDE=2bf")</f>
        <v>11.75937164750958</v>
      </c>
      <c r="D459" cm="1">
        <f t="array" ref="D459">_xll.BDP(A459,"BEST_EPS", "BEST_FPERIOD_OVERRIDE=3bf")</f>
        <v>14.162436781609195</v>
      </c>
      <c r="E459" cm="1">
        <f t="array" ref="E459">_xll.BDP(A459,"BEST_TARGET_PRICE")</f>
        <v>604.111083984375</v>
      </c>
      <c r="F459" cm="1">
        <f t="array" ref="F459">_xll.BDP($A459,F$2)</f>
        <v>589.9</v>
      </c>
      <c r="G459" cm="1">
        <f t="array" ref="G459">_xll.BDP($A459,G$2)</f>
        <v>589.9</v>
      </c>
      <c r="H459" cm="1">
        <f t="array" ref="H459">_xll.BDP($A459,H$2)</f>
        <v>584.41999999999996</v>
      </c>
      <c r="I459" cm="1">
        <f t="array" ref="I459">_xll.BDP($A459,I$2)</f>
        <v>587.87</v>
      </c>
      <c r="K459" t="str">
        <f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Oppenheimer</v>
      </c>
      <c r="L459" t="s">
        <v>945</v>
      </c>
      <c r="M459" t="s">
        <v>34</v>
      </c>
      <c r="N459">
        <v>5</v>
      </c>
      <c r="O459" t="s">
        <v>18</v>
      </c>
      <c r="P459">
        <v>625</v>
      </c>
      <c r="Q459" t="s">
        <v>31</v>
      </c>
      <c r="R459" s="1">
        <v>45524</v>
      </c>
      <c r="S459">
        <v>1</v>
      </c>
      <c r="T459">
        <v>53.1</v>
      </c>
      <c r="V459" t="str">
        <f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Sadif Investment Analytics</v>
      </c>
      <c r="W459" t="s">
        <v>46</v>
      </c>
      <c r="X459" t="s">
        <v>76</v>
      </c>
      <c r="Y459">
        <v>5</v>
      </c>
      <c r="Z459" t="s">
        <v>18</v>
      </c>
      <c r="AA459">
        <v>700.54</v>
      </c>
      <c r="AB459" t="s">
        <v>58</v>
      </c>
      <c r="AC459" s="1">
        <v>45524</v>
      </c>
      <c r="AD459">
        <v>2</v>
      </c>
      <c r="AE459">
        <v>48.21</v>
      </c>
      <c r="AG459" t="str">
        <f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Morningstar</v>
      </c>
      <c r="AH459" t="s">
        <v>61</v>
      </c>
      <c r="AI459" t="s">
        <v>17</v>
      </c>
      <c r="AJ459">
        <v>3</v>
      </c>
      <c r="AK459" t="s">
        <v>28</v>
      </c>
      <c r="AL459">
        <v>600</v>
      </c>
      <c r="AM459" t="s">
        <v>19</v>
      </c>
      <c r="AN459" s="1">
        <v>45502</v>
      </c>
      <c r="AO459">
        <v>3</v>
      </c>
      <c r="AP459">
        <v>19.809999999999999</v>
      </c>
    </row>
    <row r="460" spans="1:42" x14ac:dyDescent="0.25">
      <c r="A460" t="s">
        <v>1078</v>
      </c>
      <c r="B460" cm="1">
        <f t="array" ref="B460">_xll.BDP(A460,"BEST_EPS", "BEST_FPERIOD_OVERRIDE=1bf")</f>
        <v>10.59623754789272</v>
      </c>
      <c r="C460" cm="1">
        <f t="array" ref="C460">_xll.BDP(A460,"BEST_EPS", "BEST_FPERIOD_OVERRIDE=2bf")</f>
        <v>12.404095785440614</v>
      </c>
      <c r="D460" cm="1">
        <f t="array" ref="D460">_xll.BDP(A460,"BEST_EPS", "BEST_FPERIOD_OVERRIDE=3bf")</f>
        <v>13.94616091954023</v>
      </c>
      <c r="E460" cm="1">
        <f t="array" ref="E460">_xll.BDP(A460,"BEST_TARGET_PRICE")</f>
        <v>68.452377319335938</v>
      </c>
      <c r="F460" cm="1">
        <f t="array" ref="F460">_xll.BDP($A460,F$2)</f>
        <v>43.18</v>
      </c>
      <c r="G460" cm="1">
        <f t="array" ref="G460">_xll.BDP($A460,G$2)</f>
        <v>44.15</v>
      </c>
      <c r="H460" cm="1">
        <f t="array" ref="H460">_xll.BDP($A460,H$2)</f>
        <v>42.9</v>
      </c>
      <c r="I460" cm="1">
        <f t="array" ref="I460">_xll.BDP($A460,I$2)</f>
        <v>44.04</v>
      </c>
      <c r="K460" t="str">
        <f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Morningstar</v>
      </c>
      <c r="L460" t="s">
        <v>27</v>
      </c>
      <c r="M460" t="s">
        <v>86</v>
      </c>
      <c r="N460">
        <v>1</v>
      </c>
      <c r="O460" t="s">
        <v>51</v>
      </c>
      <c r="P460">
        <v>36</v>
      </c>
      <c r="Q460" t="s">
        <v>19</v>
      </c>
      <c r="R460" s="1">
        <v>45520</v>
      </c>
      <c r="S460">
        <v>1</v>
      </c>
      <c r="T460">
        <v>61.76</v>
      </c>
      <c r="V460" t="e">
        <f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#N/A</v>
      </c>
      <c r="W460" t="s">
        <v>46</v>
      </c>
      <c r="X460" t="s">
        <v>17</v>
      </c>
      <c r="Y460">
        <v>3</v>
      </c>
      <c r="Z460" t="s">
        <v>18</v>
      </c>
      <c r="AA460">
        <v>46.31</v>
      </c>
      <c r="AB460" t="s">
        <v>58</v>
      </c>
      <c r="AC460" s="1">
        <v>45439</v>
      </c>
      <c r="AD460">
        <v>2</v>
      </c>
      <c r="AE460">
        <v>1.4</v>
      </c>
      <c r="AG460" t="str">
        <f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Evercore ISI</v>
      </c>
      <c r="AH460" t="s">
        <v>29</v>
      </c>
      <c r="AI460" t="s">
        <v>34</v>
      </c>
      <c r="AJ460">
        <v>5</v>
      </c>
      <c r="AK460" t="s">
        <v>18</v>
      </c>
      <c r="AL460">
        <v>65</v>
      </c>
      <c r="AM460" t="s">
        <v>31</v>
      </c>
      <c r="AN460" s="1">
        <v>45527</v>
      </c>
      <c r="AO460">
        <v>3</v>
      </c>
      <c r="AP460">
        <v>4.04</v>
      </c>
    </row>
    <row r="461" spans="1:42" x14ac:dyDescent="0.25">
      <c r="A461" t="s">
        <v>1079</v>
      </c>
      <c r="B461" cm="1">
        <f t="array" ref="B461">_xll.BDP(A461,"BEST_EPS", "BEST_FPERIOD_OVERRIDE=1bf")</f>
        <v>2.0980957854406133</v>
      </c>
      <c r="C461" cm="1">
        <f t="array" ref="C461">_xll.BDP(A461,"BEST_EPS", "BEST_FPERIOD_OVERRIDE=2bf")</f>
        <v>2.9765095785440616</v>
      </c>
      <c r="D461" cm="1">
        <f t="array" ref="D461">_xll.BDP(A461,"BEST_EPS", "BEST_FPERIOD_OVERRIDE=3bf")</f>
        <v>3.9203295019157087</v>
      </c>
      <c r="E461" cm="1">
        <f t="array" ref="E461">_xll.BDP(A461,"BEST_TARGET_PRICE")</f>
        <v>87.370681762695313</v>
      </c>
      <c r="F461" cm="1">
        <f t="array" ref="F461">_xll.BDP($A461,F$2)</f>
        <v>72.849999999999994</v>
      </c>
      <c r="G461" cm="1">
        <f t="array" ref="G461">_xll.BDP($A461,G$2)</f>
        <v>73.41</v>
      </c>
      <c r="H461" cm="1">
        <f t="array" ref="H461">_xll.BDP($A461,H$2)</f>
        <v>72.06</v>
      </c>
      <c r="I461" cm="1">
        <f t="array" ref="I461">_xll.BDP($A461,I$2)</f>
        <v>73.13</v>
      </c>
      <c r="K461" t="str">
        <f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Seaport Global</v>
      </c>
      <c r="L461" t="s">
        <v>144</v>
      </c>
      <c r="M461" t="s">
        <v>23</v>
      </c>
      <c r="N461">
        <v>5</v>
      </c>
      <c r="O461" t="s">
        <v>18</v>
      </c>
      <c r="P461">
        <v>81</v>
      </c>
      <c r="Q461" t="s">
        <v>19</v>
      </c>
      <c r="R461" s="1">
        <v>45510</v>
      </c>
      <c r="S461">
        <v>1</v>
      </c>
      <c r="T461">
        <v>65.489999999999995</v>
      </c>
      <c r="V461" t="str">
        <f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Wedbush</v>
      </c>
      <c r="W461" t="s">
        <v>236</v>
      </c>
      <c r="X461" t="s">
        <v>34</v>
      </c>
      <c r="Y461">
        <v>5</v>
      </c>
      <c r="Z461" t="s">
        <v>18</v>
      </c>
      <c r="AA461">
        <v>80</v>
      </c>
      <c r="AB461" t="s">
        <v>31</v>
      </c>
      <c r="AC461" s="1">
        <v>45531</v>
      </c>
      <c r="AD461">
        <v>2</v>
      </c>
      <c r="AE461">
        <v>63.97</v>
      </c>
      <c r="AG461" t="str">
        <f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KeyBanc Capital Markets</v>
      </c>
      <c r="AH461" t="s">
        <v>845</v>
      </c>
      <c r="AI461" t="s">
        <v>21</v>
      </c>
      <c r="AJ461">
        <v>5</v>
      </c>
      <c r="AK461" t="s">
        <v>18</v>
      </c>
      <c r="AL461">
        <v>80</v>
      </c>
      <c r="AM461" t="s">
        <v>19</v>
      </c>
      <c r="AN461" s="1">
        <v>45510</v>
      </c>
      <c r="AO461">
        <v>3</v>
      </c>
      <c r="AP461">
        <v>57.34</v>
      </c>
    </row>
    <row r="462" spans="1:42" x14ac:dyDescent="0.25">
      <c r="A462" t="s">
        <v>1080</v>
      </c>
      <c r="B462" cm="1">
        <f t="array" ref="B462">_xll.BDP(A462,"BEST_EPS", "BEST_FPERIOD_OVERRIDE=1bf")</f>
        <v>0.46832183908045977</v>
      </c>
      <c r="C462" cm="1">
        <f t="array" ref="C462">_xll.BDP(A462,"BEST_EPS", "BEST_FPERIOD_OVERRIDE=2bf")</f>
        <v>0.57645977011494254</v>
      </c>
      <c r="D462" cm="1">
        <f t="array" ref="D462">_xll.BDP(A462,"BEST_EPS", "BEST_FPERIOD_OVERRIDE=3bf")</f>
        <v>0.65220689655172415</v>
      </c>
      <c r="E462" cm="1">
        <f t="array" ref="E462">_xll.BDP(A462,"BEST_TARGET_PRICE")</f>
        <v>44.166667938232422</v>
      </c>
      <c r="F462" cm="1">
        <f t="array" ref="F462">_xll.BDP($A462,F$2)</f>
        <v>44.39</v>
      </c>
      <c r="G462" cm="1">
        <f t="array" ref="G462">_xll.BDP($A462,G$2)</f>
        <v>44.53</v>
      </c>
      <c r="H462" cm="1">
        <f t="array" ref="H462">_xll.BDP($A462,H$2)</f>
        <v>43.98</v>
      </c>
      <c r="I462" cm="1">
        <f t="array" ref="I462">_xll.BDP($A462,I$2)</f>
        <v>44.51</v>
      </c>
      <c r="K462" t="str">
        <f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Wedbush</v>
      </c>
      <c r="L462" t="s">
        <v>173</v>
      </c>
      <c r="M462" t="s">
        <v>34</v>
      </c>
      <c r="N462">
        <v>5</v>
      </c>
      <c r="O462" t="s">
        <v>18</v>
      </c>
      <c r="P462">
        <v>49</v>
      </c>
      <c r="Q462" t="s">
        <v>31</v>
      </c>
      <c r="R462" s="1">
        <v>45509</v>
      </c>
      <c r="S462">
        <v>1</v>
      </c>
      <c r="T462">
        <v>32.39</v>
      </c>
      <c r="V462" t="e">
        <f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#N/A</v>
      </c>
      <c r="W462" t="s">
        <v>174</v>
      </c>
      <c r="X462" t="s">
        <v>34</v>
      </c>
      <c r="Y462">
        <v>5</v>
      </c>
      <c r="Z462" t="s">
        <v>18</v>
      </c>
      <c r="AA462">
        <v>45</v>
      </c>
      <c r="AB462" t="s">
        <v>19</v>
      </c>
      <c r="AC462" s="1">
        <v>45519</v>
      </c>
      <c r="AD462">
        <v>2</v>
      </c>
      <c r="AE462">
        <v>16.440000000000001</v>
      </c>
      <c r="AG462" t="str">
        <f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Truist Securities</v>
      </c>
      <c r="AH462" t="s">
        <v>267</v>
      </c>
      <c r="AI462" t="s">
        <v>23</v>
      </c>
      <c r="AJ462">
        <v>5</v>
      </c>
      <c r="AK462" t="s">
        <v>18</v>
      </c>
      <c r="AL462">
        <v>47</v>
      </c>
      <c r="AM462" t="s">
        <v>19</v>
      </c>
      <c r="AN462" s="1">
        <v>45527</v>
      </c>
      <c r="AO462">
        <v>3</v>
      </c>
      <c r="AP462">
        <v>17.09</v>
      </c>
    </row>
    <row r="463" spans="1:42" x14ac:dyDescent="0.25">
      <c r="A463" t="s">
        <v>1081</v>
      </c>
      <c r="B463" cm="1">
        <f t="array" ref="B463">_xll.BDP(A463,"BEST_EPS", "BEST_FPERIOD_OVERRIDE=1bf")</f>
        <v>17.091038314176245</v>
      </c>
      <c r="C463" cm="1">
        <f t="array" ref="C463">_xll.BDP(A463,"BEST_EPS", "BEST_FPERIOD_OVERRIDE=2bf")</f>
        <v>18.883444444444443</v>
      </c>
      <c r="D463" cm="1">
        <f t="array" ref="D463">_xll.BDP(A463,"BEST_EPS", "BEST_FPERIOD_OVERRIDE=3bf")</f>
        <v>21.20477011494253</v>
      </c>
      <c r="E463" cm="1">
        <f t="array" ref="E463">_xll.BDP(A463,"BEST_TARGET_PRICE")</f>
        <v>236.17646789550781</v>
      </c>
      <c r="F463" cm="1">
        <f t="array" ref="F463">_xll.BDP($A463,F$2)</f>
        <v>235.4</v>
      </c>
      <c r="G463" cm="1">
        <f t="array" ref="G463">_xll.BDP($A463,G$2)</f>
        <v>238.19</v>
      </c>
      <c r="H463" cm="1">
        <f t="array" ref="H463">_xll.BDP($A463,H$2)</f>
        <v>235.4</v>
      </c>
      <c r="I463" cm="1">
        <f t="array" ref="I463">_xll.BDP($A463,I$2)</f>
        <v>237.97</v>
      </c>
      <c r="K463" t="str">
        <f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ISS-EVA</v>
      </c>
      <c r="L463" t="s">
        <v>109</v>
      </c>
      <c r="M463" t="s">
        <v>21</v>
      </c>
      <c r="N463">
        <v>5</v>
      </c>
      <c r="O463" t="s">
        <v>18</v>
      </c>
      <c r="P463" t="s">
        <v>43</v>
      </c>
      <c r="Q463" t="s">
        <v>19</v>
      </c>
      <c r="R463" s="1">
        <v>45518</v>
      </c>
      <c r="S463">
        <v>1</v>
      </c>
      <c r="T463">
        <v>77.5</v>
      </c>
      <c r="V463" t="str">
        <f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Goldman Sachs</v>
      </c>
      <c r="W463" t="s">
        <v>1082</v>
      </c>
      <c r="X463" t="s">
        <v>23</v>
      </c>
      <c r="Y463">
        <v>5</v>
      </c>
      <c r="Z463" t="s">
        <v>18</v>
      </c>
      <c r="AA463">
        <v>229</v>
      </c>
      <c r="AB463" t="s">
        <v>31</v>
      </c>
      <c r="AC463" s="1">
        <v>45502</v>
      </c>
      <c r="AD463">
        <v>2</v>
      </c>
      <c r="AE463">
        <v>59.57</v>
      </c>
      <c r="AG463" t="str">
        <f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Wells Fargo</v>
      </c>
      <c r="AH463" t="s">
        <v>1083</v>
      </c>
      <c r="AI463" t="s">
        <v>21</v>
      </c>
      <c r="AJ463">
        <v>5</v>
      </c>
      <c r="AK463" t="s">
        <v>18</v>
      </c>
      <c r="AL463">
        <v>255</v>
      </c>
      <c r="AM463" t="s">
        <v>19</v>
      </c>
      <c r="AN463" s="1">
        <v>45503</v>
      </c>
      <c r="AO463">
        <v>3</v>
      </c>
      <c r="AP463">
        <v>52.49</v>
      </c>
    </row>
    <row r="464" spans="1:42" x14ac:dyDescent="0.25">
      <c r="A464" t="s">
        <v>1084</v>
      </c>
      <c r="B464" cm="1">
        <f t="array" ref="B464">_xll.BDP(A464,"BEST_EPS", "BEST_FPERIOD_OVERRIDE=1bf")</f>
        <v>24.710647509578546</v>
      </c>
      <c r="C464" cm="1">
        <f t="array" ref="C464">_xll.BDP(A464,"BEST_EPS", "BEST_FPERIOD_OVERRIDE=2bf")</f>
        <v>26.806275862068965</v>
      </c>
      <c r="D464" cm="1">
        <f t="array" ref="D464">_xll.BDP(A464,"BEST_EPS", "BEST_FPERIOD_OVERRIDE=3bf")</f>
        <v>30.131540229885058</v>
      </c>
      <c r="E464" cm="1">
        <f t="array" ref="E464">_xll.BDP(A464,"BEST_TARGET_PRICE")</f>
        <v>408.88461303710938</v>
      </c>
      <c r="F464" cm="1">
        <f t="array" ref="F464">_xll.BDP($A464,F$2)</f>
        <v>343.03</v>
      </c>
      <c r="G464" cm="1">
        <f t="array" ref="G464">_xll.BDP($A464,G$2)</f>
        <v>361.37</v>
      </c>
      <c r="H464" cm="1">
        <f t="array" ref="H464">_xll.BDP($A464,H$2)</f>
        <v>342.36</v>
      </c>
      <c r="I464" cm="1">
        <f t="array" ref="I464">_xll.BDP($A464,I$2)</f>
        <v>352.84</v>
      </c>
      <c r="K464" t="str">
        <f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Morningstar</v>
      </c>
      <c r="L464" t="s">
        <v>748</v>
      </c>
      <c r="M464" t="s">
        <v>17</v>
      </c>
      <c r="N464">
        <v>3</v>
      </c>
      <c r="O464" t="s">
        <v>18</v>
      </c>
      <c r="P464">
        <v>405</v>
      </c>
      <c r="Q464" t="s">
        <v>19</v>
      </c>
      <c r="R464" s="1">
        <v>45534</v>
      </c>
      <c r="S464">
        <v>1</v>
      </c>
      <c r="T464">
        <v>23.35</v>
      </c>
      <c r="V464" t="str">
        <f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Baptista Research</v>
      </c>
      <c r="W464" t="s">
        <v>75</v>
      </c>
      <c r="X464" t="s">
        <v>23</v>
      </c>
      <c r="Y464">
        <v>5</v>
      </c>
      <c r="Z464" t="s">
        <v>28</v>
      </c>
      <c r="AA464">
        <v>514.79999999999995</v>
      </c>
      <c r="AB464" t="s">
        <v>31</v>
      </c>
      <c r="AC464" s="1">
        <v>45450</v>
      </c>
      <c r="AD464">
        <v>2</v>
      </c>
      <c r="AE464">
        <v>18</v>
      </c>
      <c r="AG464" t="str">
        <f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Wells Fargo</v>
      </c>
      <c r="AH464" t="s">
        <v>1158</v>
      </c>
      <c r="AI464" t="s">
        <v>26</v>
      </c>
      <c r="AJ464">
        <v>1</v>
      </c>
      <c r="AK464" t="s">
        <v>18</v>
      </c>
      <c r="AL464">
        <v>300</v>
      </c>
      <c r="AM464" t="s">
        <v>19</v>
      </c>
      <c r="AN464" s="1">
        <v>45533</v>
      </c>
      <c r="AO464">
        <v>3</v>
      </c>
      <c r="AP464">
        <v>15.18</v>
      </c>
    </row>
    <row r="465" spans="1:42" x14ac:dyDescent="0.25">
      <c r="A465" t="s">
        <v>1085</v>
      </c>
      <c r="B465" cm="1">
        <f t="array" ref="B465">_xll.BDP(A465,"BEST_EPS", "BEST_FPERIOD_OVERRIDE=1bf")</f>
        <v>30.013877394636019</v>
      </c>
      <c r="C465" cm="1">
        <f t="array" ref="C465">_xll.BDP(A465,"BEST_EPS", "BEST_FPERIOD_OVERRIDE=2bf")</f>
        <v>34.19875478927203</v>
      </c>
      <c r="D465" cm="1">
        <f t="array" ref="D465">_xll.BDP(A465,"BEST_EPS", "BEST_FPERIOD_OVERRIDE=3bf")</f>
        <v>38.541923371647513</v>
      </c>
      <c r="E465" cm="1">
        <f t="array" ref="E465">_xll.BDP(A465,"BEST_TARGET_PRICE")</f>
        <v>621.5384521484375</v>
      </c>
      <c r="F465" cm="1">
        <f t="array" ref="F465">_xll.BDP($A465,F$2)</f>
        <v>590</v>
      </c>
      <c r="G465" cm="1">
        <f t="array" ref="G465">_xll.BDP($A465,G$2)</f>
        <v>593.255</v>
      </c>
      <c r="H465" cm="1">
        <f t="array" ref="H465">_xll.BDP($A465,H$2)</f>
        <v>586.76</v>
      </c>
      <c r="I465" cm="1">
        <f t="array" ref="I465">_xll.BDP($A465,I$2)</f>
        <v>590.20000000000005</v>
      </c>
      <c r="K465" t="str">
        <f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HSBC</v>
      </c>
      <c r="L465" t="s">
        <v>1086</v>
      </c>
      <c r="M465" t="s">
        <v>23</v>
      </c>
      <c r="N465">
        <v>5</v>
      </c>
      <c r="O465" t="s">
        <v>18</v>
      </c>
      <c r="P465">
        <v>610</v>
      </c>
      <c r="Q465" t="s">
        <v>19</v>
      </c>
      <c r="R465" s="1">
        <v>45490</v>
      </c>
      <c r="S465">
        <v>1</v>
      </c>
      <c r="T465">
        <v>30.99</v>
      </c>
      <c r="V465" t="str">
        <f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Deutsche Bank</v>
      </c>
      <c r="W465" t="s">
        <v>769</v>
      </c>
      <c r="X465" t="s">
        <v>23</v>
      </c>
      <c r="Y465">
        <v>5</v>
      </c>
      <c r="Z465" t="s">
        <v>18</v>
      </c>
      <c r="AA465">
        <v>632</v>
      </c>
      <c r="AB465" t="s">
        <v>31</v>
      </c>
      <c r="AC465" s="1">
        <v>45491</v>
      </c>
      <c r="AD465">
        <v>2</v>
      </c>
      <c r="AE465">
        <v>26.37</v>
      </c>
      <c r="AG465" t="str">
        <f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Bernstein</v>
      </c>
      <c r="AH465" t="s">
        <v>342</v>
      </c>
      <c r="AI465" t="s">
        <v>34</v>
      </c>
      <c r="AJ465">
        <v>5</v>
      </c>
      <c r="AK465" t="s">
        <v>18</v>
      </c>
      <c r="AL465">
        <v>654</v>
      </c>
      <c r="AM465" t="s">
        <v>19</v>
      </c>
      <c r="AN465" s="1">
        <v>45533</v>
      </c>
      <c r="AO465">
        <v>3</v>
      </c>
      <c r="AP465">
        <v>25.87</v>
      </c>
    </row>
    <row r="466" spans="1:42" x14ac:dyDescent="0.25">
      <c r="A466" t="s">
        <v>1087</v>
      </c>
      <c r="B466" cm="1">
        <f t="array" ref="B466">_xll.BDP(A466,"BEST_EPS", "BEST_FPERIOD_OVERRIDE=1bf")</f>
        <v>12.043160919540231</v>
      </c>
      <c r="C466" cm="1">
        <f t="array" ref="C466">_xll.BDP(A466,"BEST_EPS", "BEST_FPERIOD_OVERRIDE=2bf")</f>
        <v>13.302996168582375</v>
      </c>
      <c r="D466" cm="1">
        <f t="array" ref="D466">_xll.BDP(A466,"BEST_EPS", "BEST_FPERIOD_OVERRIDE=3bf")</f>
        <v>14.99672030651341</v>
      </c>
      <c r="E466" cm="1">
        <f t="array" ref="E466">_xll.BDP(A466,"BEST_TARGET_PRICE")</f>
        <v>267.27584838867188</v>
      </c>
      <c r="F466" cm="1">
        <f t="array" ref="F466">_xll.BDP($A466,F$2)</f>
        <v>251.92</v>
      </c>
      <c r="G466" cm="1">
        <f t="array" ref="G466">_xll.BDP($A466,G$2)</f>
        <v>256.3</v>
      </c>
      <c r="H466" cm="1">
        <f t="array" ref="H466">_xll.BDP($A466,H$2)</f>
        <v>251.92</v>
      </c>
      <c r="I466" cm="1">
        <f t="array" ref="I466">_xll.BDP($A466,I$2)</f>
        <v>256.08999999999997</v>
      </c>
      <c r="K466" t="str">
        <f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Hedgeye Risk Management</v>
      </c>
      <c r="L466" t="s">
        <v>205</v>
      </c>
      <c r="M466" t="s">
        <v>783</v>
      </c>
      <c r="N466">
        <v>3</v>
      </c>
      <c r="O466" t="s">
        <v>51</v>
      </c>
      <c r="P466" t="s">
        <v>43</v>
      </c>
      <c r="Q466" t="s">
        <v>19</v>
      </c>
      <c r="R466" s="1">
        <v>45357</v>
      </c>
      <c r="S466">
        <v>1</v>
      </c>
      <c r="T466">
        <v>21.16</v>
      </c>
      <c r="V466" t="str">
        <f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TD Cowen</v>
      </c>
      <c r="W466" t="s">
        <v>858</v>
      </c>
      <c r="X466" t="s">
        <v>23</v>
      </c>
      <c r="Y466">
        <v>5</v>
      </c>
      <c r="Z466" t="s">
        <v>18</v>
      </c>
      <c r="AA466">
        <v>255</v>
      </c>
      <c r="AB466" t="s">
        <v>19</v>
      </c>
      <c r="AC466" s="1">
        <v>45533</v>
      </c>
      <c r="AD466">
        <v>2</v>
      </c>
      <c r="AE466">
        <v>18.38</v>
      </c>
      <c r="AG466" t="str">
        <f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Stifel</v>
      </c>
      <c r="AH466" t="s">
        <v>1160</v>
      </c>
      <c r="AI466" t="s">
        <v>23</v>
      </c>
      <c r="AJ466">
        <v>5</v>
      </c>
      <c r="AK466" t="s">
        <v>18</v>
      </c>
      <c r="AL466">
        <v>265</v>
      </c>
      <c r="AM466" t="s">
        <v>19</v>
      </c>
      <c r="AN466" s="1">
        <v>45498</v>
      </c>
      <c r="AO466">
        <v>3</v>
      </c>
      <c r="AP466">
        <v>8.91</v>
      </c>
    </row>
    <row r="467" spans="1:42" x14ac:dyDescent="0.25">
      <c r="A467" t="s">
        <v>1088</v>
      </c>
      <c r="B467" cm="1">
        <f t="array" ref="B467">_xll.BDP(A467,"BEST_EPS", "BEST_FPERIOD_OVERRIDE=1bf")</f>
        <v>8.4027701149425305</v>
      </c>
      <c r="C467" cm="1">
        <f t="array" ref="C467">_xll.BDP(A467,"BEST_EPS", "BEST_FPERIOD_OVERRIDE=2bf")</f>
        <v>9.7612605363984688</v>
      </c>
      <c r="D467" cm="1">
        <f t="array" ref="D467">_xll.BDP(A467,"BEST_EPS", "BEST_FPERIOD_OVERRIDE=3bf")</f>
        <v>11.05463601532567</v>
      </c>
      <c r="E467" cm="1">
        <f t="array" ref="E467">_xll.BDP(A467,"BEST_TARGET_PRICE")</f>
        <v>144.43333435058594</v>
      </c>
      <c r="F467" cm="1">
        <f t="array" ref="F467">_xll.BDP($A467,F$2)</f>
        <v>127.6</v>
      </c>
      <c r="G467" cm="1">
        <f t="array" ref="G467">_xll.BDP($A467,G$2)</f>
        <v>128.69999999999999</v>
      </c>
      <c r="H467" cm="1">
        <f t="array" ref="H467">_xll.BDP($A467,H$2)</f>
        <v>126.89</v>
      </c>
      <c r="I467" cm="1">
        <f t="array" ref="I467">_xll.BDP($A467,I$2)</f>
        <v>128.55000000000001</v>
      </c>
      <c r="K467" t="str">
        <f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Morgan Stanley</v>
      </c>
      <c r="L467" t="s">
        <v>1089</v>
      </c>
      <c r="M467" t="s">
        <v>108</v>
      </c>
      <c r="N467">
        <v>1</v>
      </c>
      <c r="O467" t="s">
        <v>18</v>
      </c>
      <c r="P467">
        <v>100</v>
      </c>
      <c r="Q467" t="s">
        <v>31</v>
      </c>
      <c r="R467" s="1">
        <v>45518</v>
      </c>
      <c r="S467">
        <v>1</v>
      </c>
      <c r="T467">
        <v>19.87</v>
      </c>
      <c r="V467" t="str">
        <f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Punto Research</v>
      </c>
      <c r="W467" t="s">
        <v>194</v>
      </c>
      <c r="X467" t="s">
        <v>17</v>
      </c>
      <c r="Y467">
        <v>3</v>
      </c>
      <c r="Z467" t="s">
        <v>18</v>
      </c>
      <c r="AA467">
        <v>120</v>
      </c>
      <c r="AB467" t="s">
        <v>19</v>
      </c>
      <c r="AC467" s="1">
        <v>45496</v>
      </c>
      <c r="AD467">
        <v>2</v>
      </c>
      <c r="AE467">
        <v>10.17</v>
      </c>
      <c r="AG467" t="str">
        <f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Morningstar</v>
      </c>
      <c r="AH467" t="s">
        <v>504</v>
      </c>
      <c r="AI467" t="s">
        <v>23</v>
      </c>
      <c r="AJ467">
        <v>5</v>
      </c>
      <c r="AK467" t="s">
        <v>28</v>
      </c>
      <c r="AL467">
        <v>150</v>
      </c>
      <c r="AM467" t="s">
        <v>19</v>
      </c>
      <c r="AN467" s="1">
        <v>45497</v>
      </c>
      <c r="AO467">
        <v>3</v>
      </c>
      <c r="AP467">
        <v>9.94</v>
      </c>
    </row>
    <row r="468" spans="1:42" x14ac:dyDescent="0.25">
      <c r="A468" t="s">
        <v>1090</v>
      </c>
      <c r="B468" cm="1">
        <f t="array" ref="B468">_xll.BDP(A468,"BEST_EPS", "BEST_FPERIOD_OVERRIDE=1bf")</f>
        <v>46.206984674329505</v>
      </c>
      <c r="C468" cm="1">
        <f t="array" ref="C468">_xll.BDP(A468,"BEST_EPS", "BEST_FPERIOD_OVERRIDE=2bf")</f>
        <v>50.591344827586212</v>
      </c>
      <c r="D468" cm="1">
        <f t="array" ref="D468">_xll.BDP(A468,"BEST_EPS", "BEST_FPERIOD_OVERRIDE=3bf")</f>
        <v>56.229536398467438</v>
      </c>
      <c r="E468" cm="1">
        <f t="array" ref="E468">_xll.BDP(A468,"BEST_TARGET_PRICE")</f>
        <v>743.85711669921875</v>
      </c>
      <c r="F468" cm="1">
        <f t="array" ref="F468">_xll.BDP($A468,F$2)</f>
        <v>734.69</v>
      </c>
      <c r="G468" cm="1">
        <f t="array" ref="G468">_xll.BDP($A468,G$2)</f>
        <v>741.55</v>
      </c>
      <c r="H468" cm="1">
        <f t="array" ref="H468">_xll.BDP($A468,H$2)</f>
        <v>725.75</v>
      </c>
      <c r="I468" cm="1">
        <f t="array" ref="I468">_xll.BDP($A468,I$2)</f>
        <v>741.26</v>
      </c>
      <c r="K468" t="str">
        <f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Evercore ISI</v>
      </c>
      <c r="L468" t="s">
        <v>282</v>
      </c>
      <c r="M468" t="s">
        <v>34</v>
      </c>
      <c r="N468">
        <v>5</v>
      </c>
      <c r="O468" t="s">
        <v>18</v>
      </c>
      <c r="P468">
        <v>795</v>
      </c>
      <c r="Q468" t="s">
        <v>31</v>
      </c>
      <c r="R468" s="1">
        <v>45522</v>
      </c>
      <c r="S468">
        <v>1</v>
      </c>
      <c r="T468">
        <v>52.53</v>
      </c>
      <c r="V468" t="str">
        <f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KeyBanc Capital Markets</v>
      </c>
      <c r="W468" t="s">
        <v>1091</v>
      </c>
      <c r="X468" t="s">
        <v>344</v>
      </c>
      <c r="Y468">
        <v>3</v>
      </c>
      <c r="Z468" t="s">
        <v>18</v>
      </c>
      <c r="AA468" t="s">
        <v>43</v>
      </c>
      <c r="AB468" t="s">
        <v>19</v>
      </c>
      <c r="AC468" s="1">
        <v>45498</v>
      </c>
      <c r="AD468">
        <v>2</v>
      </c>
      <c r="AE468">
        <v>2.5099999999999998</v>
      </c>
      <c r="AG468" t="e">
        <f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#N/A</v>
      </c>
    </row>
    <row r="469" spans="1:42" x14ac:dyDescent="0.25">
      <c r="A469" t="s">
        <v>1092</v>
      </c>
      <c r="B469" cm="1">
        <f t="array" ref="B469">_xll.BDP(A469,"BEST_EPS", "BEST_FPERIOD_OVERRIDE=1bf")</f>
        <v>4.0931072796934869</v>
      </c>
      <c r="C469" cm="1">
        <f t="array" ref="C469">_xll.BDP(A469,"BEST_EPS", "BEST_FPERIOD_OVERRIDE=2bf")</f>
        <v>4.483858237547893</v>
      </c>
      <c r="D469" t="str" cm="1">
        <f t="array" ref="D469">_xll.BDP(A469,"BEST_EPS", "BEST_FPERIOD_OVERRIDE=3bf")</f>
        <v>#N/A N/A</v>
      </c>
      <c r="E469" cm="1">
        <f t="array" ref="E469">_xll.BDP(A469,"BEST_TARGET_PRICE")</f>
        <v>49.413043975830078</v>
      </c>
      <c r="F469" cm="1">
        <f t="array" ref="F469">_xll.BDP($A469,F$2)</f>
        <v>46.67</v>
      </c>
      <c r="G469" cm="1">
        <f t="array" ref="G469">_xll.BDP($A469,G$2)</f>
        <v>47.31</v>
      </c>
      <c r="H469" cm="1">
        <f t="array" ref="H469">_xll.BDP($A469,H$2)</f>
        <v>46.67</v>
      </c>
      <c r="I469" cm="1">
        <f t="array" ref="I469">_xll.BDP($A469,I$2)</f>
        <v>47.23</v>
      </c>
      <c r="K469" t="str">
        <f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Wells Fargo</v>
      </c>
      <c r="L469" t="s">
        <v>1093</v>
      </c>
      <c r="M469" t="s">
        <v>21</v>
      </c>
      <c r="N469">
        <v>5</v>
      </c>
      <c r="O469" t="s">
        <v>18</v>
      </c>
      <c r="P469">
        <v>52</v>
      </c>
      <c r="Q469" t="s">
        <v>19</v>
      </c>
      <c r="R469" s="1">
        <v>45532</v>
      </c>
      <c r="S469">
        <v>1</v>
      </c>
      <c r="T469">
        <v>33.83</v>
      </c>
      <c r="V469" t="str">
        <f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Baird</v>
      </c>
      <c r="W469" t="s">
        <v>309</v>
      </c>
      <c r="X469" t="s">
        <v>45</v>
      </c>
      <c r="Y469">
        <v>3</v>
      </c>
      <c r="Z469" t="s">
        <v>18</v>
      </c>
      <c r="AA469">
        <v>52</v>
      </c>
      <c r="AB469" t="s">
        <v>19</v>
      </c>
      <c r="AC469" s="1">
        <v>45531</v>
      </c>
      <c r="AD469">
        <v>2</v>
      </c>
      <c r="AE469">
        <v>23.21</v>
      </c>
      <c r="AG469" t="str">
        <f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Piper Sandler &amp; Co</v>
      </c>
      <c r="AH469" t="s">
        <v>693</v>
      </c>
      <c r="AI469" t="s">
        <v>45</v>
      </c>
      <c r="AJ469">
        <v>3</v>
      </c>
      <c r="AK469" t="s">
        <v>18</v>
      </c>
      <c r="AL469">
        <v>47</v>
      </c>
      <c r="AM469" t="s">
        <v>19</v>
      </c>
      <c r="AN469" s="1">
        <v>45490</v>
      </c>
      <c r="AO469">
        <v>3</v>
      </c>
      <c r="AP469">
        <v>18.04</v>
      </c>
    </row>
    <row r="470" spans="1:42" x14ac:dyDescent="0.25">
      <c r="A470" t="s">
        <v>1094</v>
      </c>
      <c r="B470" cm="1">
        <f t="array" ref="B470">_xll.BDP(A470,"BEST_EPS", "BEST_FPERIOD_OVERRIDE=1bf")</f>
        <v>10.942636015325672</v>
      </c>
      <c r="C470" cm="1">
        <f t="array" ref="C470">_xll.BDP(A470,"BEST_EPS", "BEST_FPERIOD_OVERRIDE=2bf")</f>
        <v>12.361348659003832</v>
      </c>
      <c r="D470" cm="1">
        <f t="array" ref="D470">_xll.BDP(A470,"BEST_EPS", "BEST_FPERIOD_OVERRIDE=3bf")</f>
        <v>14.043578544061301</v>
      </c>
      <c r="E470" cm="1">
        <f t="array" ref="E470">_xll.BDP(A470,"BEST_TARGET_PRICE")</f>
        <v>304.57052612304688</v>
      </c>
      <c r="F470" cm="1">
        <f t="array" ref="F470">_xll.BDP($A470,F$2)</f>
        <v>275.02999999999997</v>
      </c>
      <c r="G470" cm="1">
        <f t="array" ref="G470">_xll.BDP($A470,G$2)</f>
        <v>276.99</v>
      </c>
      <c r="H470" cm="1">
        <f t="array" ref="H470">_xll.BDP($A470,H$2)</f>
        <v>274.27</v>
      </c>
      <c r="I470" cm="1">
        <f t="array" ref="I470">_xll.BDP($A470,I$2)</f>
        <v>276.37</v>
      </c>
      <c r="K470" t="str">
        <f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Punto Research</v>
      </c>
      <c r="L470" t="s">
        <v>194</v>
      </c>
      <c r="M470" t="s">
        <v>23</v>
      </c>
      <c r="N470">
        <v>5</v>
      </c>
      <c r="O470" t="s">
        <v>18</v>
      </c>
      <c r="P470">
        <v>320</v>
      </c>
      <c r="Q470" t="s">
        <v>19</v>
      </c>
      <c r="R470" s="1">
        <v>45496</v>
      </c>
      <c r="S470">
        <v>1</v>
      </c>
      <c r="T470">
        <v>18.71</v>
      </c>
      <c r="V470" t="str">
        <f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President Capital Management Corp</v>
      </c>
      <c r="W470" t="s">
        <v>1095</v>
      </c>
      <c r="X470" t="s">
        <v>23</v>
      </c>
      <c r="Y470">
        <v>5</v>
      </c>
      <c r="Z470" t="s">
        <v>18</v>
      </c>
      <c r="AA470">
        <v>308</v>
      </c>
      <c r="AB470" t="s">
        <v>579</v>
      </c>
      <c r="AC470" s="1">
        <v>45532</v>
      </c>
      <c r="AD470">
        <v>2</v>
      </c>
      <c r="AE470">
        <v>12.27</v>
      </c>
      <c r="AG470" t="str">
        <f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Sadif Investment Analytics</v>
      </c>
      <c r="AH470" t="s">
        <v>46</v>
      </c>
      <c r="AI470" t="s">
        <v>76</v>
      </c>
      <c r="AJ470">
        <v>5</v>
      </c>
      <c r="AK470" t="s">
        <v>18</v>
      </c>
      <c r="AL470">
        <v>327.19</v>
      </c>
      <c r="AM470" t="s">
        <v>58</v>
      </c>
      <c r="AN470" s="1">
        <v>45525</v>
      </c>
      <c r="AO470">
        <v>3</v>
      </c>
      <c r="AP470">
        <v>9.5500000000000007</v>
      </c>
    </row>
    <row r="471" spans="1:42" x14ac:dyDescent="0.25">
      <c r="A471" t="s">
        <v>1096</v>
      </c>
      <c r="B471" cm="1">
        <f t="array" ref="B471">_xll.BDP(A471,"BEST_EPS", "BEST_FPERIOD_OVERRIDE=1bf")</f>
        <v>2.676333333333333</v>
      </c>
      <c r="C471" cm="1">
        <f t="array" ref="C471">_xll.BDP(A471,"BEST_EPS", "BEST_FPERIOD_OVERRIDE=2bf")</f>
        <v>2.7264559386973182</v>
      </c>
      <c r="D471" cm="1">
        <f t="array" ref="D471">_xll.BDP(A471,"BEST_EPS", "BEST_FPERIOD_OVERRIDE=3bf")</f>
        <v>2.7524214559386975</v>
      </c>
      <c r="E471" cm="1">
        <f t="array" ref="E471">_xll.BDP(A471,"BEST_TARGET_PRICE")</f>
        <v>35.597827911376953</v>
      </c>
      <c r="F471" cm="1">
        <f t="array" ref="F471">_xll.BDP($A471,F$2)</f>
        <v>33.200000000000003</v>
      </c>
      <c r="G471" cm="1">
        <f t="array" ref="G471">_xll.BDP($A471,G$2)</f>
        <v>33.505000000000003</v>
      </c>
      <c r="H471" cm="1">
        <f t="array" ref="H471">_xll.BDP($A471,H$2)</f>
        <v>33.075000000000003</v>
      </c>
      <c r="I471" cm="1">
        <f t="array" ref="I471">_xll.BDP($A471,I$2)</f>
        <v>33.479999999999997</v>
      </c>
      <c r="K471" t="str">
        <f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Evercore ISI</v>
      </c>
      <c r="L471" t="s">
        <v>1097</v>
      </c>
      <c r="M471" t="s">
        <v>34</v>
      </c>
      <c r="N471">
        <v>5</v>
      </c>
      <c r="O471" t="s">
        <v>18</v>
      </c>
      <c r="P471">
        <v>36</v>
      </c>
      <c r="Q471" t="s">
        <v>31</v>
      </c>
      <c r="R471" s="1">
        <v>45532</v>
      </c>
      <c r="S471">
        <v>1</v>
      </c>
      <c r="T471">
        <v>22.07</v>
      </c>
      <c r="V471" t="str">
        <f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Macquarie</v>
      </c>
      <c r="W471" t="s">
        <v>1098</v>
      </c>
      <c r="X471" t="s">
        <v>34</v>
      </c>
      <c r="Y471">
        <v>5</v>
      </c>
      <c r="Z471" t="s">
        <v>18</v>
      </c>
      <c r="AA471">
        <v>38</v>
      </c>
      <c r="AB471" t="s">
        <v>31</v>
      </c>
      <c r="AC471" s="1">
        <v>45532</v>
      </c>
      <c r="AD471">
        <v>2</v>
      </c>
      <c r="AE471">
        <v>14.22</v>
      </c>
      <c r="AG471" t="str">
        <f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Morgan Stanley</v>
      </c>
      <c r="AH471" t="s">
        <v>1099</v>
      </c>
      <c r="AI471" t="s">
        <v>72</v>
      </c>
      <c r="AJ471">
        <v>3</v>
      </c>
      <c r="AK471" t="s">
        <v>18</v>
      </c>
      <c r="AL471">
        <v>33</v>
      </c>
      <c r="AM471" t="s">
        <v>31</v>
      </c>
      <c r="AN471" s="1">
        <v>45525</v>
      </c>
      <c r="AO471">
        <v>3</v>
      </c>
      <c r="AP471">
        <v>0</v>
      </c>
    </row>
    <row r="472" spans="1:42" x14ac:dyDescent="0.25">
      <c r="A472" t="s">
        <v>1100</v>
      </c>
      <c r="B472" cm="1">
        <f t="array" ref="B472">_xll.BDP(A472,"BEST_EPS", "BEST_FPERIOD_OVERRIDE=1bf")</f>
        <v>13.076678160919538</v>
      </c>
      <c r="C472" cm="1">
        <f t="array" ref="C472">_xll.BDP(A472,"BEST_EPS", "BEST_FPERIOD_OVERRIDE=2bf")</f>
        <v>13.184157088122603</v>
      </c>
      <c r="D472" cm="1">
        <f t="array" ref="D472">_xll.BDP(A472,"BEST_EPS", "BEST_FPERIOD_OVERRIDE=3bf")</f>
        <v>13.15993103448276</v>
      </c>
      <c r="E472" cm="1">
        <f t="array" ref="E472">_xll.BDP(A472,"BEST_TARGET_PRICE")</f>
        <v>170.23529052734375</v>
      </c>
      <c r="F472" cm="1">
        <f t="array" ref="F472">_xll.BDP($A472,F$2)</f>
        <v>141.05000000000001</v>
      </c>
      <c r="G472" cm="1">
        <f t="array" ref="G472">_xll.BDP($A472,G$2)</f>
        <v>147.06</v>
      </c>
      <c r="H472" cm="1">
        <f t="array" ref="H472">_xll.BDP($A472,H$2)</f>
        <v>140.78</v>
      </c>
      <c r="I472" cm="1">
        <f t="array" ref="I472">_xll.BDP($A472,I$2)</f>
        <v>146.72999999999999</v>
      </c>
      <c r="K472" t="str">
        <f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Mizuho Securities</v>
      </c>
      <c r="L472" t="s">
        <v>1101</v>
      </c>
      <c r="M472" t="s">
        <v>34</v>
      </c>
      <c r="N472">
        <v>5</v>
      </c>
      <c r="O472" t="s">
        <v>18</v>
      </c>
      <c r="P472">
        <v>175</v>
      </c>
      <c r="Q472" t="s">
        <v>19</v>
      </c>
      <c r="R472" s="1">
        <v>45536</v>
      </c>
      <c r="S472">
        <v>1</v>
      </c>
      <c r="T472">
        <v>27.5</v>
      </c>
      <c r="V472" t="str">
        <f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Argus Research Company</v>
      </c>
      <c r="W472" t="s">
        <v>1102</v>
      </c>
      <c r="X472" t="s">
        <v>17</v>
      </c>
      <c r="Y472">
        <v>3</v>
      </c>
      <c r="Z472" t="s">
        <v>18</v>
      </c>
      <c r="AA472" t="s">
        <v>43</v>
      </c>
      <c r="AB472" t="s">
        <v>19</v>
      </c>
      <c r="AC472" s="1">
        <v>45502</v>
      </c>
      <c r="AD472">
        <v>2</v>
      </c>
      <c r="AE472">
        <v>20.57</v>
      </c>
      <c r="AG472" t="str">
        <f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DBS Bank</v>
      </c>
      <c r="AH472" t="s">
        <v>809</v>
      </c>
      <c r="AI472" t="s">
        <v>23</v>
      </c>
      <c r="AJ472">
        <v>5</v>
      </c>
      <c r="AK472" t="s">
        <v>18</v>
      </c>
      <c r="AL472">
        <v>150</v>
      </c>
      <c r="AM472" t="s">
        <v>19</v>
      </c>
      <c r="AN472" s="1">
        <v>45390</v>
      </c>
      <c r="AO472">
        <v>3</v>
      </c>
      <c r="AP472">
        <v>19.04</v>
      </c>
    </row>
    <row r="473" spans="1:42" x14ac:dyDescent="0.25">
      <c r="A473" t="s">
        <v>1103</v>
      </c>
      <c r="B473" cm="1">
        <f t="array" ref="B473">_xll.BDP(A473,"BEST_EPS", "BEST_FPERIOD_OVERRIDE=1bf")</f>
        <v>3.6223869731800766</v>
      </c>
      <c r="C473" cm="1">
        <f t="array" ref="C473">_xll.BDP(A473,"BEST_EPS", "BEST_FPERIOD_OVERRIDE=2bf")</f>
        <v>3.9282298850574713</v>
      </c>
      <c r="D473" cm="1">
        <f t="array" ref="D473">_xll.BDP(A473,"BEST_EPS", "BEST_FPERIOD_OVERRIDE=3bf")</f>
        <v>4.4805517241379311</v>
      </c>
      <c r="E473" cm="1">
        <f t="array" ref="E473">_xll.BDP(A473,"BEST_TARGET_PRICE")</f>
        <v>113</v>
      </c>
      <c r="F473" cm="1">
        <f t="array" ref="F473">_xll.BDP($A473,F$2)</f>
        <v>111.98</v>
      </c>
      <c r="G473" cm="1">
        <f t="array" ref="G473">_xll.BDP($A473,G$2)</f>
        <v>112.56</v>
      </c>
      <c r="H473" cm="1">
        <f t="array" ref="H473">_xll.BDP($A473,H$2)</f>
        <v>111.23</v>
      </c>
      <c r="I473" cm="1">
        <f t="array" ref="I473">_xll.BDP($A473,I$2)</f>
        <v>112.43</v>
      </c>
      <c r="K473" t="str">
        <f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Vertical Research Partners</v>
      </c>
      <c r="L473" t="s">
        <v>280</v>
      </c>
      <c r="M473" t="s">
        <v>23</v>
      </c>
      <c r="N473">
        <v>5</v>
      </c>
      <c r="O473" t="s">
        <v>18</v>
      </c>
      <c r="P473">
        <v>112</v>
      </c>
      <c r="Q473" t="s">
        <v>19</v>
      </c>
      <c r="R473" s="1">
        <v>45525</v>
      </c>
      <c r="S473">
        <v>1</v>
      </c>
      <c r="T473">
        <v>56.95</v>
      </c>
      <c r="V473" t="str">
        <f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Stifel</v>
      </c>
      <c r="W473" t="s">
        <v>661</v>
      </c>
      <c r="X473" t="s">
        <v>23</v>
      </c>
      <c r="Y473">
        <v>5</v>
      </c>
      <c r="Z473" t="s">
        <v>18</v>
      </c>
      <c r="AA473">
        <v>117</v>
      </c>
      <c r="AB473" t="s">
        <v>19</v>
      </c>
      <c r="AC473" s="1">
        <v>45499</v>
      </c>
      <c r="AD473">
        <v>2</v>
      </c>
      <c r="AE473">
        <v>51.94</v>
      </c>
      <c r="AG473" t="str">
        <f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Melius Research LLC</v>
      </c>
      <c r="AH473" t="s">
        <v>1037</v>
      </c>
      <c r="AI473" t="s">
        <v>23</v>
      </c>
      <c r="AJ473">
        <v>5</v>
      </c>
      <c r="AK473" t="s">
        <v>18</v>
      </c>
      <c r="AL473">
        <v>109</v>
      </c>
      <c r="AM473" t="s">
        <v>1038</v>
      </c>
      <c r="AN473" s="1">
        <v>45517</v>
      </c>
      <c r="AO473">
        <v>3</v>
      </c>
      <c r="AP473">
        <v>46.36</v>
      </c>
    </row>
    <row r="474" spans="1:42" x14ac:dyDescent="0.25">
      <c r="A474" t="s">
        <v>1104</v>
      </c>
      <c r="B474" cm="1">
        <f t="array" ref="B474">_xll.BDP(A474,"BEST_EPS", "BEST_FPERIOD_OVERRIDE=1bf")</f>
        <v>8.6999080459770113</v>
      </c>
      <c r="C474" cm="1">
        <f t="array" ref="C474">_xll.BDP(A474,"BEST_EPS", "BEST_FPERIOD_OVERRIDE=2bf")</f>
        <v>9.8892260536398471</v>
      </c>
      <c r="D474" cm="1">
        <f t="array" ref="D474">_xll.BDP(A474,"BEST_EPS", "BEST_FPERIOD_OVERRIDE=3bf")</f>
        <v>10.665858237547894</v>
      </c>
      <c r="E474" cm="1">
        <f t="array" ref="E474">_xll.BDP(A474,"BEST_TARGET_PRICE")</f>
        <v>275.69564819335938</v>
      </c>
      <c r="F474" cm="1">
        <f t="array" ref="F474">_xll.BDP($A474,F$2)</f>
        <v>242.29</v>
      </c>
      <c r="G474" cm="1">
        <f t="array" ref="G474">_xll.BDP($A474,G$2)</f>
        <v>245.79</v>
      </c>
      <c r="H474" cm="1">
        <f t="array" ref="H474">_xll.BDP($A474,H$2)</f>
        <v>241.63</v>
      </c>
      <c r="I474" cm="1">
        <f t="array" ref="I474">_xll.BDP($A474,I$2)</f>
        <v>245.21</v>
      </c>
      <c r="K474" t="str">
        <f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JP Morgan</v>
      </c>
      <c r="L474" t="s">
        <v>793</v>
      </c>
      <c r="M474" t="s">
        <v>45</v>
      </c>
      <c r="N474">
        <v>3</v>
      </c>
      <c r="O474" t="s">
        <v>18</v>
      </c>
      <c r="P474">
        <v>250</v>
      </c>
      <c r="Q474" t="s">
        <v>19</v>
      </c>
      <c r="R474" s="1">
        <v>45518</v>
      </c>
      <c r="S474">
        <v>1</v>
      </c>
      <c r="T474">
        <v>26.14</v>
      </c>
      <c r="V474" t="e">
        <f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#N/A</v>
      </c>
      <c r="W474" t="s">
        <v>792</v>
      </c>
      <c r="X474" t="s">
        <v>90</v>
      </c>
      <c r="Y474">
        <v>3</v>
      </c>
      <c r="Z474" t="s">
        <v>18</v>
      </c>
      <c r="AA474" t="s">
        <v>43</v>
      </c>
      <c r="AB474" t="s">
        <v>19</v>
      </c>
      <c r="AC474" s="1">
        <v>45510</v>
      </c>
      <c r="AD474">
        <v>2</v>
      </c>
      <c r="AE474">
        <v>24.45</v>
      </c>
      <c r="AG474" t="str">
        <f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Seaport Global</v>
      </c>
      <c r="AH474" t="s">
        <v>794</v>
      </c>
      <c r="AI474" t="s">
        <v>23</v>
      </c>
      <c r="AJ474">
        <v>5</v>
      </c>
      <c r="AK474" t="s">
        <v>18</v>
      </c>
      <c r="AL474">
        <v>300</v>
      </c>
      <c r="AM474" t="s">
        <v>19</v>
      </c>
      <c r="AN474" s="1">
        <v>45510</v>
      </c>
      <c r="AO474">
        <v>3</v>
      </c>
      <c r="AP474">
        <v>20.41</v>
      </c>
    </row>
    <row r="475" spans="1:42" x14ac:dyDescent="0.25">
      <c r="A475" t="s">
        <v>1105</v>
      </c>
      <c r="B475" cm="1">
        <f t="array" ref="B475">_xll.BDP(A475,"BEST_EPS", "BEST_FPERIOD_OVERRIDE=1bf")</f>
        <v>7.0438160919540236</v>
      </c>
      <c r="C475" cm="1">
        <f t="array" ref="C475">_xll.BDP(A475,"BEST_EPS", "BEST_FPERIOD_OVERRIDE=2bf")</f>
        <v>7.8498888888888896</v>
      </c>
      <c r="D475" cm="1">
        <f t="array" ref="D475">_xll.BDP(A475,"BEST_EPS", "BEST_FPERIOD_OVERRIDE=3bf")</f>
        <v>8.8692413793103455</v>
      </c>
      <c r="E475" cm="1">
        <f t="array" ref="E475">_xll.BDP(A475,"BEST_TARGET_PRICE")</f>
        <v>277.368408203125</v>
      </c>
      <c r="F475" cm="1">
        <f t="array" ref="F475">_xll.BDP($A475,F$2)</f>
        <v>272.83999999999997</v>
      </c>
      <c r="G475" cm="1">
        <f t="array" ref="G475">_xll.BDP($A475,G$2)</f>
        <v>274.61</v>
      </c>
      <c r="H475" cm="1">
        <f t="array" ref="H475">_xll.BDP($A475,H$2)</f>
        <v>270.63</v>
      </c>
      <c r="I475" cm="1">
        <f t="array" ref="I475">_xll.BDP($A475,I$2)</f>
        <v>272.82</v>
      </c>
      <c r="K475" t="str">
        <f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Sadif Investment Analytics</v>
      </c>
      <c r="L475" t="s">
        <v>46</v>
      </c>
      <c r="M475" t="s">
        <v>23</v>
      </c>
      <c r="N475">
        <v>5</v>
      </c>
      <c r="O475" t="s">
        <v>18</v>
      </c>
      <c r="P475">
        <v>241.82</v>
      </c>
      <c r="Q475" t="s">
        <v>167</v>
      </c>
      <c r="R475" s="1">
        <v>45394</v>
      </c>
      <c r="S475">
        <v>1</v>
      </c>
      <c r="T475">
        <v>16.38</v>
      </c>
      <c r="V475" t="str">
        <f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Baird</v>
      </c>
      <c r="W475" t="s">
        <v>532</v>
      </c>
      <c r="X475" t="s">
        <v>34</v>
      </c>
      <c r="Y475">
        <v>5</v>
      </c>
      <c r="Z475" t="s">
        <v>18</v>
      </c>
      <c r="AA475">
        <v>285</v>
      </c>
      <c r="AB475" t="s">
        <v>19</v>
      </c>
      <c r="AC475" s="1">
        <v>45527</v>
      </c>
      <c r="AD475">
        <v>2</v>
      </c>
      <c r="AE475">
        <v>13.02</v>
      </c>
      <c r="AG475" t="str">
        <f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Argus Research Company</v>
      </c>
      <c r="AH475" t="s">
        <v>367</v>
      </c>
      <c r="AI475" t="s">
        <v>23</v>
      </c>
      <c r="AJ475">
        <v>5</v>
      </c>
      <c r="AK475" t="s">
        <v>18</v>
      </c>
      <c r="AL475">
        <v>305</v>
      </c>
      <c r="AM475" t="s">
        <v>31</v>
      </c>
      <c r="AN475" s="1">
        <v>45510</v>
      </c>
      <c r="AO475">
        <v>3</v>
      </c>
      <c r="AP475">
        <v>10.3</v>
      </c>
    </row>
    <row r="476" spans="1:42" x14ac:dyDescent="0.25">
      <c r="A476" t="s">
        <v>1106</v>
      </c>
      <c r="B476" cm="1">
        <f t="array" ref="B476">_xll.BDP(A476,"BEST_EPS", "BEST_FPERIOD_OVERRIDE=1bf")</f>
        <v>8.50616858237548</v>
      </c>
      <c r="C476" cm="1">
        <f t="array" ref="C476">_xll.BDP(A476,"BEST_EPS", "BEST_FPERIOD_OVERRIDE=2bf")</f>
        <v>9.1724137931034484</v>
      </c>
      <c r="D476" cm="1">
        <f t="array" ref="D476">_xll.BDP(A476,"BEST_EPS", "BEST_FPERIOD_OVERRIDE=3bf")</f>
        <v>9.8560536398467438</v>
      </c>
      <c r="E476" cm="1">
        <f t="array" ref="E476">_xll.BDP(A476,"BEST_TARGET_PRICE")</f>
        <v>200.75</v>
      </c>
      <c r="F476" cm="1">
        <f t="array" ref="F476">_xll.BDP($A476,F$2)</f>
        <v>182.38</v>
      </c>
      <c r="G476" cm="1">
        <f t="array" ref="G476">_xll.BDP($A476,G$2)</f>
        <v>184.44</v>
      </c>
      <c r="H476" cm="1">
        <f t="array" ref="H476">_xll.BDP($A476,H$2)</f>
        <v>182.38</v>
      </c>
      <c r="I476" cm="1">
        <f t="array" ref="I476">_xll.BDP($A476,I$2)</f>
        <v>183.9</v>
      </c>
      <c r="K476" t="e">
        <f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#N/A</v>
      </c>
      <c r="V476" t="str">
        <f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Morningstar</v>
      </c>
      <c r="W476" t="s">
        <v>1107</v>
      </c>
      <c r="X476" t="s">
        <v>23</v>
      </c>
      <c r="Y476">
        <v>5</v>
      </c>
      <c r="Z476" t="s">
        <v>18</v>
      </c>
      <c r="AA476">
        <v>195</v>
      </c>
      <c r="AB476" t="s">
        <v>19</v>
      </c>
      <c r="AC476" s="1">
        <v>45499</v>
      </c>
      <c r="AD476">
        <v>2</v>
      </c>
      <c r="AE476">
        <v>1.28</v>
      </c>
      <c r="AG476" t="str">
        <f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Baird</v>
      </c>
      <c r="AH476" t="s">
        <v>1108</v>
      </c>
      <c r="AI476" t="s">
        <v>45</v>
      </c>
      <c r="AJ476">
        <v>3</v>
      </c>
      <c r="AK476" t="s">
        <v>18</v>
      </c>
      <c r="AL476">
        <v>200</v>
      </c>
      <c r="AM476" t="s">
        <v>19</v>
      </c>
      <c r="AN476" s="1">
        <v>45499</v>
      </c>
      <c r="AO476">
        <v>3</v>
      </c>
      <c r="AP476">
        <v>0</v>
      </c>
    </row>
    <row r="477" spans="1:42" x14ac:dyDescent="0.25">
      <c r="A477" t="s">
        <v>1109</v>
      </c>
      <c r="B477" cm="1">
        <f t="array" ref="B477">_xll.BDP(A477,"BEST_EPS", "BEST_FPERIOD_OVERRIDE=1bf")</f>
        <v>13.001019157088123</v>
      </c>
      <c r="C477" cm="1">
        <f t="array" ref="C477">_xll.BDP(A477,"BEST_EPS", "BEST_FPERIOD_OVERRIDE=2bf")</f>
        <v>19.758333333333333</v>
      </c>
      <c r="D477" cm="1">
        <f t="array" ref="D477">_xll.BDP(A477,"BEST_EPS", "BEST_FPERIOD_OVERRIDE=3bf")</f>
        <v>21.998019157088123</v>
      </c>
      <c r="E477" cm="1">
        <f t="array" ref="E477">_xll.BDP(A477,"BEST_TARGET_PRICE")</f>
        <v>514.17242431640625</v>
      </c>
      <c r="F477" cm="1">
        <f t="array" ref="F477">_xll.BDP($A477,F$2)</f>
        <v>495.67</v>
      </c>
      <c r="G477" cm="1">
        <f t="array" ref="G477">_xll.BDP($A477,G$2)</f>
        <v>500.21</v>
      </c>
      <c r="H477" cm="1">
        <f t="array" ref="H477">_xll.BDP($A477,H$2)</f>
        <v>492.41</v>
      </c>
      <c r="I477" cm="1">
        <f t="array" ref="I477">_xll.BDP($A477,I$2)</f>
        <v>495.89</v>
      </c>
      <c r="K477" t="str">
        <f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Evercore ISI</v>
      </c>
      <c r="L477" t="s">
        <v>1110</v>
      </c>
      <c r="M477" t="s">
        <v>34</v>
      </c>
      <c r="N477">
        <v>5</v>
      </c>
      <c r="O477" t="s">
        <v>18</v>
      </c>
      <c r="P477">
        <v>515</v>
      </c>
      <c r="Q477" t="s">
        <v>31</v>
      </c>
      <c r="R477" s="1">
        <v>45532</v>
      </c>
      <c r="S477">
        <v>1</v>
      </c>
      <c r="T477">
        <v>42.42</v>
      </c>
      <c r="V477" t="str">
        <f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BMO Capital Markets</v>
      </c>
      <c r="W477" t="s">
        <v>813</v>
      </c>
      <c r="X477" t="s">
        <v>34</v>
      </c>
      <c r="Y477">
        <v>5</v>
      </c>
      <c r="Z477" t="s">
        <v>18</v>
      </c>
      <c r="AA477">
        <v>566</v>
      </c>
      <c r="AB477" t="s">
        <v>19</v>
      </c>
      <c r="AC477" s="1">
        <v>45530</v>
      </c>
      <c r="AD477">
        <v>2</v>
      </c>
      <c r="AE477">
        <v>41.24</v>
      </c>
      <c r="AG477" t="e">
        <f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#N/A</v>
      </c>
      <c r="AH477" t="s">
        <v>813</v>
      </c>
      <c r="AI477" t="s">
        <v>34</v>
      </c>
      <c r="AJ477">
        <v>5</v>
      </c>
      <c r="AK477" t="s">
        <v>18</v>
      </c>
      <c r="AL477">
        <v>566</v>
      </c>
      <c r="AM477" t="s">
        <v>19</v>
      </c>
      <c r="AN477" s="1">
        <v>45530</v>
      </c>
      <c r="AO477">
        <v>3</v>
      </c>
      <c r="AP477">
        <v>40.450000000000003</v>
      </c>
    </row>
    <row r="478" spans="1:42" x14ac:dyDescent="0.25">
      <c r="A478" t="s">
        <v>1111</v>
      </c>
      <c r="B478" cm="1">
        <f t="array" ref="B478">_xll.BDP(A478,"BEST_EPS", "BEST_FPERIOD_OVERRIDE=1bf")</f>
        <v>6.0277624521072797</v>
      </c>
      <c r="C478" cm="1">
        <f t="array" ref="C478">_xll.BDP(A478,"BEST_EPS", "BEST_FPERIOD_OVERRIDE=2bf")</f>
        <v>8.3668620689655171</v>
      </c>
      <c r="D478" cm="1">
        <f t="array" ref="D478">_xll.BDP(A478,"BEST_EPS", "BEST_FPERIOD_OVERRIDE=3bf")</f>
        <v>10.580980842911877</v>
      </c>
      <c r="E478" cm="1">
        <f t="array" ref="E478">_xll.BDP(A478,"BEST_TARGET_PRICE")</f>
        <v>106.90908813476563</v>
      </c>
      <c r="F478" cm="1">
        <f t="array" ref="F478">_xll.BDP($A478,F$2)</f>
        <v>85.07</v>
      </c>
      <c r="G478" cm="1">
        <f t="array" ref="G478">_xll.BDP($A478,G$2)</f>
        <v>86.05</v>
      </c>
      <c r="H478" cm="1">
        <f t="array" ref="H478">_xll.BDP($A478,H$2)</f>
        <v>84.24</v>
      </c>
      <c r="I478" cm="1">
        <f t="array" ref="I478">_xll.BDP($A478,I$2)</f>
        <v>85.43</v>
      </c>
      <c r="K478" t="str">
        <f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ISS-EVA</v>
      </c>
      <c r="L478" t="s">
        <v>109</v>
      </c>
      <c r="M478" t="s">
        <v>86</v>
      </c>
      <c r="N478">
        <v>1</v>
      </c>
      <c r="O478" t="s">
        <v>51</v>
      </c>
      <c r="P478" t="s">
        <v>43</v>
      </c>
      <c r="Q478" t="s">
        <v>19</v>
      </c>
      <c r="R478" s="1">
        <v>45429</v>
      </c>
      <c r="S478">
        <v>1</v>
      </c>
      <c r="T478">
        <v>206.54</v>
      </c>
      <c r="V478" t="str">
        <f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Evercore ISI</v>
      </c>
      <c r="W478" t="s">
        <v>304</v>
      </c>
      <c r="X478" t="s">
        <v>34</v>
      </c>
      <c r="Y478">
        <v>5</v>
      </c>
      <c r="Z478" t="s">
        <v>18</v>
      </c>
      <c r="AA478">
        <v>103</v>
      </c>
      <c r="AB478" t="s">
        <v>31</v>
      </c>
      <c r="AC478" s="1">
        <v>45533</v>
      </c>
      <c r="AD478">
        <v>2</v>
      </c>
      <c r="AE478">
        <v>173.52</v>
      </c>
      <c r="AG478" t="str">
        <f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Morningstar</v>
      </c>
      <c r="AH478" t="s">
        <v>444</v>
      </c>
      <c r="AI478" t="s">
        <v>86</v>
      </c>
      <c r="AJ478">
        <v>1</v>
      </c>
      <c r="AK478" t="s">
        <v>18</v>
      </c>
      <c r="AL478">
        <v>46</v>
      </c>
      <c r="AM478" t="s">
        <v>19</v>
      </c>
      <c r="AN478" s="1">
        <v>45534</v>
      </c>
      <c r="AO478">
        <v>3</v>
      </c>
      <c r="AP478">
        <v>-173.52</v>
      </c>
    </row>
    <row r="479" spans="1:42" x14ac:dyDescent="0.25">
      <c r="A479" t="s">
        <v>1112</v>
      </c>
      <c r="B479" cm="1">
        <f t="array" ref="B479">_xll.BDP(A479,"BEST_EPS", "BEST_FPERIOD_OVERRIDE=1bf")</f>
        <v>-1.6823754789272029E-2</v>
      </c>
      <c r="C479" cm="1">
        <f t="array" ref="C479">_xll.BDP(A479,"BEST_EPS", "BEST_FPERIOD_OVERRIDE=2bf")</f>
        <v>0.25362835249042143</v>
      </c>
      <c r="D479" cm="1">
        <f t="array" ref="D479">_xll.BDP(A479,"BEST_EPS", "BEST_FPERIOD_OVERRIDE=3bf")</f>
        <v>0.79948275862068974</v>
      </c>
      <c r="E479" cm="1">
        <f t="array" ref="E479">_xll.BDP(A479,"BEST_TARGET_PRICE")</f>
        <v>62.894737243652344</v>
      </c>
      <c r="F479" cm="1">
        <f t="array" ref="F479">_xll.BDP($A479,F$2)</f>
        <v>61.4</v>
      </c>
      <c r="G479" cm="1">
        <f t="array" ref="G479">_xll.BDP($A479,G$2)</f>
        <v>62.31</v>
      </c>
      <c r="H479" cm="1">
        <f t="array" ref="H479">_xll.BDP($A479,H$2)</f>
        <v>61.4</v>
      </c>
      <c r="I479" cm="1">
        <f t="array" ref="I479">_xll.BDP($A479,I$2)</f>
        <v>62.11</v>
      </c>
      <c r="K479" t="str">
        <f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Raymond James</v>
      </c>
      <c r="L479" t="s">
        <v>1113</v>
      </c>
      <c r="M479" t="s">
        <v>34</v>
      </c>
      <c r="N479">
        <v>5</v>
      </c>
      <c r="O479" t="s">
        <v>18</v>
      </c>
      <c r="P479">
        <v>65</v>
      </c>
      <c r="Q479" t="s">
        <v>19</v>
      </c>
      <c r="R479" s="1">
        <v>45533</v>
      </c>
      <c r="S479">
        <v>1</v>
      </c>
      <c r="T479">
        <v>49.86</v>
      </c>
      <c r="V479" t="str">
        <f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BNP Paribas Exane</v>
      </c>
      <c r="W479" t="s">
        <v>435</v>
      </c>
      <c r="X479" t="s">
        <v>34</v>
      </c>
      <c r="Y479">
        <v>5</v>
      </c>
      <c r="Z479" t="s">
        <v>18</v>
      </c>
      <c r="AA479">
        <v>62</v>
      </c>
      <c r="AB479" t="s">
        <v>19</v>
      </c>
      <c r="AC479" s="1">
        <v>45506</v>
      </c>
      <c r="AD479">
        <v>2</v>
      </c>
      <c r="AE479">
        <v>48.18</v>
      </c>
      <c r="AG479" t="str">
        <f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Wedbush</v>
      </c>
      <c r="AH479" t="s">
        <v>173</v>
      </c>
      <c r="AI479" t="s">
        <v>34</v>
      </c>
      <c r="AJ479">
        <v>5</v>
      </c>
      <c r="AK479" t="s">
        <v>18</v>
      </c>
      <c r="AL479">
        <v>64</v>
      </c>
      <c r="AM479" t="s">
        <v>31</v>
      </c>
      <c r="AN479" s="1">
        <v>45509</v>
      </c>
      <c r="AO479">
        <v>3</v>
      </c>
      <c r="AP479">
        <v>45.91</v>
      </c>
    </row>
    <row r="480" spans="1:42" x14ac:dyDescent="0.25">
      <c r="A480" t="s">
        <v>1114</v>
      </c>
      <c r="B480" cm="1">
        <f t="array" ref="B480">_xll.BDP(A480,"BEST_EPS", "BEST_FPERIOD_OVERRIDE=1bf")</f>
        <v>2.7192183908045977</v>
      </c>
      <c r="C480" cm="1">
        <f t="array" ref="C480">_xll.BDP(A480,"BEST_EPS", "BEST_FPERIOD_OVERRIDE=2bf")</f>
        <v>2.8231532567049813</v>
      </c>
      <c r="D480" cm="1">
        <f t="array" ref="D480">_xll.BDP(A480,"BEST_EPS", "BEST_FPERIOD_OVERRIDE=3bf")</f>
        <v>2.911934865900383</v>
      </c>
      <c r="E480" cm="1">
        <f t="array" ref="E480">_xll.BDP(A480,"BEST_TARGET_PRICE")</f>
        <v>13</v>
      </c>
      <c r="F480" cm="1">
        <f t="array" ref="F480">_xll.BDP($A480,F$2)</f>
        <v>11.93</v>
      </c>
      <c r="G480" cm="1">
        <f t="array" ref="G480">_xll.BDP($A480,G$2)</f>
        <v>12.1</v>
      </c>
      <c r="H480" cm="1">
        <f t="array" ref="H480">_xll.BDP($A480,H$2)</f>
        <v>11.93</v>
      </c>
      <c r="I480" cm="1">
        <f t="array" ref="I480">_xll.BDP($A480,I$2)</f>
        <v>12.08</v>
      </c>
      <c r="K480" t="str">
        <f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Baptista Research</v>
      </c>
      <c r="L480" t="s">
        <v>75</v>
      </c>
      <c r="M480" t="s">
        <v>17</v>
      </c>
      <c r="N480">
        <v>3</v>
      </c>
      <c r="O480" t="s">
        <v>18</v>
      </c>
      <c r="P480">
        <v>12.9</v>
      </c>
      <c r="Q480" t="s">
        <v>31</v>
      </c>
      <c r="R480" s="1">
        <v>45524</v>
      </c>
      <c r="S480">
        <v>1</v>
      </c>
      <c r="T480">
        <v>43.32</v>
      </c>
      <c r="V480" t="str">
        <f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Evercore ISI</v>
      </c>
      <c r="W480" t="s">
        <v>1115</v>
      </c>
      <c r="X480" t="s">
        <v>34</v>
      </c>
      <c r="Y480">
        <v>5</v>
      </c>
      <c r="Z480" t="s">
        <v>18</v>
      </c>
      <c r="AA480" t="s">
        <v>43</v>
      </c>
      <c r="AB480" t="s">
        <v>19</v>
      </c>
      <c r="AC480" s="1">
        <v>45512</v>
      </c>
      <c r="AD480">
        <v>2</v>
      </c>
      <c r="AE480">
        <v>16.989999999999998</v>
      </c>
      <c r="AG480" t="str">
        <f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Morningstar</v>
      </c>
      <c r="AH480" t="s">
        <v>276</v>
      </c>
      <c r="AI480" t="s">
        <v>17</v>
      </c>
      <c r="AJ480">
        <v>3</v>
      </c>
      <c r="AK480" t="s">
        <v>18</v>
      </c>
      <c r="AL480">
        <v>14</v>
      </c>
      <c r="AM480" t="s">
        <v>19</v>
      </c>
      <c r="AN480" s="1">
        <v>45512</v>
      </c>
      <c r="AO480">
        <v>3</v>
      </c>
      <c r="AP480">
        <v>6.91</v>
      </c>
    </row>
    <row r="481" spans="1:42" x14ac:dyDescent="0.25">
      <c r="A481" t="s">
        <v>1116</v>
      </c>
      <c r="B481" cm="1">
        <f t="array" ref="B481">_xll.BDP(A481,"BEST_EPS", "BEST_FPERIOD_OVERRIDE=1bf")</f>
        <v>4.6437318007662833</v>
      </c>
      <c r="C481" cm="1">
        <f t="array" ref="C481">_xll.BDP(A481,"BEST_EPS", "BEST_FPERIOD_OVERRIDE=2bf")</f>
        <v>4.8120996168582373</v>
      </c>
      <c r="D481" cm="1">
        <f t="array" ref="D481">_xll.BDP(A481,"BEST_EPS", "BEST_FPERIOD_OVERRIDE=3bf")</f>
        <v>4.9933256704980842</v>
      </c>
      <c r="E481" cm="1">
        <f t="array" ref="E481">_xll.BDP(A481,"BEST_TARGET_PRICE")</f>
        <v>46.129631042480469</v>
      </c>
      <c r="F481" cm="1">
        <f t="array" ref="F481">_xll.BDP($A481,F$2)</f>
        <v>41.3</v>
      </c>
      <c r="G481" cm="1">
        <f t="array" ref="G481">_xll.BDP($A481,G$2)</f>
        <v>41.884999999999998</v>
      </c>
      <c r="H481" cm="1">
        <f t="array" ref="H481">_xll.BDP($A481,H$2)</f>
        <v>41.174999999999997</v>
      </c>
      <c r="I481" cm="1">
        <f t="array" ref="I481">_xll.BDP($A481,I$2)</f>
        <v>41.78</v>
      </c>
      <c r="K481" t="str">
        <f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ISS-EVA</v>
      </c>
      <c r="L481" t="s">
        <v>109</v>
      </c>
      <c r="M481" t="s">
        <v>21</v>
      </c>
      <c r="N481">
        <v>5</v>
      </c>
      <c r="O481" t="s">
        <v>18</v>
      </c>
      <c r="P481" t="s">
        <v>43</v>
      </c>
      <c r="Q481" t="s">
        <v>19</v>
      </c>
      <c r="R481" s="1">
        <v>45500</v>
      </c>
      <c r="S481">
        <v>1</v>
      </c>
      <c r="T481">
        <v>29.68</v>
      </c>
      <c r="V481" t="str">
        <f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Citi</v>
      </c>
      <c r="W481" t="s">
        <v>292</v>
      </c>
      <c r="X481" t="s">
        <v>23</v>
      </c>
      <c r="Y481">
        <v>5</v>
      </c>
      <c r="Z481" t="s">
        <v>18</v>
      </c>
      <c r="AA481">
        <v>47</v>
      </c>
      <c r="AB481" t="s">
        <v>19</v>
      </c>
      <c r="AC481" s="1">
        <v>45523</v>
      </c>
      <c r="AD481">
        <v>2</v>
      </c>
      <c r="AE481">
        <v>28.6</v>
      </c>
      <c r="AG481" t="str">
        <f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Barclays</v>
      </c>
      <c r="AH481" t="s">
        <v>1117</v>
      </c>
      <c r="AI481" t="s">
        <v>118</v>
      </c>
      <c r="AJ481">
        <v>3</v>
      </c>
      <c r="AK481" t="s">
        <v>18</v>
      </c>
      <c r="AL481">
        <v>44</v>
      </c>
      <c r="AM481" t="s">
        <v>19</v>
      </c>
      <c r="AN481" s="1">
        <v>45498</v>
      </c>
      <c r="AO481">
        <v>3</v>
      </c>
      <c r="AP481">
        <v>27.85</v>
      </c>
    </row>
    <row r="482" spans="1:42" x14ac:dyDescent="0.25">
      <c r="A482" t="s">
        <v>1118</v>
      </c>
      <c r="B482" cm="1">
        <f t="array" ref="B482">_xll.BDP(A482,"BEST_EPS", "BEST_FPERIOD_OVERRIDE=1bf")</f>
        <v>8.1059386973180079</v>
      </c>
      <c r="C482" cm="1">
        <f t="array" ref="C482">_xll.BDP(A482,"BEST_EPS", "BEST_FPERIOD_OVERRIDE=2bf")</f>
        <v>9.0844865900383152</v>
      </c>
      <c r="D482" cm="1">
        <f t="array" ref="D482">_xll.BDP(A482,"BEST_EPS", "BEST_FPERIOD_OVERRIDE=3bf")</f>
        <v>10.490490421455938</v>
      </c>
      <c r="E482" cm="1">
        <f t="array" ref="E482">_xll.BDP(A482,"BEST_TARGET_PRICE")</f>
        <v>186.77777099609375</v>
      </c>
      <c r="F482" cm="1">
        <f t="array" ref="F482">_xll.BDP($A482,F$2)</f>
        <v>168.28</v>
      </c>
      <c r="G482" cm="1">
        <f t="array" ref="G482">_xll.BDP($A482,G$2)</f>
        <v>169.91</v>
      </c>
      <c r="H482" cm="1">
        <f t="array" ref="H482">_xll.BDP($A482,H$2)</f>
        <v>166.4</v>
      </c>
      <c r="I482" cm="1">
        <f t="array" ref="I482">_xll.BDP($A482,I$2)</f>
        <v>169.57</v>
      </c>
      <c r="K482" t="str">
        <f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KeyBanc Capital Markets</v>
      </c>
      <c r="L482" t="s">
        <v>1119</v>
      </c>
      <c r="M482" t="s">
        <v>21</v>
      </c>
      <c r="N482">
        <v>5</v>
      </c>
      <c r="O482" t="s">
        <v>18</v>
      </c>
      <c r="P482">
        <v>185</v>
      </c>
      <c r="Q482" t="s">
        <v>19</v>
      </c>
      <c r="R482" s="1">
        <v>45519</v>
      </c>
      <c r="S482">
        <v>1</v>
      </c>
      <c r="T482">
        <v>50.22</v>
      </c>
      <c r="V482" t="str">
        <f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Susquehanna</v>
      </c>
      <c r="W482" t="s">
        <v>1156</v>
      </c>
      <c r="X482" t="s">
        <v>67</v>
      </c>
      <c r="Y482">
        <v>4</v>
      </c>
      <c r="Z482" t="s">
        <v>18</v>
      </c>
      <c r="AA482">
        <v>190</v>
      </c>
      <c r="AB482" t="s">
        <v>31</v>
      </c>
      <c r="AC482" s="1">
        <v>45497</v>
      </c>
      <c r="AD482">
        <v>2</v>
      </c>
      <c r="AE482">
        <v>46.05</v>
      </c>
      <c r="AG482" t="str">
        <f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Zacks</v>
      </c>
      <c r="AH482" t="s">
        <v>46</v>
      </c>
      <c r="AI482" t="s">
        <v>34</v>
      </c>
      <c r="AJ482">
        <v>5</v>
      </c>
      <c r="AK482" t="s">
        <v>28</v>
      </c>
      <c r="AL482">
        <v>188</v>
      </c>
      <c r="AM482" t="s">
        <v>31</v>
      </c>
      <c r="AN482" s="1">
        <v>45520</v>
      </c>
      <c r="AO482">
        <v>3</v>
      </c>
      <c r="AP482">
        <v>39.18</v>
      </c>
    </row>
    <row r="483" spans="1:42" x14ac:dyDescent="0.25">
      <c r="A483" t="s">
        <v>1120</v>
      </c>
      <c r="B483" cm="1">
        <f t="array" ref="B483">_xll.BDP(A483,"BEST_EPS", "BEST_FPERIOD_OVERRIDE=1bf")</f>
        <v>12.341229885057471</v>
      </c>
      <c r="C483" cm="1">
        <f t="array" ref="C483">_xll.BDP(A483,"BEST_EPS", "BEST_FPERIOD_OVERRIDE=2bf")</f>
        <v>13.541781609195402</v>
      </c>
      <c r="D483" cm="1">
        <f t="array" ref="D483">_xll.BDP(A483,"BEST_EPS", "BEST_FPERIOD_OVERRIDE=3bf")</f>
        <v>14.958747126436782</v>
      </c>
      <c r="E483" cm="1">
        <f t="array" ref="E483">_xll.BDP(A483,"BEST_TARGET_PRICE")</f>
        <v>340.9444580078125</v>
      </c>
      <c r="F483" cm="1">
        <f t="array" ref="F483">_xll.BDP($A483,F$2)</f>
        <v>345.14</v>
      </c>
      <c r="G483" cm="1">
        <f t="array" ref="G483">_xll.BDP($A483,G$2)</f>
        <v>346.96</v>
      </c>
      <c r="H483" cm="1">
        <f t="array" ref="H483">_xll.BDP($A483,H$2)</f>
        <v>341.6</v>
      </c>
      <c r="I483" cm="1">
        <f t="array" ref="I483">_xll.BDP($A483,I$2)</f>
        <v>346.35</v>
      </c>
      <c r="K483" t="str">
        <f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Morningstar</v>
      </c>
      <c r="L483" t="s">
        <v>16</v>
      </c>
      <c r="M483" t="s">
        <v>17</v>
      </c>
      <c r="N483">
        <v>3</v>
      </c>
      <c r="O483" t="s">
        <v>18</v>
      </c>
      <c r="P483">
        <v>323</v>
      </c>
      <c r="Q483" t="s">
        <v>19</v>
      </c>
      <c r="R483" s="1">
        <v>45504</v>
      </c>
      <c r="S483">
        <v>1</v>
      </c>
      <c r="T483">
        <v>13.92</v>
      </c>
      <c r="V483" t="str">
        <f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ISS-EVA</v>
      </c>
      <c r="W483" t="s">
        <v>109</v>
      </c>
      <c r="X483" t="s">
        <v>21</v>
      </c>
      <c r="Y483">
        <v>5</v>
      </c>
      <c r="Z483" t="s">
        <v>18</v>
      </c>
      <c r="AA483" t="s">
        <v>43</v>
      </c>
      <c r="AB483" t="s">
        <v>19</v>
      </c>
      <c r="AC483" s="1">
        <v>45510</v>
      </c>
      <c r="AD483">
        <v>2</v>
      </c>
      <c r="AE483">
        <v>6.49</v>
      </c>
      <c r="AG483" t="str">
        <f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Sadif Investment Analytics</v>
      </c>
      <c r="AH483" t="s">
        <v>46</v>
      </c>
      <c r="AI483" t="s">
        <v>17</v>
      </c>
      <c r="AJ483">
        <v>3</v>
      </c>
      <c r="AK483" t="s">
        <v>51</v>
      </c>
      <c r="AL483">
        <v>306.62</v>
      </c>
      <c r="AM483" t="s">
        <v>167</v>
      </c>
      <c r="AN483" s="1">
        <v>45483</v>
      </c>
      <c r="AO483">
        <v>3</v>
      </c>
      <c r="AP483">
        <v>2.59</v>
      </c>
    </row>
    <row r="484" spans="1:42" x14ac:dyDescent="0.25">
      <c r="A484" t="s">
        <v>1121</v>
      </c>
      <c r="B484" cm="1">
        <f t="array" ref="B484">_xll.BDP(A484,"BEST_EPS", "BEST_FPERIOD_OVERRIDE=1bf")</f>
        <v>1.9512911877394636</v>
      </c>
      <c r="C484" cm="1">
        <f t="array" ref="C484">_xll.BDP(A484,"BEST_EPS", "BEST_FPERIOD_OVERRIDE=2bf")</f>
        <v>1.991536398467433</v>
      </c>
      <c r="D484" cm="1">
        <f t="array" ref="D484">_xll.BDP(A484,"BEST_EPS", "BEST_FPERIOD_OVERRIDE=3bf")</f>
        <v>2.326130268199234</v>
      </c>
      <c r="E484" cm="1">
        <f t="array" ref="E484">_xll.BDP(A484,"BEST_TARGET_PRICE")</f>
        <v>12.78125</v>
      </c>
      <c r="F484" cm="1">
        <f t="array" ref="F484">_xll.BDP($A484,F$2)</f>
        <v>9.3000000000000007</v>
      </c>
      <c r="G484" cm="1">
        <f t="array" ref="G484">_xll.BDP($A484,G$2)</f>
        <v>9.4849999999999994</v>
      </c>
      <c r="H484" cm="1">
        <f t="array" ref="H484">_xll.BDP($A484,H$2)</f>
        <v>9.1449999999999996</v>
      </c>
      <c r="I484" cm="1">
        <f t="array" ref="I484">_xll.BDP($A484,I$2)</f>
        <v>9.25</v>
      </c>
      <c r="K484" t="str">
        <f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Morgan Stanley</v>
      </c>
      <c r="L484" t="s">
        <v>275</v>
      </c>
      <c r="M484" t="s">
        <v>108</v>
      </c>
      <c r="N484">
        <v>1</v>
      </c>
      <c r="O484" t="s">
        <v>18</v>
      </c>
      <c r="P484">
        <v>9</v>
      </c>
      <c r="Q484" t="s">
        <v>31</v>
      </c>
      <c r="R484" s="1">
        <v>45471</v>
      </c>
      <c r="S484">
        <v>1</v>
      </c>
      <c r="T484">
        <v>57.55</v>
      </c>
      <c r="V484" t="str">
        <f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ISS-EVA</v>
      </c>
      <c r="W484" t="s">
        <v>109</v>
      </c>
      <c r="X484" t="s">
        <v>17</v>
      </c>
      <c r="Y484">
        <v>3</v>
      </c>
      <c r="Z484" t="s">
        <v>51</v>
      </c>
      <c r="AA484" t="s">
        <v>43</v>
      </c>
      <c r="AB484" t="s">
        <v>19</v>
      </c>
      <c r="AC484" s="1">
        <v>45398</v>
      </c>
      <c r="AD484">
        <v>2</v>
      </c>
      <c r="AE484">
        <v>1.55</v>
      </c>
      <c r="AG484" t="str">
        <f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Baptista Research</v>
      </c>
      <c r="AH484" t="s">
        <v>75</v>
      </c>
      <c r="AI484" t="s">
        <v>34</v>
      </c>
      <c r="AJ484">
        <v>5</v>
      </c>
      <c r="AK484" t="s">
        <v>28</v>
      </c>
      <c r="AL484">
        <v>13.7</v>
      </c>
      <c r="AM484" t="s">
        <v>31</v>
      </c>
      <c r="AN484" s="1">
        <v>45481</v>
      </c>
      <c r="AO484">
        <v>3</v>
      </c>
      <c r="AP484">
        <v>1.01</v>
      </c>
    </row>
    <row r="485" spans="1:42" x14ac:dyDescent="0.25">
      <c r="A485" t="s">
        <v>1122</v>
      </c>
      <c r="B485" cm="1">
        <f t="array" ref="B485">_xll.BDP(A485,"BEST_EPS", "BEST_FPERIOD_OVERRIDE=1bf")</f>
        <v>-1.4619195402298852</v>
      </c>
      <c r="C485" cm="1">
        <f t="array" ref="C485">_xll.BDP(A485,"BEST_EPS", "BEST_FPERIOD_OVERRIDE=2bf")</f>
        <v>0.10154022988505747</v>
      </c>
      <c r="D485" cm="1">
        <f t="array" ref="D485">_xll.BDP(A485,"BEST_EPS", "BEST_FPERIOD_OVERRIDE=3bf")</f>
        <v>0.37663984674329498</v>
      </c>
      <c r="E485" cm="1">
        <f t="array" ref="E485">_xll.BDP(A485,"BEST_TARGET_PRICE")</f>
        <v>10.800000190734863</v>
      </c>
      <c r="F485" cm="1">
        <f t="array" ref="F485">_xll.BDP($A485,F$2)</f>
        <v>7.77</v>
      </c>
      <c r="G485" cm="1">
        <f t="array" ref="G485">_xll.BDP($A485,G$2)</f>
        <v>7.8550000000000004</v>
      </c>
      <c r="H485" cm="1">
        <f t="array" ref="H485">_xll.BDP($A485,H$2)</f>
        <v>7.68</v>
      </c>
      <c r="I485" cm="1">
        <f t="array" ref="I485">_xll.BDP($A485,I$2)</f>
        <v>7.84</v>
      </c>
      <c r="K485" t="str">
        <f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Rosenblatt Securities Inc.</v>
      </c>
      <c r="L485" t="s">
        <v>582</v>
      </c>
      <c r="M485" t="s">
        <v>45</v>
      </c>
      <c r="N485">
        <v>3</v>
      </c>
      <c r="O485" t="s">
        <v>18</v>
      </c>
      <c r="P485">
        <v>9</v>
      </c>
      <c r="Q485" t="s">
        <v>31</v>
      </c>
      <c r="R485" s="1">
        <v>45512</v>
      </c>
      <c r="S485">
        <v>1</v>
      </c>
      <c r="T485">
        <v>24.57</v>
      </c>
      <c r="V485" t="str">
        <f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Sadif Investment Analytics</v>
      </c>
      <c r="W485" t="s">
        <v>46</v>
      </c>
      <c r="X485" t="s">
        <v>17</v>
      </c>
      <c r="Y485">
        <v>3</v>
      </c>
      <c r="Z485" t="s">
        <v>51</v>
      </c>
      <c r="AA485">
        <v>6.99</v>
      </c>
      <c r="AB485" t="s">
        <v>58</v>
      </c>
      <c r="AC485" s="1">
        <v>45532</v>
      </c>
      <c r="AD485">
        <v>2</v>
      </c>
      <c r="AE485">
        <v>12.39</v>
      </c>
      <c r="AG485" t="str">
        <f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Wolfe Research</v>
      </c>
      <c r="AH485" t="s">
        <v>331</v>
      </c>
      <c r="AI485" t="s">
        <v>93</v>
      </c>
      <c r="AJ485">
        <v>1</v>
      </c>
      <c r="AK485" t="s">
        <v>18</v>
      </c>
      <c r="AL485">
        <v>6</v>
      </c>
      <c r="AM485" t="s">
        <v>19</v>
      </c>
      <c r="AN485" s="1">
        <v>45532</v>
      </c>
      <c r="AO485">
        <v>3</v>
      </c>
      <c r="AP485">
        <v>7.11</v>
      </c>
    </row>
    <row r="486" spans="1:42" x14ac:dyDescent="0.25">
      <c r="A486" t="s">
        <v>1123</v>
      </c>
      <c r="B486" cm="1">
        <f t="array" ref="B486">_xll.BDP(A486,"BEST_EPS", "BEST_FPERIOD_OVERRIDE=1bf")</f>
        <v>8.1967432950191572</v>
      </c>
      <c r="C486" cm="1">
        <f t="array" ref="C486">_xll.BDP(A486,"BEST_EPS", "BEST_FPERIOD_OVERRIDE=2bf")</f>
        <v>8.7936130268199229</v>
      </c>
      <c r="D486" cm="1">
        <f t="array" ref="D486">_xll.BDP(A486,"BEST_EPS", "BEST_FPERIOD_OVERRIDE=3bf")</f>
        <v>6.8811111111111112</v>
      </c>
      <c r="E486" cm="1">
        <f t="array" ref="E486">_xll.BDP(A486,"BEST_TARGET_PRICE")</f>
        <v>88.170478820800781</v>
      </c>
      <c r="F486" cm="1">
        <f t="array" ref="F486">_xll.BDP($A486,F$2)</f>
        <v>64.12</v>
      </c>
      <c r="G486" cm="1">
        <f t="array" ref="G486">_xll.BDP($A486,G$2)</f>
        <v>65.69</v>
      </c>
      <c r="H486" cm="1">
        <f t="array" ref="H486">_xll.BDP($A486,H$2)</f>
        <v>63.53</v>
      </c>
      <c r="I486" cm="1">
        <f t="array" ref="I486">_xll.BDP($A486,I$2)</f>
        <v>65.59</v>
      </c>
      <c r="K486" t="str">
        <f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Fox Advisors LLC</v>
      </c>
      <c r="L486" t="s">
        <v>1124</v>
      </c>
      <c r="M486" t="s">
        <v>34</v>
      </c>
      <c r="N486">
        <v>5</v>
      </c>
      <c r="O486" t="s">
        <v>18</v>
      </c>
      <c r="P486">
        <v>90</v>
      </c>
      <c r="Q486" t="s">
        <v>19</v>
      </c>
      <c r="R486" s="1">
        <v>45525</v>
      </c>
      <c r="S486">
        <v>1</v>
      </c>
      <c r="T486">
        <v>63.36</v>
      </c>
      <c r="V486" t="str">
        <f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Summit Insights Group LLC</v>
      </c>
      <c r="W486" t="s">
        <v>183</v>
      </c>
      <c r="X486" t="s">
        <v>17</v>
      </c>
      <c r="Y486">
        <v>3</v>
      </c>
      <c r="Z486" t="s">
        <v>51</v>
      </c>
      <c r="AA486" t="s">
        <v>43</v>
      </c>
      <c r="AB486" t="s">
        <v>19</v>
      </c>
      <c r="AC486" s="1">
        <v>45504</v>
      </c>
      <c r="AD486">
        <v>2</v>
      </c>
      <c r="AE486">
        <v>60.41</v>
      </c>
      <c r="AG486" t="e">
        <f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#N/A</v>
      </c>
      <c r="AH486" t="s">
        <v>1124</v>
      </c>
      <c r="AI486" t="s">
        <v>34</v>
      </c>
      <c r="AJ486">
        <v>5</v>
      </c>
      <c r="AK486" t="s">
        <v>18</v>
      </c>
      <c r="AL486">
        <v>90</v>
      </c>
      <c r="AM486" t="s">
        <v>19</v>
      </c>
      <c r="AN486" s="1">
        <v>45525</v>
      </c>
      <c r="AO486">
        <v>3</v>
      </c>
      <c r="AP486">
        <v>56.99</v>
      </c>
    </row>
    <row r="487" spans="1:42" x14ac:dyDescent="0.25">
      <c r="A487" t="s">
        <v>1125</v>
      </c>
      <c r="B487" cm="1">
        <f t="array" ref="B487">_xll.BDP(A487,"BEST_EPS", "BEST_FPERIOD_OVERRIDE=1bf")</f>
        <v>5.1040268199233711</v>
      </c>
      <c r="C487" cm="1">
        <f t="array" ref="C487">_xll.BDP(A487,"BEST_EPS", "BEST_FPERIOD_OVERRIDE=2bf")</f>
        <v>5.4516513409961691</v>
      </c>
      <c r="D487" cm="1">
        <f t="array" ref="D487">_xll.BDP(A487,"BEST_EPS", "BEST_FPERIOD_OVERRIDE=3bf")</f>
        <v>5.8325287356321844</v>
      </c>
      <c r="E487" cm="1">
        <f t="array" ref="E487">_xll.BDP(A487,"BEST_TARGET_PRICE")</f>
        <v>93.533332824707031</v>
      </c>
      <c r="F487" cm="1">
        <f t="array" ref="F487">_xll.BDP($A487,F$2)</f>
        <v>92.7</v>
      </c>
      <c r="G487" cm="1">
        <f t="array" ref="G487">_xll.BDP($A487,G$2)</f>
        <v>93.35</v>
      </c>
      <c r="H487" cm="1">
        <f t="array" ref="H487">_xll.BDP($A487,H$2)</f>
        <v>92.7</v>
      </c>
      <c r="I487" cm="1">
        <f t="array" ref="I487">_xll.BDP($A487,I$2)</f>
        <v>93.03</v>
      </c>
      <c r="K487" t="str">
        <f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KeyBanc Capital Markets</v>
      </c>
      <c r="L487" t="s">
        <v>305</v>
      </c>
      <c r="M487" t="s">
        <v>21</v>
      </c>
      <c r="N487">
        <v>5</v>
      </c>
      <c r="O487" t="s">
        <v>18</v>
      </c>
      <c r="P487">
        <v>95</v>
      </c>
      <c r="Q487" t="s">
        <v>19</v>
      </c>
      <c r="R487" s="1">
        <v>45533</v>
      </c>
      <c r="S487">
        <v>1</v>
      </c>
      <c r="T487">
        <v>16.47</v>
      </c>
      <c r="V487" t="str">
        <f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ISS-EVA</v>
      </c>
      <c r="W487" t="s">
        <v>109</v>
      </c>
      <c r="X487" t="s">
        <v>17</v>
      </c>
      <c r="Y487">
        <v>3</v>
      </c>
      <c r="Z487" t="s">
        <v>51</v>
      </c>
      <c r="AA487" t="s">
        <v>43</v>
      </c>
      <c r="AB487" t="s">
        <v>19</v>
      </c>
      <c r="AC487" s="1">
        <v>45505</v>
      </c>
      <c r="AD487">
        <v>2</v>
      </c>
      <c r="AE487">
        <v>8.84</v>
      </c>
      <c r="AG487" t="str">
        <f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BMO Capital Markets</v>
      </c>
      <c r="AH487" t="s">
        <v>82</v>
      </c>
      <c r="AI487" t="s">
        <v>100</v>
      </c>
      <c r="AJ487">
        <v>3</v>
      </c>
      <c r="AK487" t="s">
        <v>18</v>
      </c>
      <c r="AL487">
        <v>93</v>
      </c>
      <c r="AM487" t="s">
        <v>19</v>
      </c>
      <c r="AN487" s="1">
        <v>45526</v>
      </c>
      <c r="AO487">
        <v>3</v>
      </c>
      <c r="AP487">
        <v>0</v>
      </c>
    </row>
    <row r="488" spans="1:42" x14ac:dyDescent="0.25">
      <c r="A488" t="s">
        <v>1126</v>
      </c>
      <c r="B488" cm="1">
        <f t="array" ref="B488">_xll.BDP(A488,"BEST_EPS", "BEST_FPERIOD_OVERRIDE=1bf")</f>
        <v>1.7135210727969348</v>
      </c>
      <c r="C488" cm="1">
        <f t="array" ref="C488">_xll.BDP(A488,"BEST_EPS", "BEST_FPERIOD_OVERRIDE=2bf")</f>
        <v>2.1774061302681993</v>
      </c>
      <c r="D488" cm="1">
        <f t="array" ref="D488">_xll.BDP(A488,"BEST_EPS", "BEST_FPERIOD_OVERRIDE=3bf")</f>
        <v>2.6354291187739465</v>
      </c>
      <c r="E488" cm="1">
        <f t="array" ref="E488">_xll.BDP(A488,"BEST_TARGET_PRICE")</f>
        <v>121.30000305175781</v>
      </c>
      <c r="F488" cm="1">
        <f t="array" ref="F488">_xll.BDP($A488,F$2)</f>
        <v>120.92</v>
      </c>
      <c r="G488" cm="1">
        <f t="array" ref="G488">_xll.BDP($A488,G$2)</f>
        <v>121.47</v>
      </c>
      <c r="H488" cm="1">
        <f t="array" ref="H488">_xll.BDP($A488,H$2)</f>
        <v>119.99</v>
      </c>
      <c r="I488" cm="1">
        <f t="array" ref="I488">_xll.BDP($A488,I$2)</f>
        <v>120.68</v>
      </c>
      <c r="K488" t="str">
        <f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Raymond James</v>
      </c>
      <c r="L488" t="s">
        <v>1113</v>
      </c>
      <c r="M488" t="s">
        <v>76</v>
      </c>
      <c r="N488">
        <v>5</v>
      </c>
      <c r="O488" t="s">
        <v>18</v>
      </c>
      <c r="P488">
        <v>134</v>
      </c>
      <c r="Q488" t="s">
        <v>19</v>
      </c>
      <c r="R488" s="1">
        <v>45530</v>
      </c>
      <c r="S488">
        <v>1</v>
      </c>
      <c r="T488">
        <v>49.8</v>
      </c>
      <c r="V488" t="str">
        <f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BMO Capital Markets</v>
      </c>
      <c r="W488" t="s">
        <v>1127</v>
      </c>
      <c r="X488" t="s">
        <v>34</v>
      </c>
      <c r="Y488">
        <v>5</v>
      </c>
      <c r="Z488" t="s">
        <v>18</v>
      </c>
      <c r="AA488">
        <v>120</v>
      </c>
      <c r="AB488" t="s">
        <v>19</v>
      </c>
      <c r="AC488" s="1">
        <v>45534</v>
      </c>
      <c r="AD488">
        <v>2</v>
      </c>
      <c r="AE488">
        <v>45.47</v>
      </c>
      <c r="AG488" t="e">
        <f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#N/A</v>
      </c>
    </row>
    <row r="489" spans="1:42" x14ac:dyDescent="0.25">
      <c r="A489" t="s">
        <v>1128</v>
      </c>
      <c r="B489" cm="1">
        <f t="array" ref="B489">_xll.BDP(A489,"BEST_EPS", "BEST_FPERIOD_OVERRIDE=1bf")</f>
        <v>5.3761762452107282</v>
      </c>
      <c r="C489" cm="1">
        <f t="array" ref="C489">_xll.BDP(A489,"BEST_EPS", "BEST_FPERIOD_OVERRIDE=2bf")</f>
        <v>6.21136398467433</v>
      </c>
      <c r="D489" cm="1">
        <f t="array" ref="D489">_xll.BDP(A489,"BEST_EPS", "BEST_FPERIOD_OVERRIDE=3bf")</f>
        <v>6.5828084291187734</v>
      </c>
      <c r="E489" cm="1">
        <f t="array" ref="E489">_xll.BDP(A489,"BEST_TARGET_PRICE")</f>
        <v>64.367919921875</v>
      </c>
      <c r="F489" cm="1">
        <f t="array" ref="F489">_xll.BDP($A489,F$2)</f>
        <v>57.45</v>
      </c>
      <c r="G489" cm="1">
        <f t="array" ref="G489">_xll.BDP($A489,G$2)</f>
        <v>58.575000000000003</v>
      </c>
      <c r="H489" cm="1">
        <f t="array" ref="H489">_xll.BDP($A489,H$2)</f>
        <v>57.38</v>
      </c>
      <c r="I489" cm="1">
        <f t="array" ref="I489">_xll.BDP($A489,I$2)</f>
        <v>58.47</v>
      </c>
      <c r="K489" t="str">
        <f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Daiwa Securities</v>
      </c>
      <c r="L489" t="s">
        <v>202</v>
      </c>
      <c r="M489" t="s">
        <v>34</v>
      </c>
      <c r="N489">
        <v>5</v>
      </c>
      <c r="O489" t="s">
        <v>18</v>
      </c>
      <c r="P489">
        <v>63</v>
      </c>
      <c r="Q489" t="s">
        <v>31</v>
      </c>
      <c r="R489" s="1">
        <v>45523</v>
      </c>
      <c r="S489">
        <v>1</v>
      </c>
      <c r="T489">
        <v>44.52</v>
      </c>
      <c r="V489" t="e">
        <f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#N/A</v>
      </c>
      <c r="W489" t="s">
        <v>1129</v>
      </c>
      <c r="X489" t="s">
        <v>45</v>
      </c>
      <c r="Y489">
        <v>3</v>
      </c>
      <c r="Z489" t="s">
        <v>18</v>
      </c>
      <c r="AA489">
        <v>57</v>
      </c>
      <c r="AB489" t="s">
        <v>19</v>
      </c>
      <c r="AC489" s="1">
        <v>45525</v>
      </c>
      <c r="AD489">
        <v>2</v>
      </c>
      <c r="AE489">
        <v>39.78</v>
      </c>
      <c r="AG489" t="str">
        <f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Compass Point Research &amp; Trading</v>
      </c>
      <c r="AH489" t="s">
        <v>1129</v>
      </c>
      <c r="AI489" t="s">
        <v>45</v>
      </c>
      <c r="AJ489">
        <v>3</v>
      </c>
      <c r="AK489" t="s">
        <v>18</v>
      </c>
      <c r="AL489">
        <v>57</v>
      </c>
      <c r="AM489" t="s">
        <v>19</v>
      </c>
      <c r="AN489" s="1">
        <v>45525</v>
      </c>
      <c r="AO489">
        <v>3</v>
      </c>
      <c r="AP489">
        <v>40.96</v>
      </c>
    </row>
    <row r="490" spans="1:42" x14ac:dyDescent="0.25">
      <c r="A490" t="s">
        <v>1130</v>
      </c>
      <c r="B490" cm="1">
        <f t="array" ref="B490">_xll.BDP(A490,"BEST_EPS", "BEST_FPERIOD_OVERRIDE=1bf")</f>
        <v>7.772306513409962</v>
      </c>
      <c r="C490" cm="1">
        <f t="array" ref="C490">_xll.BDP(A490,"BEST_EPS", "BEST_FPERIOD_OVERRIDE=2bf")</f>
        <v>8.664973180076629</v>
      </c>
      <c r="D490" cm="1">
        <f t="array" ref="D490">_xll.BDP(A490,"BEST_EPS", "BEST_FPERIOD_OVERRIDE=3bf")</f>
        <v>9.8141111111111101</v>
      </c>
      <c r="E490" cm="1">
        <f t="array" ref="E490">_xll.BDP(A490,"BEST_TARGET_PRICE")</f>
        <v>223.66667175292969</v>
      </c>
      <c r="F490" cm="1">
        <f t="array" ref="F490">_xll.BDP($A490,F$2)</f>
        <v>209.55</v>
      </c>
      <c r="G490" cm="1">
        <f t="array" ref="G490">_xll.BDP($A490,G$2)</f>
        <v>212.06</v>
      </c>
      <c r="H490" cm="1">
        <f t="array" ref="H490">_xll.BDP($A490,H$2)</f>
        <v>208.72</v>
      </c>
      <c r="I490" cm="1">
        <f t="array" ref="I490">_xll.BDP($A490,I$2)</f>
        <v>212.04</v>
      </c>
      <c r="K490" t="str">
        <f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Ameriprise Advisor Services Ltd Inc</v>
      </c>
      <c r="L490" t="s">
        <v>1131</v>
      </c>
      <c r="M490" t="s">
        <v>23</v>
      </c>
      <c r="N490">
        <v>5</v>
      </c>
      <c r="O490" t="s">
        <v>18</v>
      </c>
      <c r="P490" t="s">
        <v>43</v>
      </c>
      <c r="Q490" t="s">
        <v>19</v>
      </c>
      <c r="R490" s="1">
        <v>45499</v>
      </c>
      <c r="S490">
        <v>1</v>
      </c>
      <c r="T490">
        <v>37.200000000000003</v>
      </c>
      <c r="V490" t="e">
        <f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#N/A</v>
      </c>
      <c r="W490" t="s">
        <v>1131</v>
      </c>
      <c r="X490" t="s">
        <v>23</v>
      </c>
      <c r="Y490">
        <v>5</v>
      </c>
      <c r="Z490" t="s">
        <v>18</v>
      </c>
      <c r="AA490" t="s">
        <v>43</v>
      </c>
      <c r="AB490" t="s">
        <v>19</v>
      </c>
      <c r="AC490" s="1">
        <v>45499</v>
      </c>
      <c r="AD490">
        <v>2</v>
      </c>
      <c r="AE490">
        <v>28.22</v>
      </c>
      <c r="AG490" t="str">
        <f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HSBC</v>
      </c>
      <c r="AH490" t="s">
        <v>226</v>
      </c>
      <c r="AI490" t="s">
        <v>17</v>
      </c>
      <c r="AJ490">
        <v>3</v>
      </c>
      <c r="AK490" t="s">
        <v>18</v>
      </c>
      <c r="AL490">
        <v>210</v>
      </c>
      <c r="AM490" t="s">
        <v>19</v>
      </c>
      <c r="AN490" s="1">
        <v>45498</v>
      </c>
      <c r="AO490">
        <v>3</v>
      </c>
      <c r="AP490">
        <v>24.58</v>
      </c>
    </row>
    <row r="491" spans="1:42" x14ac:dyDescent="0.25">
      <c r="A491" t="s">
        <v>1132</v>
      </c>
      <c r="B491" cm="1">
        <f t="array" ref="B491">_xll.BDP(A491,"BEST_EPS", "BEST_FPERIOD_OVERRIDE=1bf")</f>
        <v>1.9793180076628352</v>
      </c>
      <c r="C491" cm="1">
        <f t="array" ref="C491">_xll.BDP(A491,"BEST_EPS", "BEST_FPERIOD_OVERRIDE=2bf")</f>
        <v>2.2222375478927203</v>
      </c>
      <c r="D491" cm="1">
        <f t="array" ref="D491">_xll.BDP(A491,"BEST_EPS", "BEST_FPERIOD_OVERRIDE=3bf")</f>
        <v>2.3288314176245213</v>
      </c>
      <c r="E491" cm="1">
        <f t="array" ref="E491">_xll.BDP(A491,"BEST_TARGET_PRICE")</f>
        <v>45.238094329833984</v>
      </c>
      <c r="F491" cm="1">
        <f t="array" ref="F491">_xll.BDP($A491,F$2)</f>
        <v>45.29</v>
      </c>
      <c r="G491" cm="1">
        <f t="array" ref="G491">_xll.BDP($A491,G$2)</f>
        <v>45.81</v>
      </c>
      <c r="H491" cm="1">
        <f t="array" ref="H491">_xll.BDP($A491,H$2)</f>
        <v>45.24</v>
      </c>
      <c r="I491" cm="1">
        <f t="array" ref="I491">_xll.BDP($A491,I$2)</f>
        <v>45.77</v>
      </c>
      <c r="K491" t="str">
        <f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RBC Capital</v>
      </c>
      <c r="L491" t="s">
        <v>1133</v>
      </c>
      <c r="M491" t="s">
        <v>34</v>
      </c>
      <c r="N491">
        <v>5</v>
      </c>
      <c r="O491" t="s">
        <v>18</v>
      </c>
      <c r="P491">
        <v>47</v>
      </c>
      <c r="Q491" t="s">
        <v>31</v>
      </c>
      <c r="R491" s="1">
        <v>45526</v>
      </c>
      <c r="S491">
        <v>1</v>
      </c>
      <c r="T491">
        <v>38.79</v>
      </c>
      <c r="V491" t="e">
        <f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#N/A</v>
      </c>
      <c r="W491" t="s">
        <v>1133</v>
      </c>
      <c r="X491" t="s">
        <v>34</v>
      </c>
      <c r="Y491">
        <v>5</v>
      </c>
      <c r="Z491" t="s">
        <v>18</v>
      </c>
      <c r="AA491">
        <v>44</v>
      </c>
      <c r="AB491" t="s">
        <v>31</v>
      </c>
      <c r="AC491" s="1">
        <v>45509</v>
      </c>
      <c r="AD491">
        <v>2</v>
      </c>
      <c r="AE491">
        <v>33.85</v>
      </c>
      <c r="AG491" t="str">
        <f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Sadif Investment Analytics</v>
      </c>
      <c r="AH491" t="s">
        <v>46</v>
      </c>
      <c r="AI491" t="s">
        <v>76</v>
      </c>
      <c r="AJ491">
        <v>5</v>
      </c>
      <c r="AK491" t="s">
        <v>18</v>
      </c>
      <c r="AL491">
        <v>47.99</v>
      </c>
      <c r="AM491" t="s">
        <v>167</v>
      </c>
      <c r="AN491" s="1">
        <v>45483</v>
      </c>
      <c r="AO491">
        <v>3</v>
      </c>
      <c r="AP491">
        <v>34.61</v>
      </c>
    </row>
    <row r="492" spans="1:42" x14ac:dyDescent="0.25">
      <c r="A492" t="s">
        <v>1134</v>
      </c>
      <c r="B492" cm="1">
        <f t="array" ref="B492">_xll.BDP(A492,"BEST_EPS", "BEST_FPERIOD_OVERRIDE=1bf")</f>
        <v>2.6107471264367819</v>
      </c>
      <c r="C492" cm="1">
        <f t="array" ref="C492">_xll.BDP(A492,"BEST_EPS", "BEST_FPERIOD_OVERRIDE=2bf")</f>
        <v>2.92148275862069</v>
      </c>
      <c r="D492" cm="1">
        <f t="array" ref="D492">_xll.BDP(A492,"BEST_EPS", "BEST_FPERIOD_OVERRIDE=3bf")</f>
        <v>3.2470919540229888</v>
      </c>
      <c r="E492" cm="1">
        <f t="array" ref="E492">_xll.BDP(A492,"BEST_TARGET_PRICE")</f>
        <v>80.210525512695313</v>
      </c>
      <c r="F492" cm="1">
        <f t="array" ref="F492">_xll.BDP($A492,F$2)</f>
        <v>76.44</v>
      </c>
      <c r="G492" cm="1">
        <f t="array" ref="G492">_xll.BDP($A492,G$2)</f>
        <v>77.474999999999994</v>
      </c>
      <c r="H492" cm="1">
        <f t="array" ref="H492">_xll.BDP($A492,H$2)</f>
        <v>76.23</v>
      </c>
      <c r="I492" cm="1">
        <f t="array" ref="I492">_xll.BDP($A492,I$2)</f>
        <v>77.23</v>
      </c>
      <c r="K492" t="str">
        <f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Wolfe Research</v>
      </c>
      <c r="L492" t="s">
        <v>197</v>
      </c>
      <c r="M492" t="s">
        <v>34</v>
      </c>
      <c r="N492">
        <v>5</v>
      </c>
      <c r="O492" t="s">
        <v>18</v>
      </c>
      <c r="P492">
        <v>78</v>
      </c>
      <c r="Q492" t="s">
        <v>19</v>
      </c>
      <c r="R492" s="1">
        <v>45531</v>
      </c>
      <c r="S492">
        <v>1</v>
      </c>
      <c r="T492">
        <v>45.33</v>
      </c>
      <c r="V492" t="str">
        <f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HSBC</v>
      </c>
      <c r="W492" t="s">
        <v>1135</v>
      </c>
      <c r="X492" t="s">
        <v>23</v>
      </c>
      <c r="Y492">
        <v>5</v>
      </c>
      <c r="Z492" t="s">
        <v>18</v>
      </c>
      <c r="AA492">
        <v>85</v>
      </c>
      <c r="AB492" t="s">
        <v>19</v>
      </c>
      <c r="AC492" s="1">
        <v>45519</v>
      </c>
      <c r="AD492">
        <v>2</v>
      </c>
      <c r="AE492">
        <v>45.02</v>
      </c>
      <c r="AG492" t="str">
        <f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Daiwa Securities</v>
      </c>
      <c r="AH492" t="s">
        <v>765</v>
      </c>
      <c r="AI492" t="s">
        <v>34</v>
      </c>
      <c r="AJ492">
        <v>5</v>
      </c>
      <c r="AK492" t="s">
        <v>18</v>
      </c>
      <c r="AL492">
        <v>78</v>
      </c>
      <c r="AM492" t="s">
        <v>31</v>
      </c>
      <c r="AN492" s="1">
        <v>45523</v>
      </c>
      <c r="AO492">
        <v>3</v>
      </c>
      <c r="AP492">
        <v>43.93</v>
      </c>
    </row>
    <row r="493" spans="1:42" x14ac:dyDescent="0.25">
      <c r="A493" t="s">
        <v>1136</v>
      </c>
      <c r="B493" cm="1">
        <f t="array" ref="B493">_xll.BDP(A493,"BEST_EPS", "BEST_FPERIOD_OVERRIDE=1bf")</f>
        <v>4.2430536398467424</v>
      </c>
      <c r="C493" cm="1">
        <f t="array" ref="C493">_xll.BDP(A493,"BEST_EPS", "BEST_FPERIOD_OVERRIDE=2bf")</f>
        <v>4.5436973180076627</v>
      </c>
      <c r="D493" cm="1">
        <f t="array" ref="D493">_xll.BDP(A493,"BEST_EPS", "BEST_FPERIOD_OVERRIDE=3bf")</f>
        <v>4.6033371647509576</v>
      </c>
      <c r="E493" cm="1">
        <f t="array" ref="E493">_xll.BDP(A493,"BEST_TARGET_PRICE")</f>
        <v>59.5</v>
      </c>
      <c r="F493" cm="1">
        <f t="array" ref="F493">_xll.BDP($A493,F$2)</f>
        <v>59.19</v>
      </c>
      <c r="G493" cm="1">
        <f t="array" ref="G493">_xll.BDP($A493,G$2)</f>
        <v>59.75</v>
      </c>
      <c r="H493" cm="1">
        <f t="array" ref="H493">_xll.BDP($A493,H$2)</f>
        <v>59.15</v>
      </c>
      <c r="I493" cm="1">
        <f t="array" ref="I493">_xll.BDP($A493,I$2)</f>
        <v>59.7</v>
      </c>
      <c r="K493" t="str">
        <f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Sadif Investment Analytics</v>
      </c>
      <c r="L493" t="s">
        <v>46</v>
      </c>
      <c r="M493" t="s">
        <v>23</v>
      </c>
      <c r="N493">
        <v>5</v>
      </c>
      <c r="O493" t="s">
        <v>28</v>
      </c>
      <c r="P493">
        <v>59.09</v>
      </c>
      <c r="Q493" t="s">
        <v>167</v>
      </c>
      <c r="R493" s="1">
        <v>45483</v>
      </c>
      <c r="S493">
        <v>1</v>
      </c>
      <c r="T493">
        <v>49.52</v>
      </c>
      <c r="V493" t="str">
        <f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Janney Montgomery Scott</v>
      </c>
      <c r="W493" t="s">
        <v>1137</v>
      </c>
      <c r="X493" t="s">
        <v>23</v>
      </c>
      <c r="Y493">
        <v>5</v>
      </c>
      <c r="Z493" t="s">
        <v>18</v>
      </c>
      <c r="AA493">
        <v>65</v>
      </c>
      <c r="AB493" t="s">
        <v>19</v>
      </c>
      <c r="AC493" s="1">
        <v>45505</v>
      </c>
      <c r="AD493">
        <v>2</v>
      </c>
      <c r="AE493">
        <v>47.36</v>
      </c>
      <c r="AG493" t="str">
        <f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Argus Research Company</v>
      </c>
      <c r="AH493" t="s">
        <v>102</v>
      </c>
      <c r="AI493" t="s">
        <v>23</v>
      </c>
      <c r="AJ493">
        <v>5</v>
      </c>
      <c r="AK493" t="s">
        <v>18</v>
      </c>
      <c r="AL493">
        <v>60</v>
      </c>
      <c r="AM493" t="s">
        <v>19</v>
      </c>
      <c r="AN493" s="1">
        <v>45502</v>
      </c>
      <c r="AO493">
        <v>3</v>
      </c>
      <c r="AP493">
        <v>34.409999999999997</v>
      </c>
    </row>
    <row r="494" spans="1:42" x14ac:dyDescent="0.25">
      <c r="A494" t="s">
        <v>1138</v>
      </c>
      <c r="B494" cm="1">
        <f t="array" ref="B494">_xll.BDP(A494,"BEST_EPS", "BEST_FPERIOD_OVERRIDE=1bf")</f>
        <v>3.5044099616858242</v>
      </c>
      <c r="C494" cm="1">
        <f t="array" ref="C494">_xll.BDP(A494,"BEST_EPS", "BEST_FPERIOD_OVERRIDE=2bf")</f>
        <v>4.1179310344827593</v>
      </c>
      <c r="D494" cm="1">
        <f t="array" ref="D494">_xll.BDP(A494,"BEST_EPS", "BEST_FPERIOD_OVERRIDE=3bf")</f>
        <v>4.5293486590038317</v>
      </c>
      <c r="E494" t="str" cm="1">
        <f t="array" ref="E494">_xll.BDP(A494,"BEST_TARGET_PRICE")</f>
        <v>#N/A N/A</v>
      </c>
      <c r="F494" t="str" cm="1">
        <f t="array" ref="F494">_xll.BDP($A494,F$2)</f>
        <v>#N/A N/A</v>
      </c>
      <c r="G494" t="str" cm="1">
        <f t="array" ref="G494">_xll.BDP($A494,G$2)</f>
        <v>#N/A N/A</v>
      </c>
      <c r="H494" t="str" cm="1">
        <f t="array" ref="H494">_xll.BDP($A494,H$2)</f>
        <v>#N/A N/A</v>
      </c>
      <c r="I494" t="str" cm="1">
        <f t="array" ref="I494">_xll.BDP($A494,I$2)</f>
        <v>#N/A N/A</v>
      </c>
      <c r="K494" t="e">
        <f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#N/A</v>
      </c>
      <c r="V494" t="e">
        <f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#N/A</v>
      </c>
      <c r="AG494" t="e">
        <f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#N/A</v>
      </c>
    </row>
    <row r="495" spans="1:42" x14ac:dyDescent="0.25">
      <c r="A495" t="s">
        <v>1139</v>
      </c>
      <c r="B495" cm="1">
        <f t="array" ref="B495">_xll.BDP(A495,"BEST_EPS", "BEST_FPERIOD_OVERRIDE=1bf")</f>
        <v>7.551172413793104</v>
      </c>
      <c r="C495" cm="1">
        <f t="array" ref="C495">_xll.BDP(A495,"BEST_EPS", "BEST_FPERIOD_OVERRIDE=2bf")</f>
        <v>8.7154444444444454</v>
      </c>
      <c r="D495" cm="1">
        <f t="array" ref="D495">_xll.BDP(A495,"BEST_EPS", "BEST_FPERIOD_OVERRIDE=3bf")</f>
        <v>9.8923716475095791</v>
      </c>
      <c r="E495" cm="1">
        <f t="array" ref="E495">_xll.BDP(A495,"BEST_TARGET_PRICE")</f>
        <v>347.6363525390625</v>
      </c>
      <c r="F495" cm="1">
        <f t="array" ref="F495">_xll.BDP($A495,F$2)</f>
        <v>316.29000000000002</v>
      </c>
      <c r="G495" cm="1">
        <f t="array" ref="G495">_xll.BDP($A495,G$2)</f>
        <v>319.08</v>
      </c>
      <c r="H495" cm="1">
        <f t="array" ref="H495">_xll.BDP($A495,H$2)</f>
        <v>311.98</v>
      </c>
      <c r="I495" cm="1">
        <f t="array" ref="I495">_xll.BDP($A495,I$2)</f>
        <v>313.63</v>
      </c>
      <c r="K495" t="str">
        <f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Deutsche Bank</v>
      </c>
      <c r="L495" t="s">
        <v>1140</v>
      </c>
      <c r="M495" t="s">
        <v>17</v>
      </c>
      <c r="N495">
        <v>3</v>
      </c>
      <c r="O495" t="s">
        <v>18</v>
      </c>
      <c r="P495">
        <v>265</v>
      </c>
      <c r="Q495" t="s">
        <v>31</v>
      </c>
      <c r="R495" s="1">
        <v>45499</v>
      </c>
      <c r="S495">
        <v>1</v>
      </c>
      <c r="T495">
        <v>0</v>
      </c>
      <c r="V495" t="str">
        <f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Zacks</v>
      </c>
      <c r="W495" t="s">
        <v>46</v>
      </c>
      <c r="X495" t="s">
        <v>93</v>
      </c>
      <c r="Y495">
        <v>1</v>
      </c>
      <c r="Z495" t="s">
        <v>51</v>
      </c>
      <c r="AA495">
        <v>255</v>
      </c>
      <c r="AB495" t="s">
        <v>31</v>
      </c>
      <c r="AC495" s="1">
        <v>45527</v>
      </c>
      <c r="AD495">
        <v>2</v>
      </c>
      <c r="AE495">
        <v>-3.58</v>
      </c>
      <c r="AG495" t="str">
        <f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Baptista Research</v>
      </c>
      <c r="AH495" t="s">
        <v>75</v>
      </c>
      <c r="AI495" t="s">
        <v>17</v>
      </c>
      <c r="AJ495">
        <v>3</v>
      </c>
      <c r="AK495" t="s">
        <v>18</v>
      </c>
      <c r="AL495">
        <v>341.6</v>
      </c>
      <c r="AM495" t="s">
        <v>31</v>
      </c>
      <c r="AN495" s="1">
        <v>45508</v>
      </c>
      <c r="AO495">
        <v>3</v>
      </c>
      <c r="AP495">
        <v>-6.02</v>
      </c>
    </row>
    <row r="496" spans="1:42" x14ac:dyDescent="0.25">
      <c r="A496" t="s">
        <v>1141</v>
      </c>
      <c r="B496" cm="1">
        <f t="array" ref="B496">_xll.BDP(A496,"BEST_EPS", "BEST_FPERIOD_OVERRIDE=1bf")</f>
        <v>17.996980842911878</v>
      </c>
      <c r="C496" cm="1">
        <f t="array" ref="C496">_xll.BDP(A496,"BEST_EPS", "BEST_FPERIOD_OVERRIDE=2bf")</f>
        <v>20.383551724137931</v>
      </c>
      <c r="D496" cm="1">
        <f t="array" ref="D496">_xll.BDP(A496,"BEST_EPS", "BEST_FPERIOD_OVERRIDE=3bf")</f>
        <v>21.530191570881229</v>
      </c>
      <c r="E496" cm="1">
        <f t="array" ref="E496">_xll.BDP(A496,"BEST_TARGET_PRICE")</f>
        <v>310.20001220703125</v>
      </c>
      <c r="F496" cm="1">
        <f t="array" ref="F496">_xll.BDP($A496,F$2)</f>
        <v>291.70999999999998</v>
      </c>
      <c r="G496" cm="1">
        <f t="array" ref="G496">_xll.BDP($A496,G$2)</f>
        <v>294.20999999999998</v>
      </c>
      <c r="H496" cm="1">
        <f t="array" ref="H496">_xll.BDP($A496,H$2)</f>
        <v>289.60000000000002</v>
      </c>
      <c r="I496" cm="1">
        <f t="array" ref="I496">_xll.BDP($A496,I$2)</f>
        <v>292.11</v>
      </c>
      <c r="K496" t="str">
        <f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Truist Securities</v>
      </c>
      <c r="L496" t="s">
        <v>98</v>
      </c>
      <c r="M496" t="s">
        <v>23</v>
      </c>
      <c r="N496">
        <v>5</v>
      </c>
      <c r="O496" t="s">
        <v>18</v>
      </c>
      <c r="P496">
        <v>335</v>
      </c>
      <c r="Q496" t="s">
        <v>19</v>
      </c>
      <c r="R496" s="1">
        <v>45518</v>
      </c>
      <c r="S496">
        <v>1</v>
      </c>
      <c r="T496">
        <v>42.51</v>
      </c>
      <c r="V496" t="str">
        <f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ISS-EVA</v>
      </c>
      <c r="W496" t="s">
        <v>109</v>
      </c>
      <c r="X496" t="s">
        <v>17</v>
      </c>
      <c r="Y496">
        <v>3</v>
      </c>
      <c r="Z496" t="s">
        <v>51</v>
      </c>
      <c r="AA496" t="s">
        <v>43</v>
      </c>
      <c r="AB496" t="s">
        <v>19</v>
      </c>
      <c r="AC496" s="1">
        <v>45533</v>
      </c>
      <c r="AD496">
        <v>2</v>
      </c>
      <c r="AE496">
        <v>38.53</v>
      </c>
      <c r="AG496" t="str">
        <f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Wells Fargo</v>
      </c>
      <c r="AH496" t="s">
        <v>920</v>
      </c>
      <c r="AI496" t="s">
        <v>21</v>
      </c>
      <c r="AJ496">
        <v>5</v>
      </c>
      <c r="AK496" t="s">
        <v>18</v>
      </c>
      <c r="AL496">
        <v>321</v>
      </c>
      <c r="AM496" t="s">
        <v>19</v>
      </c>
      <c r="AN496" s="1">
        <v>45498</v>
      </c>
      <c r="AO496">
        <v>3</v>
      </c>
      <c r="AP496">
        <v>19</v>
      </c>
    </row>
    <row r="497" spans="1:42" x14ac:dyDescent="0.25">
      <c r="A497" t="s">
        <v>1142</v>
      </c>
      <c r="B497" cm="1">
        <f t="array" ref="B497">_xll.BDP(A497,"BEST_EPS", "BEST_FPERIOD_OVERRIDE=1bf")</f>
        <v>0.83407279693486591</v>
      </c>
      <c r="C497" cm="1">
        <f t="array" ref="C497">_xll.BDP(A497,"BEST_EPS", "BEST_FPERIOD_OVERRIDE=2bf")</f>
        <v>1.1434099616858238</v>
      </c>
      <c r="D497" cm="1">
        <f t="array" ref="D497">_xll.BDP(A497,"BEST_EPS", "BEST_FPERIOD_OVERRIDE=3bf")</f>
        <v>1.3660766283524903</v>
      </c>
      <c r="E497" cm="1">
        <f t="array" ref="E497">_xll.BDP(A497,"BEST_TARGET_PRICE")</f>
        <v>35.545455932617188</v>
      </c>
      <c r="F497" cm="1">
        <f t="array" ref="F497">_xll.BDP($A497,F$2)</f>
        <v>30.49</v>
      </c>
      <c r="G497" cm="1">
        <f t="array" ref="G497">_xll.BDP($A497,G$2)</f>
        <v>30.51</v>
      </c>
      <c r="H497" cm="1">
        <f t="array" ref="H497">_xll.BDP($A497,H$2)</f>
        <v>30.14</v>
      </c>
      <c r="I497" cm="1">
        <f t="array" ref="I497">_xll.BDP($A497,I$2)</f>
        <v>30.49</v>
      </c>
      <c r="K497" t="str">
        <f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Morningstar</v>
      </c>
      <c r="L497" t="s">
        <v>656</v>
      </c>
      <c r="M497" t="s">
        <v>23</v>
      </c>
      <c r="N497">
        <v>5</v>
      </c>
      <c r="O497" t="s">
        <v>18</v>
      </c>
      <c r="P497">
        <v>35</v>
      </c>
      <c r="Q497" t="s">
        <v>19</v>
      </c>
      <c r="R497" s="1">
        <v>45499</v>
      </c>
      <c r="S497">
        <v>1</v>
      </c>
      <c r="T497">
        <v>7.75</v>
      </c>
      <c r="V497" t="str">
        <f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ISS-EVA</v>
      </c>
      <c r="W497" t="s">
        <v>109</v>
      </c>
      <c r="X497" t="s">
        <v>26</v>
      </c>
      <c r="Y497">
        <v>1</v>
      </c>
      <c r="Z497" t="s">
        <v>51</v>
      </c>
      <c r="AA497" t="s">
        <v>43</v>
      </c>
      <c r="AB497" t="s">
        <v>19</v>
      </c>
      <c r="AC497" s="1">
        <v>45367</v>
      </c>
      <c r="AD497">
        <v>2</v>
      </c>
      <c r="AE497">
        <v>3.07</v>
      </c>
      <c r="AG497" t="str">
        <f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Argus Research Company</v>
      </c>
      <c r="AH497" t="s">
        <v>431</v>
      </c>
      <c r="AI497" t="s">
        <v>17</v>
      </c>
      <c r="AJ497">
        <v>3</v>
      </c>
      <c r="AK497" t="s">
        <v>18</v>
      </c>
      <c r="AL497" t="s">
        <v>43</v>
      </c>
      <c r="AM497" t="s">
        <v>19</v>
      </c>
      <c r="AN497" s="1">
        <v>45513</v>
      </c>
      <c r="AO497">
        <v>3</v>
      </c>
      <c r="AP497">
        <v>0</v>
      </c>
    </row>
    <row r="498" spans="1:42" x14ac:dyDescent="0.25">
      <c r="A498" t="s">
        <v>1143</v>
      </c>
      <c r="B498" cm="1">
        <f t="array" ref="B498">_xll.BDP(A498,"BEST_EPS", "BEST_FPERIOD_OVERRIDE=1bf")</f>
        <v>5.6531724137931043</v>
      </c>
      <c r="C498" cm="1">
        <f t="array" ref="C498">_xll.BDP(A498,"BEST_EPS", "BEST_FPERIOD_OVERRIDE=2bf")</f>
        <v>5.7157816091954023</v>
      </c>
      <c r="D498" cm="1">
        <f t="array" ref="D498">_xll.BDP(A498,"BEST_EPS", "BEST_FPERIOD_OVERRIDE=3bf")</f>
        <v>7.5361762452107275</v>
      </c>
      <c r="E498" cm="1">
        <f t="array" ref="E498">_xll.BDP(A498,"BEST_TARGET_PRICE")</f>
        <v>111.89473724365234</v>
      </c>
      <c r="F498" cm="1">
        <f t="array" ref="F498">_xll.BDP($A498,F$2)</f>
        <v>75.94</v>
      </c>
      <c r="G498" cm="1">
        <f t="array" ref="G498">_xll.BDP($A498,G$2)</f>
        <v>77.05</v>
      </c>
      <c r="H498" cm="1">
        <f t="array" ref="H498">_xll.BDP($A498,H$2)</f>
        <v>75.239999999999995</v>
      </c>
      <c r="I498" cm="1">
        <f t="array" ref="I498">_xll.BDP($A498,I$2)</f>
        <v>76.88</v>
      </c>
      <c r="K498" t="str">
        <f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ISS-EVA</v>
      </c>
      <c r="L498" t="s">
        <v>109</v>
      </c>
      <c r="M498" t="s">
        <v>17</v>
      </c>
      <c r="N498">
        <v>3</v>
      </c>
      <c r="O498" t="s">
        <v>28</v>
      </c>
      <c r="P498" t="s">
        <v>43</v>
      </c>
      <c r="Q498" t="s">
        <v>19</v>
      </c>
      <c r="R498" s="1">
        <v>45449</v>
      </c>
      <c r="S498">
        <v>1</v>
      </c>
      <c r="T498">
        <v>8.3000000000000007</v>
      </c>
      <c r="V498" t="e">
        <f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#N/A</v>
      </c>
      <c r="W498" t="s">
        <v>109</v>
      </c>
      <c r="X498" t="s">
        <v>17</v>
      </c>
      <c r="Y498">
        <v>3</v>
      </c>
      <c r="Z498" t="s">
        <v>28</v>
      </c>
      <c r="AA498" t="s">
        <v>43</v>
      </c>
      <c r="AB498" t="s">
        <v>19</v>
      </c>
      <c r="AC498" s="1">
        <v>45449</v>
      </c>
      <c r="AD498">
        <v>2</v>
      </c>
      <c r="AE498">
        <v>2.38</v>
      </c>
      <c r="AG498" t="str">
        <f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Zacks</v>
      </c>
      <c r="AH498" t="s">
        <v>46</v>
      </c>
      <c r="AI498" t="s">
        <v>45</v>
      </c>
      <c r="AJ498">
        <v>3</v>
      </c>
      <c r="AK498" t="s">
        <v>18</v>
      </c>
      <c r="AL498">
        <v>81</v>
      </c>
      <c r="AM498" t="s">
        <v>31</v>
      </c>
      <c r="AN498" s="1">
        <v>45531</v>
      </c>
      <c r="AO498">
        <v>3</v>
      </c>
      <c r="AP498">
        <v>0</v>
      </c>
    </row>
    <row r="499" spans="1:42" x14ac:dyDescent="0.25">
      <c r="A499" t="s">
        <v>1144</v>
      </c>
      <c r="B499" cm="1">
        <f t="array" ref="B499">_xll.BDP(A499,"BEST_EPS", "BEST_FPERIOD_OVERRIDE=1bf")</f>
        <v>3.7527279693486593</v>
      </c>
      <c r="C499" cm="1">
        <f t="array" ref="C499">_xll.BDP(A499,"BEST_EPS", "BEST_FPERIOD_OVERRIDE=2bf")</f>
        <v>4.0263754789272026</v>
      </c>
      <c r="D499" cm="1">
        <f t="array" ref="D499">_xll.BDP(A499,"BEST_EPS", "BEST_FPERIOD_OVERRIDE=3bf")</f>
        <v>4.3003869731800766</v>
      </c>
      <c r="E499" cm="1">
        <f t="array" ref="E499">_xll.BDP(A499,"BEST_TARGET_PRICE")</f>
        <v>65.529411315917969</v>
      </c>
      <c r="F499" cm="1">
        <f t="array" ref="F499">_xll.BDP($A499,F$2)</f>
        <v>61.37</v>
      </c>
      <c r="G499" cm="1">
        <f t="array" ref="G499">_xll.BDP($A499,G$2)</f>
        <v>61.63</v>
      </c>
      <c r="H499" cm="1">
        <f t="array" ref="H499">_xll.BDP($A499,H$2)</f>
        <v>60.85</v>
      </c>
      <c r="I499" cm="1">
        <f t="array" ref="I499">_xll.BDP($A499,I$2)</f>
        <v>61.23</v>
      </c>
      <c r="K499" t="str">
        <f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Morningstar</v>
      </c>
      <c r="L499" t="s">
        <v>444</v>
      </c>
      <c r="M499" t="s">
        <v>17</v>
      </c>
      <c r="N499">
        <v>3</v>
      </c>
      <c r="O499" t="s">
        <v>18</v>
      </c>
      <c r="P499">
        <v>61</v>
      </c>
      <c r="Q499" t="s">
        <v>19</v>
      </c>
      <c r="R499" s="1">
        <v>45524</v>
      </c>
      <c r="S499">
        <v>1</v>
      </c>
      <c r="T499">
        <v>23.28</v>
      </c>
      <c r="V499" t="str">
        <f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Wolfe Research</v>
      </c>
      <c r="W499" t="s">
        <v>89</v>
      </c>
      <c r="X499" t="s">
        <v>34</v>
      </c>
      <c r="Y499">
        <v>5</v>
      </c>
      <c r="Z499" t="s">
        <v>18</v>
      </c>
      <c r="AA499">
        <v>65</v>
      </c>
      <c r="AB499" t="s">
        <v>19</v>
      </c>
      <c r="AC499" s="1">
        <v>45505</v>
      </c>
      <c r="AD499">
        <v>2</v>
      </c>
      <c r="AE499">
        <v>22.51</v>
      </c>
      <c r="AG499" t="str">
        <f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Citi</v>
      </c>
      <c r="AH499" t="s">
        <v>856</v>
      </c>
      <c r="AI499" t="s">
        <v>23</v>
      </c>
      <c r="AJ499">
        <v>5</v>
      </c>
      <c r="AK499" t="s">
        <v>18</v>
      </c>
      <c r="AL499">
        <v>71</v>
      </c>
      <c r="AM499" t="s">
        <v>19</v>
      </c>
      <c r="AN499" s="1">
        <v>45505</v>
      </c>
      <c r="AO499">
        <v>3</v>
      </c>
      <c r="AP499">
        <v>18.14</v>
      </c>
    </row>
    <row r="500" spans="1:42" x14ac:dyDescent="0.25">
      <c r="A500" t="s">
        <v>1145</v>
      </c>
      <c r="B500" cm="1">
        <f t="array" ref="B500">_xll.BDP(A500,"BEST_EPS", "BEST_FPERIOD_OVERRIDE=1bf")</f>
        <v>9.1114329501915705</v>
      </c>
      <c r="C500" cm="1">
        <f t="array" ref="C500">_xll.BDP(A500,"BEST_EPS", "BEST_FPERIOD_OVERRIDE=2bf")</f>
        <v>9.6575977011494256</v>
      </c>
      <c r="D500" cm="1">
        <f t="array" ref="D500">_xll.BDP(A500,"BEST_EPS", "BEST_FPERIOD_OVERRIDE=3bf")</f>
        <v>10.293180076628353</v>
      </c>
      <c r="E500" cm="1">
        <f t="array" ref="E500">_xll.BDP(A500,"BEST_TARGET_PRICE")</f>
        <v>132.01852416992188</v>
      </c>
      <c r="F500" cm="1">
        <f t="array" ref="F500">_xll.BDP($A500,F$2)</f>
        <v>116.79</v>
      </c>
      <c r="G500" cm="1">
        <f t="array" ref="G500">_xll.BDP($A500,G$2)</f>
        <v>118.02</v>
      </c>
      <c r="H500" cm="1">
        <f t="array" ref="H500">_xll.BDP($A500,H$2)</f>
        <v>116.5</v>
      </c>
      <c r="I500" cm="1">
        <f t="array" ref="I500">_xll.BDP($A500,I$2)</f>
        <v>117.94</v>
      </c>
      <c r="K500" t="str">
        <f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TD Cowen</v>
      </c>
      <c r="L500" t="s">
        <v>1146</v>
      </c>
      <c r="M500" t="s">
        <v>23</v>
      </c>
      <c r="N500">
        <v>5</v>
      </c>
      <c r="O500" t="s">
        <v>18</v>
      </c>
      <c r="P500">
        <v>130</v>
      </c>
      <c r="Q500" t="s">
        <v>19</v>
      </c>
      <c r="R500" s="1">
        <v>45509</v>
      </c>
      <c r="S500">
        <v>1</v>
      </c>
      <c r="T500">
        <v>23.55</v>
      </c>
      <c r="V500" t="str">
        <f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Redburn Atlantic</v>
      </c>
      <c r="W500" t="s">
        <v>1147</v>
      </c>
      <c r="X500" t="s">
        <v>23</v>
      </c>
      <c r="Y500">
        <v>5</v>
      </c>
      <c r="Z500" t="s">
        <v>18</v>
      </c>
      <c r="AA500">
        <v>119</v>
      </c>
      <c r="AB500" t="s">
        <v>19</v>
      </c>
      <c r="AC500" s="1">
        <v>45482</v>
      </c>
      <c r="AD500">
        <v>2</v>
      </c>
      <c r="AE500">
        <v>21.37</v>
      </c>
      <c r="AG500" t="str">
        <f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Baptista Research</v>
      </c>
      <c r="AH500" t="s">
        <v>75</v>
      </c>
      <c r="AI500" t="s">
        <v>17</v>
      </c>
      <c r="AJ500">
        <v>3</v>
      </c>
      <c r="AK500" t="s">
        <v>18</v>
      </c>
      <c r="AL500">
        <v>131.19999999999999</v>
      </c>
      <c r="AM500" t="s">
        <v>31</v>
      </c>
      <c r="AN500" s="1">
        <v>45517</v>
      </c>
      <c r="AO500">
        <v>3</v>
      </c>
      <c r="AP500">
        <v>12.86</v>
      </c>
    </row>
    <row r="501" spans="1:42" x14ac:dyDescent="0.25">
      <c r="A501" t="s">
        <v>1148</v>
      </c>
      <c r="B501" cm="1">
        <f t="array" ref="B501">_xll.BDP(A501,"BEST_EPS", "BEST_FPERIOD_OVERRIDE=1bf")</f>
        <v>4.6344904214559381</v>
      </c>
      <c r="C501" cm="1">
        <f t="array" ref="C501">_xll.BDP(A501,"BEST_EPS", "BEST_FPERIOD_OVERRIDE=2bf")</f>
        <v>5.1706704980842915</v>
      </c>
      <c r="D501" cm="1">
        <f t="array" ref="D501">_xll.BDP(A501,"BEST_EPS", "BEST_FPERIOD_OVERRIDE=3bf")</f>
        <v>5.7191494252873563</v>
      </c>
      <c r="E501" cm="1">
        <f t="array" ref="E501">_xll.BDP(A501,"BEST_TARGET_PRICE")</f>
        <v>153.94117736816406</v>
      </c>
      <c r="F501" cm="1">
        <f t="array" ref="F501">_xll.BDP($A501,F$2)</f>
        <v>136.06</v>
      </c>
      <c r="G501" cm="1">
        <f t="array" ref="G501">_xll.BDP($A501,G$2)</f>
        <v>137.83000000000001</v>
      </c>
      <c r="H501" cm="1">
        <f t="array" ref="H501">_xll.BDP($A501,H$2)</f>
        <v>135.47999999999999</v>
      </c>
      <c r="I501" cm="1">
        <f t="array" ref="I501">_xll.BDP($A501,I$2)</f>
        <v>137.53</v>
      </c>
      <c r="K501" t="str">
        <f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Oppenheimer</v>
      </c>
      <c r="L501" t="s">
        <v>1149</v>
      </c>
      <c r="M501" t="s">
        <v>34</v>
      </c>
      <c r="N501">
        <v>5</v>
      </c>
      <c r="O501" t="s">
        <v>18</v>
      </c>
      <c r="P501">
        <v>152</v>
      </c>
      <c r="Q501" t="s">
        <v>31</v>
      </c>
      <c r="R501" s="1">
        <v>45503</v>
      </c>
      <c r="S501">
        <v>1</v>
      </c>
      <c r="T501">
        <v>53.98</v>
      </c>
      <c r="V501" t="str">
        <f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Melius Research LLC</v>
      </c>
      <c r="W501" t="s">
        <v>1037</v>
      </c>
      <c r="X501" t="s">
        <v>23</v>
      </c>
      <c r="Y501">
        <v>5</v>
      </c>
      <c r="Z501" t="s">
        <v>18</v>
      </c>
      <c r="AA501">
        <v>153</v>
      </c>
      <c r="AB501" t="s">
        <v>1038</v>
      </c>
      <c r="AC501" s="1">
        <v>45517</v>
      </c>
      <c r="AD501">
        <v>2</v>
      </c>
      <c r="AE501">
        <v>51.5</v>
      </c>
      <c r="AG501" t="str">
        <f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Hedgeye Risk Management</v>
      </c>
      <c r="AH501" t="s">
        <v>205</v>
      </c>
      <c r="AI501" t="s">
        <v>783</v>
      </c>
      <c r="AJ501">
        <v>3</v>
      </c>
      <c r="AK501" t="s">
        <v>51</v>
      </c>
      <c r="AL501" t="s">
        <v>43</v>
      </c>
      <c r="AM501" t="s">
        <v>19</v>
      </c>
      <c r="AN501" s="1">
        <v>45436</v>
      </c>
      <c r="AO501">
        <v>3</v>
      </c>
      <c r="AP501">
        <v>47.34</v>
      </c>
    </row>
    <row r="502" spans="1:42" x14ac:dyDescent="0.25">
      <c r="A502" t="s">
        <v>1150</v>
      </c>
      <c r="B502" cm="1">
        <f t="array" ref="B502">_xll.BDP(A502,"BEST_EPS", "BEST_FPERIOD_OVERRIDE=1bf")</f>
        <v>6.0647547892720306</v>
      </c>
      <c r="C502" cm="1">
        <f t="array" ref="C502">_xll.BDP(A502,"BEST_EPS", "BEST_FPERIOD_OVERRIDE=2bf")</f>
        <v>6.7812375478927205</v>
      </c>
      <c r="D502" cm="1">
        <f t="array" ref="D502">_xll.BDP(A502,"BEST_EPS", "BEST_FPERIOD_OVERRIDE=3bf")</f>
        <v>7.7122260536398475</v>
      </c>
      <c r="E502" cm="1">
        <f t="array" ref="E502">_xll.BDP(A502,"BEST_TARGET_PRICE")</f>
        <v>146.45832824707031</v>
      </c>
      <c r="F502" cm="1">
        <f t="array" ref="F502">_xll.BDP($A502,F$2)</f>
        <v>135.44</v>
      </c>
      <c r="G502" cm="1">
        <f t="array" ref="G502">_xll.BDP($A502,G$2)</f>
        <v>135.80000000000001</v>
      </c>
      <c r="H502" cm="1">
        <f t="array" ref="H502">_xll.BDP($A502,H$2)</f>
        <v>134.43</v>
      </c>
      <c r="I502" cm="1">
        <f t="array" ref="I502">_xll.BDP($A502,I$2)</f>
        <v>134.91999999999999</v>
      </c>
      <c r="K502" t="str">
        <f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Morningstar</v>
      </c>
      <c r="L502" t="s">
        <v>442</v>
      </c>
      <c r="M502" t="s">
        <v>17</v>
      </c>
      <c r="N502">
        <v>3</v>
      </c>
      <c r="O502" t="s">
        <v>51</v>
      </c>
      <c r="P502">
        <v>137</v>
      </c>
      <c r="Q502" t="s">
        <v>19</v>
      </c>
      <c r="R502" s="1">
        <v>45512</v>
      </c>
      <c r="S502">
        <v>1</v>
      </c>
      <c r="T502">
        <v>21.45</v>
      </c>
      <c r="V502" t="str">
        <f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Argus Research Company</v>
      </c>
      <c r="W502" t="s">
        <v>367</v>
      </c>
      <c r="X502" t="s">
        <v>17</v>
      </c>
      <c r="Y502">
        <v>3</v>
      </c>
      <c r="Z502" t="s">
        <v>18</v>
      </c>
      <c r="AA502" t="s">
        <v>43</v>
      </c>
      <c r="AB502" t="s">
        <v>19</v>
      </c>
      <c r="AC502" s="1">
        <v>45516</v>
      </c>
      <c r="AD502">
        <v>2</v>
      </c>
      <c r="AE502">
        <v>7.45</v>
      </c>
      <c r="AG502" t="str">
        <f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Oppenheimer</v>
      </c>
      <c r="AH502" t="s">
        <v>1157</v>
      </c>
      <c r="AI502" t="s">
        <v>34</v>
      </c>
      <c r="AJ502">
        <v>5</v>
      </c>
      <c r="AK502" t="s">
        <v>18</v>
      </c>
      <c r="AL502">
        <v>154</v>
      </c>
      <c r="AM502" t="s">
        <v>31</v>
      </c>
      <c r="AN502" s="1">
        <v>45510</v>
      </c>
      <c r="AO502">
        <v>3</v>
      </c>
      <c r="AP502">
        <v>6.7</v>
      </c>
    </row>
    <row r="503" spans="1:42" x14ac:dyDescent="0.25">
      <c r="A503" t="s">
        <v>1151</v>
      </c>
      <c r="B503" cm="1">
        <f t="array" ref="B503">_xll.BDP(A503,"BEST_EPS", "BEST_FPERIOD_OVERRIDE=1bf")</f>
        <v>8.4596628352490413</v>
      </c>
      <c r="C503" cm="1">
        <f t="array" ref="C503">_xll.BDP(A503,"BEST_EPS", "BEST_FPERIOD_OVERRIDE=2bf")</f>
        <v>9.0971647509578553</v>
      </c>
      <c r="D503" cm="1">
        <f t="array" ref="D503">_xll.BDP(A503,"BEST_EPS", "BEST_FPERIOD_OVERRIDE=3bf")</f>
        <v>9.8182260536398474</v>
      </c>
      <c r="E503" cm="1">
        <f t="array" ref="E503">_xll.BDP(A503,"BEST_TARGET_PRICE")</f>
        <v>128</v>
      </c>
      <c r="F503" cm="1">
        <f t="array" ref="F503">_xll.BDP($A503,F$2)</f>
        <v>114.95</v>
      </c>
      <c r="G503" cm="1">
        <f t="array" ref="G503">_xll.BDP($A503,G$2)</f>
        <v>115.92</v>
      </c>
      <c r="H503" cm="1">
        <f t="array" ref="H503">_xll.BDP($A503,H$2)</f>
        <v>114.65</v>
      </c>
      <c r="I503" cm="1">
        <f t="array" ref="I503">_xll.BDP($A503,I$2)</f>
        <v>115.46</v>
      </c>
      <c r="K503" t="str">
        <f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Sadif Investment Analytics</v>
      </c>
      <c r="L503" t="s">
        <v>46</v>
      </c>
      <c r="M503" t="s">
        <v>17</v>
      </c>
      <c r="N503">
        <v>3</v>
      </c>
      <c r="O503" t="s">
        <v>28</v>
      </c>
      <c r="P503">
        <v>110.07</v>
      </c>
      <c r="Q503" t="s">
        <v>58</v>
      </c>
      <c r="R503" s="1">
        <v>45455</v>
      </c>
      <c r="S503">
        <v>1</v>
      </c>
      <c r="T503">
        <v>37.479999999999997</v>
      </c>
      <c r="V503" t="str">
        <f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Barclays</v>
      </c>
      <c r="W503" t="s">
        <v>1152</v>
      </c>
      <c r="X503" t="s">
        <v>26</v>
      </c>
      <c r="Y503">
        <v>1</v>
      </c>
      <c r="Z503" t="s">
        <v>18</v>
      </c>
      <c r="AA503">
        <v>125</v>
      </c>
      <c r="AB503" t="s">
        <v>19</v>
      </c>
      <c r="AC503" s="1">
        <v>45511</v>
      </c>
      <c r="AD503">
        <v>2</v>
      </c>
      <c r="AE503">
        <v>2.5499999999999998</v>
      </c>
      <c r="AG503" t="str">
        <f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Evercore ISI</v>
      </c>
      <c r="AH503" t="s">
        <v>985</v>
      </c>
      <c r="AI503" t="s">
        <v>30</v>
      </c>
      <c r="AJ503">
        <v>3</v>
      </c>
      <c r="AK503" t="s">
        <v>18</v>
      </c>
      <c r="AL503">
        <v>113</v>
      </c>
      <c r="AM503" t="s">
        <v>31</v>
      </c>
      <c r="AN503" s="1">
        <v>45511</v>
      </c>
      <c r="AO503">
        <v>3</v>
      </c>
      <c r="AP503">
        <v>1.04</v>
      </c>
    </row>
    <row r="504" spans="1:42" x14ac:dyDescent="0.25">
      <c r="A504" t="s">
        <v>1153</v>
      </c>
      <c r="B504" cm="1">
        <f t="array" ref="B504">_xll.BDP(A504,"BEST_EPS", "BEST_FPERIOD_OVERRIDE=1bf")</f>
        <v>14.551708812260538</v>
      </c>
      <c r="C504" cm="1">
        <f t="array" ref="C504">_xll.BDP(A504,"BEST_EPS", "BEST_FPERIOD_OVERRIDE=2bf")</f>
        <v>16.926471264367816</v>
      </c>
      <c r="D504" cm="1">
        <f t="array" ref="D504">_xll.BDP(A504,"BEST_EPS", "BEST_FPERIOD_OVERRIDE=3bf")</f>
        <v>19.415057471264369</v>
      </c>
      <c r="E504" cm="1">
        <f t="array" ref="E504">_xll.BDP(A504,"BEST_TARGET_PRICE")</f>
        <v>366.8125</v>
      </c>
      <c r="F504" cm="1">
        <f t="array" ref="F504">_xll.BDP($A504,F$2)</f>
        <v>345.32</v>
      </c>
      <c r="G504" cm="1">
        <f t="array" ref="G504">_xll.BDP($A504,G$2)</f>
        <v>345.53</v>
      </c>
      <c r="H504" cm="1">
        <f t="array" ref="H504">_xll.BDP($A504,H$2)</f>
        <v>338.23</v>
      </c>
      <c r="I504" cm="1">
        <f t="array" ref="I504">_xll.BDP($A504,I$2)</f>
        <v>345.38</v>
      </c>
      <c r="K504" t="str">
        <f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Baptista Research</v>
      </c>
      <c r="L504" t="s">
        <v>75</v>
      </c>
      <c r="M504" t="s">
        <v>34</v>
      </c>
      <c r="N504">
        <v>5</v>
      </c>
      <c r="O504" t="s">
        <v>28</v>
      </c>
      <c r="P504">
        <v>371.3</v>
      </c>
      <c r="Q504" t="s">
        <v>31</v>
      </c>
      <c r="R504" s="1">
        <v>45511</v>
      </c>
      <c r="S504">
        <v>1</v>
      </c>
      <c r="T504">
        <v>35.9</v>
      </c>
      <c r="V504" t="str">
        <f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Zacks</v>
      </c>
      <c r="W504" t="s">
        <v>46</v>
      </c>
      <c r="X504" t="s">
        <v>45</v>
      </c>
      <c r="Y504">
        <v>3</v>
      </c>
      <c r="Z504" t="s">
        <v>18</v>
      </c>
      <c r="AA504">
        <v>372</v>
      </c>
      <c r="AB504" t="s">
        <v>31</v>
      </c>
      <c r="AC504" s="1">
        <v>45506</v>
      </c>
      <c r="AD504">
        <v>2</v>
      </c>
      <c r="AE504">
        <v>27.09</v>
      </c>
      <c r="AG504" t="str">
        <f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NorthCoast Research</v>
      </c>
      <c r="AH504" t="s">
        <v>576</v>
      </c>
      <c r="AI504" t="s">
        <v>23</v>
      </c>
      <c r="AJ504">
        <v>5</v>
      </c>
      <c r="AK504" t="s">
        <v>18</v>
      </c>
      <c r="AL504">
        <v>390</v>
      </c>
      <c r="AM504" t="s">
        <v>19</v>
      </c>
      <c r="AN504" s="1">
        <v>45526</v>
      </c>
      <c r="AO504">
        <v>3</v>
      </c>
      <c r="AP504">
        <v>25.16</v>
      </c>
    </row>
    <row r="505" spans="1:42" x14ac:dyDescent="0.25">
      <c r="A505" t="s">
        <v>1154</v>
      </c>
      <c r="B505" cm="1">
        <f t="array" ref="B505">_xll.BDP(A505,"BEST_EPS", "BEST_FPERIOD_OVERRIDE=1bf")</f>
        <v>6.2130038314176241</v>
      </c>
      <c r="C505" cm="1">
        <f t="array" ref="C505">_xll.BDP(A505,"BEST_EPS", "BEST_FPERIOD_OVERRIDE=2bf")</f>
        <v>6.8585402298850582</v>
      </c>
      <c r="D505" cm="1">
        <f t="array" ref="D505">_xll.BDP(A505,"BEST_EPS", "BEST_FPERIOD_OVERRIDE=3bf")</f>
        <v>7.5792030651341005</v>
      </c>
      <c r="E505" cm="1">
        <f t="array" ref="E505">_xll.BDP(A505,"BEST_TARGET_PRICE")</f>
        <v>214.9375</v>
      </c>
      <c r="F505" cm="1">
        <f t="array" ref="F505">_xll.BDP($A505,F$2)</f>
        <v>183.09</v>
      </c>
      <c r="G505" cm="1">
        <f t="array" ref="G505">_xll.BDP($A505,G$2)</f>
        <v>183.94</v>
      </c>
      <c r="H505" cm="1">
        <f t="array" ref="H505">_xll.BDP($A505,H$2)</f>
        <v>181.05</v>
      </c>
      <c r="I505" cm="1">
        <f t="array" ref="I505">_xll.BDP($A505,I$2)</f>
        <v>183.49</v>
      </c>
      <c r="K505" t="str">
        <f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Morningstar</v>
      </c>
      <c r="L505" t="s">
        <v>49</v>
      </c>
      <c r="M505" t="s">
        <v>17</v>
      </c>
      <c r="N505">
        <v>3</v>
      </c>
      <c r="O505" t="s">
        <v>18</v>
      </c>
      <c r="P505">
        <v>170</v>
      </c>
      <c r="Q505" t="s">
        <v>19</v>
      </c>
      <c r="R505" s="1">
        <v>45511</v>
      </c>
      <c r="S505">
        <v>1</v>
      </c>
      <c r="T505">
        <v>16.72</v>
      </c>
      <c r="V505" t="str">
        <f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Zacks</v>
      </c>
      <c r="W505" t="s">
        <v>46</v>
      </c>
      <c r="X505" t="s">
        <v>45</v>
      </c>
      <c r="Y505">
        <v>3</v>
      </c>
      <c r="Z505" t="s">
        <v>18</v>
      </c>
      <c r="AA505">
        <v>193</v>
      </c>
      <c r="AB505" t="s">
        <v>31</v>
      </c>
      <c r="AC505" s="1">
        <v>45504</v>
      </c>
      <c r="AD505">
        <v>2</v>
      </c>
      <c r="AE505">
        <v>0</v>
      </c>
      <c r="AG505" t="str">
        <f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HSBC</v>
      </c>
      <c r="AH505" t="s">
        <v>1086</v>
      </c>
      <c r="AI505" t="s">
        <v>23</v>
      </c>
      <c r="AJ505">
        <v>5</v>
      </c>
      <c r="AK505" t="s">
        <v>18</v>
      </c>
      <c r="AL505">
        <v>225</v>
      </c>
      <c r="AM505" t="s">
        <v>19</v>
      </c>
      <c r="AN505" s="1">
        <v>45448</v>
      </c>
      <c r="AO505">
        <v>3</v>
      </c>
      <c r="AP505">
        <v>-0.83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2024-09-02T07:36:39Z</dcterms:created>
  <dcterms:modified xsi:type="dcterms:W3CDTF">2024-09-02T13:23:22Z</dcterms:modified>
</cp:coreProperties>
</file>